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neral" sheetId="1" r:id="rId4"/>
    <sheet state="visible" name="Firma" sheetId="2" r:id="rId5"/>
    <sheet state="visible" name="Retenciones1_0" sheetId="3" r:id="rId6"/>
    <sheet state="visible" name="Percepciones1_0" sheetId="4" r:id="rId7"/>
    <sheet state="visible" name="Guía1_0" sheetId="5" r:id="rId8"/>
    <sheet state="visible" name="Resumen Diario1_1" sheetId="6" r:id="rId9"/>
    <sheet state="visible" name="Comunicación de Baja1_0" sheetId="7" r:id="rId10"/>
    <sheet state="visible" name="Resumen de reversiones1_0" sheetId="8" r:id="rId11"/>
    <sheet state="visible" name="Factura2_0" sheetId="9" r:id="rId12"/>
    <sheet state="visible" name="Boleta2_0" sheetId="10" r:id="rId13"/>
    <sheet state="visible" name="NotaCredito2_0" sheetId="11" r:id="rId14"/>
    <sheet state="visible" name="NotaDebito2_0" sheetId="12" r:id="rId15"/>
    <sheet state="visible" name="LiquidacionCompra2_0" sheetId="13" r:id="rId16"/>
    <sheet state="visible" name="DAE-Adquirente2_0" sheetId="14" r:id="rId17"/>
    <sheet state="visible" name="DAE-Operador2_0" sheetId="15" r:id="rId18"/>
    <sheet state="visible" name="CDR-OSE-Comprobante" sheetId="16" r:id="rId19"/>
    <sheet state="visible" name="CDR-OSE-Resumen" sheetId="17" r:id="rId20"/>
    <sheet state="visible" name="Catálogos" sheetId="18" r:id="rId21"/>
    <sheet state="visible" name="CódigosRetorno" sheetId="19" r:id="rId22"/>
    <sheet state="visible" name="Listados" sheetId="20" r:id="rId23"/>
    <sheet state="visible" name="Parámetros" sheetId="21" r:id="rId24"/>
    <sheet state="visible" name="Control de Cambios" sheetId="22" r:id="rId25"/>
  </sheets>
  <externalReferences>
    <externalReference r:id="rId26"/>
    <externalReference r:id="rId27"/>
    <externalReference r:id="rId28"/>
    <externalReference r:id="rId29"/>
  </externalReferences>
  <definedNames>
    <definedName localSheetId="17" name="Catalogo20">'Catálogos'!$A$293:$B$304</definedName>
    <definedName name="Catalogo20">#REF!</definedName>
    <definedName localSheetId="17" name="Catalogo19">'Catálogos'!$A$286:$B$291</definedName>
    <definedName localSheetId="3" name="Catalogo54">#REF!</definedName>
    <definedName name="Catalogo16">#REF!</definedName>
    <definedName name="Catalogo22">#REF!</definedName>
    <definedName localSheetId="17" name="Catálogo57">#REF!</definedName>
    <definedName name="Catalogo54">#REF!</definedName>
    <definedName name="Catalogo08">#REF!</definedName>
    <definedName name="Catalogo15">#REF!</definedName>
    <definedName localSheetId="5" name="Catalogo51">#REF!</definedName>
    <definedName name="Catalogo07">#REF!</definedName>
    <definedName localSheetId="17" name="Catalogo18">'Catálogos'!$A$280:$B$284</definedName>
    <definedName name="Catalogo05">#REF!</definedName>
    <definedName localSheetId="17" name="Catalogo10">'Catálogos'!$A$145:$B$150</definedName>
    <definedName name="Catalogo12">#REF!</definedName>
    <definedName localSheetId="3" name="Catálogo57">#REF!</definedName>
    <definedName localSheetId="17" name="Catalogo22">'Catálogos'!$A$316:$C$321</definedName>
    <definedName localSheetId="7" name="Catalogo55">#REF!</definedName>
    <definedName localSheetId="3" name="Catalogo51">#REF!</definedName>
    <definedName name="Catalogo03">#REF!</definedName>
    <definedName localSheetId="7" name="Catalogo52">#REF!</definedName>
    <definedName localSheetId="2" name="Catalogo52">#REF!</definedName>
    <definedName localSheetId="17" name="Catalogo06">'Catálogos'!$A$82:$B$90</definedName>
    <definedName localSheetId="5" name="Catálogo57">#REF!</definedName>
    <definedName name="Catalogo53">#REF!</definedName>
    <definedName localSheetId="17" name="Catalogo24">'Catálogos'!$A$331:$B$364</definedName>
    <definedName localSheetId="5" name="Catalogo54">#REF!</definedName>
    <definedName localSheetId="17" name="Catalogo52">#REF!</definedName>
    <definedName localSheetId="17" name="Catalogo55">#REF!</definedName>
    <definedName localSheetId="2" name="Catalogo54">#REF!</definedName>
    <definedName localSheetId="2" name="Catálogo57">#REF!</definedName>
    <definedName name="Catalogo04">#REF!</definedName>
    <definedName localSheetId="5" name="Catalogo53">#REF!</definedName>
    <definedName name="Catalogo10">#REF!</definedName>
    <definedName localSheetId="3" name="Catalogo52">#REF!</definedName>
    <definedName localSheetId="7" name="Catalogo53">#REF!</definedName>
    <definedName name="Catalogo55">#REF!</definedName>
    <definedName localSheetId="17" name="Catalogo03">'Catálogos'!$A$56:$B$60</definedName>
    <definedName name="Catalogo06">#REF!</definedName>
    <definedName localSheetId="3" name="Catalogo53">#REF!</definedName>
    <definedName localSheetId="17" name="Catalogo07">'Catálogos'!$A$98:$B$119</definedName>
    <definedName name="Catalogo_51">#REF!</definedName>
    <definedName name="Catalogo52">#REF!</definedName>
    <definedName localSheetId="7" name="Catálogo57">#REF!</definedName>
    <definedName localSheetId="17" name="Catalogo05">'Catálogos'!$A$68:$C$80</definedName>
    <definedName localSheetId="17" name="Catalogo13">'Catálogos'!$A$178:$B$182</definedName>
    <definedName name="Catalogo09">#REF!</definedName>
    <definedName name="Catalogo56">#REF!</definedName>
    <definedName localSheetId="17" name="Catalogo12">'Catálogos'!$A$163:$B$176</definedName>
    <definedName localSheetId="17" name="Catalogo17">'Catálogos'!$A$256:$B$268</definedName>
    <definedName localSheetId="17" name="Catalogo11">'Catálogos'!$A$154:$B$161</definedName>
    <definedName localSheetId="17" name="Catalogo04">'Catálogos'!$A$62:$B$66</definedName>
    <definedName name="Catalogo23">#REF!</definedName>
    <definedName localSheetId="7" name="Catalogo56">#REF!</definedName>
    <definedName name="Catálogo58">#REF!</definedName>
    <definedName name="Catalogo01">#REF!</definedName>
    <definedName localSheetId="17" name="Catalogo56">#REF!</definedName>
    <definedName name="Catalogo13">#REF!</definedName>
    <definedName localSheetId="17" name="Catalogo15">'Catálogos'!$A$200:$B$243</definedName>
    <definedName name="Catalogo02">#REF!</definedName>
    <definedName name="cat_52">#REF!</definedName>
    <definedName localSheetId="17" name="Catalogo16">'Catálogos'!$A$249:$B$253</definedName>
    <definedName name="Catalogo51">#REF!</definedName>
    <definedName name="Catalogo11">#REF!</definedName>
    <definedName name="Catalogo24">#REF!</definedName>
    <definedName localSheetId="17" name="Catalogo14">'Catálogos'!$A$184:$B$197</definedName>
    <definedName localSheetId="5" name="Catalogo52">#REF!</definedName>
    <definedName localSheetId="17" name="Catalogo53">#REF!</definedName>
    <definedName localSheetId="17" name="Catalogo51">#REF!</definedName>
    <definedName localSheetId="17" name="Catalogo09">'Catálogos'!$A$128:$B$140</definedName>
    <definedName localSheetId="5" name="Catalogo56">#REF!</definedName>
    <definedName localSheetId="17" name="Catalogo54">#REF!</definedName>
    <definedName localSheetId="17" name="Catalogo21">'Catálogos'!$A$306:$B$314</definedName>
    <definedName name="Catalogo17">#REF!</definedName>
    <definedName name="Catalogo14">#REF!</definedName>
    <definedName localSheetId="2" name="Catalogo56">#REF!</definedName>
    <definedName localSheetId="17" name="Catalogo02">'Catálogos'!$A$50:$B$54</definedName>
    <definedName localSheetId="2" name="Catalogo51">#REF!</definedName>
    <definedName localSheetId="17" name="Catalogo23">'Catálogos'!$A$324:$B$327</definedName>
    <definedName localSheetId="7" name="Catalogo51">#REF!</definedName>
    <definedName name="Catálogo57">#REF!</definedName>
    <definedName localSheetId="2" name="Catalogo55">#REF!</definedName>
    <definedName localSheetId="7" name="Catalogo54">#REF!</definedName>
    <definedName localSheetId="3" name="Catalogo56">#REF!</definedName>
    <definedName name="Catalogo19">#REF!</definedName>
    <definedName name="Catalogo18">#REF!</definedName>
    <definedName localSheetId="5" name="Catalogo55">#REF!</definedName>
    <definedName localSheetId="2" name="Catalogo53">#REF!</definedName>
    <definedName localSheetId="3" name="Catalogo55">#REF!</definedName>
    <definedName name="Catalogo21">#REF!</definedName>
    <definedName localSheetId="17" name="Catalogo08">'Catálogos'!$A$121:$B$126</definedName>
    <definedName hidden="1" localSheetId="2" name="_xlnm._FilterDatabase">Retenciones1_0!$J$1:$K$106</definedName>
    <definedName hidden="1" localSheetId="5" name="_xlnm._FilterDatabase">'Resumen Diario1_1'!$B$2:$M$150</definedName>
    <definedName hidden="1" localSheetId="7" name="_xlnm._FilterDatabase">'Resumen de reversiones1_0'!$J$1:$K$66</definedName>
    <definedName hidden="1" localSheetId="8" name="_xlnm._FilterDatabase">Factura2_0!$J$1:$J$1210</definedName>
    <definedName hidden="1" localSheetId="12" name="_xlnm._FilterDatabase">LiquidacionCompra2_0!$J$1:$K$411</definedName>
    <definedName hidden="1" localSheetId="13" name="_xlnm._FilterDatabase">'DAE-Adquirente2_0'!$K$1:$K$356</definedName>
    <definedName hidden="1" localSheetId="14" name="_xlnm._FilterDatabase">'DAE-Operador2_0'!$K$1:$K$422</definedName>
    <definedName hidden="1" localSheetId="18" name="_xlnm._FilterDatabase">'CódigosRetorno'!$A$1:$B$1806</definedName>
    <definedName hidden="1" localSheetId="21" name="_xlnm._FilterDatabase">'Control de Cambios'!$A$2:$H$446</definedName>
  </definedNames>
  <calcPr/>
  <extLst>
    <ext uri="GoogleSheetsCustomDataVersion1">
      <go:sheetsCustomData xmlns:go="http://customooxmlschemas.google.com/" r:id="rId30" roundtripDataSignature="AMtx7mg6LR2UTHpjKkQ2Qdkx6RvEwLVKjg=="/>
    </ext>
  </extLst>
</workbook>
</file>

<file path=xl/sharedStrings.xml><?xml version="1.0" encoding="utf-8"?>
<sst xmlns="http://schemas.openxmlformats.org/spreadsheetml/2006/main" count="33716" uniqueCount="8540">
  <si>
    <t>VALIDACIÓN / CONDICIÓN</t>
  </si>
  <si>
    <t>TIPO DE RETORNO</t>
  </si>
  <si>
    <t>CODIGO
 RETORNO</t>
  </si>
  <si>
    <t>DESCIPCIÖN DE CÓDIGO DE RETORNO</t>
  </si>
  <si>
    <t>LISTADOS</t>
  </si>
  <si>
    <t>Problema con el servicio de recepción de comprobantes</t>
  </si>
  <si>
    <t>ERROR</t>
  </si>
  <si>
    <t>0100</t>
  </si>
  <si>
    <t>-</t>
  </si>
  <si>
    <t>Problema con la autenticación del servicio (usuario y contraseña con los que se invoca el servicio)</t>
  </si>
  <si>
    <t>0109</t>
  </si>
  <si>
    <t>El sistema no puede responder su solicitud. (El servicio de autenticación no está disponible)</t>
  </si>
  <si>
    <t>El usuario que invoca el servicio no es emisor ni PSE</t>
  </si>
  <si>
    <t>0111</t>
  </si>
  <si>
    <t>No tiene el perfil para enviar comprobantes electronicos</t>
  </si>
  <si>
    <t>Contribuyentes asociados a los emisores</t>
  </si>
  <si>
    <t>El nombre del archivo enviado no tiene la estructura RRRRRRRRRRR-TT-SSSS-NNNNNNNN.zip o RRRRRRRRRRR-TT-SSSS-NNNNNNNN.ZIP
Donde: 
- RRRRRRRRRR: Número de RUC 
- TT: Tipo de documento: 01, 03, 04, 07, 08, 09, 20, 30, 34, 40 y 42
- SSSS: Serie: 
  Para tipo de documento 01, 03, 07, 08, 30, 34 y 42: 
    Numérico de 4 dígitos o alfanumérico que empieza con F y B  
  Para tipo de documento 04:
    Alfanumérico que empieza con L
  Para tipo de documento 09: 
    Alfanumérico que empieza con T
  Para tipo de documento 20: 
    Numérico de 4 dígitos o alfanumérico que empieza con R
  Para tipo de documento 40: 
    Numérico de 4 dígitos o alfanumérico que empieza con P
- NNNNNNNN: Número</t>
  </si>
  <si>
    <t>0151</t>
  </si>
  <si>
    <t>El nombre del archivo ZIP es incorrecto</t>
  </si>
  <si>
    <t>El nombre del archivo enviado no tiene la estructura RRRRRRRRRRR-TT-AAAAMMDD-NNNN.zip o RRRRRRRRRRR-TT-AAAAMMDD-NNNN.ZIP
Donde: RRRRRRRRRR: Número de RUC, TT: Tipo de archivo (RA, RC o RR), AAAAMMDD: Fecha, NNNNN: Número</t>
  </si>
  <si>
    <t>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t>
  </si>
  <si>
    <t>0154</t>
  </si>
  <si>
    <t>El RUC del archivo no corresponde al RUC del usuario o el proveedor no esta autorizado a enviar comprobantes del contribuyente</t>
  </si>
  <si>
    <t>El archivo ZIP esta vacío</t>
  </si>
  <si>
    <t>0155</t>
  </si>
  <si>
    <t>El archivo ZIP esta vacio</t>
  </si>
  <si>
    <t>El archivo ZIP esta corrupto</t>
  </si>
  <si>
    <t>0156</t>
  </si>
  <si>
    <t>El archivo ZIP no tiene archivos</t>
  </si>
  <si>
    <t>0157</t>
  </si>
  <si>
    <t>El archivo ZIP no contiene comprobantes</t>
  </si>
  <si>
    <t>El archivo ZIP tiene más de un archivo</t>
  </si>
  <si>
    <t>0158</t>
  </si>
  <si>
    <t>El archivo ZIP contiene demasiados comprobantes para este tipo de envío</t>
  </si>
  <si>
    <t>El nombre del archivo XML no tiene la estructura RRRRRRRRRRR-01-SSSS-NNNNNNNN.xml o RRRRRRRRRRR-01-SSSS-NNNNNNNN.XML
(Donde: RRRRRRRRRR: RUC, SSSS: Serie, NNNNNNNN: Número)</t>
  </si>
  <si>
    <t>0159</t>
  </si>
  <si>
    <t>El nombre del archivo XML es incorrecto</t>
  </si>
  <si>
    <t>El archivo XML esta vacío</t>
  </si>
  <si>
    <t>0160</t>
  </si>
  <si>
    <t>El archivo XML esta vacio</t>
  </si>
  <si>
    <t>El nombre del archivo XML no coincide con el nombre del archivo ZIP</t>
  </si>
  <si>
    <t>0161</t>
  </si>
  <si>
    <t>No se puede leer (parsear) el archivo XML, incluye validación de XSD</t>
  </si>
  <si>
    <t>0306</t>
  </si>
  <si>
    <t>No se puede leer (parsear) el archivo XML</t>
  </si>
  <si>
    <t xml:space="preserve">ID del certificado del comprobante no corresponde con el ID del certificado del contribuyente o del PSE al que está afiliado el contribuyente </t>
  </si>
  <si>
    <t>2325</t>
  </si>
  <si>
    <t>El certificado usado no es el comunicado a SUNAT</t>
  </si>
  <si>
    <t>Certificados del emisor</t>
  </si>
  <si>
    <t>El certificado del contribuyente (RUC que invoca el servicio) del listado tiene fecha de baja menor a la fecha de emisión del comprobante</t>
  </si>
  <si>
    <t>2326</t>
  </si>
  <si>
    <t>El certificado usado se encuentra de baja</t>
  </si>
  <si>
    <t>El emisor del comprobante envía desde SEE-Desde los sistemas del contribuyente y no se encuentra autorizado a utilizar este sistema de emisión
Nota: No aplica para SEE-OSE</t>
  </si>
  <si>
    <t>1078</t>
  </si>
  <si>
    <t>El emisor no se encuentra autorizado a emitir en el SEE-Desde los sistemas del contribuyente</t>
  </si>
  <si>
    <t>La firma no coincide con el comprobante</t>
  </si>
  <si>
    <t>2335</t>
  </si>
  <si>
    <t>El documento electrónico ingresado ha sido alterado</t>
  </si>
  <si>
    <t xml:space="preserve"> DATO</t>
  </si>
  <si>
    <t>NIVEL</t>
  </si>
  <si>
    <t>CONDICIÓN INFORMÁTICA(1)</t>
  </si>
  <si>
    <t>TAG UBL</t>
  </si>
  <si>
    <t>Firma Digital</t>
  </si>
  <si>
    <t>Global</t>
  </si>
  <si>
    <t xml:space="preserve">                                                         </t>
  </si>
  <si>
    <t>ext:UBLExtensions/ext:UBLExtension/ext:ExtensionContent/ds:Signature/@Id</t>
  </si>
  <si>
    <t>No existe el Tag UBL</t>
  </si>
  <si>
    <t>2085</t>
  </si>
  <si>
    <t>El formato del Tag UBL es diferente a alfanumérico de hasta 3000 caracteres</t>
  </si>
  <si>
    <t>2084</t>
  </si>
  <si>
    <t>ext:UBLExtensions/ext:UBLExtension/ext:ExtensionContent/ds:Signature/@Id - No cumple con el estandar</t>
  </si>
  <si>
    <t>ext:UBLExtensions/ext:UBLExtension/ext:ExtensionContent/ds:Signature/ds:SignedInfo/ds:CanonicalizationMethod/@Algorithm</t>
  </si>
  <si>
    <t>2087</t>
  </si>
  <si>
    <t>El XML no contiene el tag ext:UBLExtensions/.../ds:Signature/ds:SignedInfo/ds:CanonicalizationMethod/@Algorithm</t>
  </si>
  <si>
    <t>2086</t>
  </si>
  <si>
    <t>ext:UBLExtensions/.../ds:Signature/ds:SignedInfo/ds:CanonicalizationMethod/@Algorithm - No cumple con el estandar</t>
  </si>
  <si>
    <t>ext:UBLExtensions/ext:UBLExtension/ext:ExtensionContent/ds:Signature/ds:SignedInfo/ds:SignatureMethod/@Algorithm</t>
  </si>
  <si>
    <t>2089</t>
  </si>
  <si>
    <t>El XML no contiene el tag ext:UBLExtensions/.../ds:Signature/ds:SignedInfo/ds:SignatureMethod/@Algorithm</t>
  </si>
  <si>
    <t>2088</t>
  </si>
  <si>
    <t>ext:UBLExtensions/.../ds:Signature/ds:SignedInfo/ds:SignatureMethod/@Algorithm - No cumple con el estandar</t>
  </si>
  <si>
    <t>ext:UBLExtensions/.../ds:Signature/ds:SignedInfo/ds:Reference/@URI</t>
  </si>
  <si>
    <t>2091</t>
  </si>
  <si>
    <t>El XML no contiene el tag ext:UBLExtensions/.../ds:Signature/ds:SignedInfo/ds:Reference/@URI</t>
  </si>
  <si>
    <t>El Tag UBL se encuentra vacío</t>
  </si>
  <si>
    <t>2090</t>
  </si>
  <si>
    <t>ext:UBLExtensions/.../ds:Signature/ds:SignedInfo/ds:Reference/@URI - Debe estar vacio para id</t>
  </si>
  <si>
    <t>ext:UBLExtensions/.../ds:Signature/ds:SignedInfo/ds:Reference/ds:Transform@Algorithm</t>
  </si>
  <si>
    <t>2093</t>
  </si>
  <si>
    <t>El XML no contiene el tag ext:UBLExtensions/.../ds:Signature/ds:SignedInfo/ds:Reference/ds:Transform@Algorithm</t>
  </si>
  <si>
    <t>2092</t>
  </si>
  <si>
    <t>ext:UBLExtensions/.../ds:Signature/ds:SignedInfo/.../ds:Transform@Algorithm - No cumple con el estandar</t>
  </si>
  <si>
    <t>ext:UBLExtensions/.../ds:Signature/ds:SignedInfo/ds:Reference/ds:DigestMethod/@Algorithm</t>
  </si>
  <si>
    <t>2095</t>
  </si>
  <si>
    <t>El XML no contiene el tag ext:UBLExtensions/.../ds:Signature/ds:SignedInfo/ds:Reference/ds:DigestMethod/@Algorithm</t>
  </si>
  <si>
    <t>2094</t>
  </si>
  <si>
    <t>ext:UBLExtensions/.../ds:Signature/ds:SignedInfo/ds:Reference/ds:DigestMethod/@Algorithm - No cumple con el estandar</t>
  </si>
  <si>
    <t>ext:UBLExtensions/.../ds:Signature/ds:SignedInfo/ds:Reference/ds:DigestValue</t>
  </si>
  <si>
    <t>2097</t>
  </si>
  <si>
    <t>El XML no contiene el tag ext:UBLExtensions/.../ds:Signature/ds:SignedInfo/ds:Reference/ds:DigestValue</t>
  </si>
  <si>
    <t>ext:UBLExtensions/.../ds:Signature/ds:SignatureValue</t>
  </si>
  <si>
    <t>2099</t>
  </si>
  <si>
    <t>El XML no contiene el tag ext:UBLExtensions/.../ds:Signature/ds:SignatureValue</t>
  </si>
  <si>
    <t>El Tag UBL no cumple con el formato de letras de A a Z, (mayúsculas o minúsculas), números, "+", "=", como mínimo 2 caracteres.</t>
  </si>
  <si>
    <t>2098</t>
  </si>
  <si>
    <t>ext:UBLExtensions/.../ds:Signature/ds:SignatureValue - No cumple con el estandar</t>
  </si>
  <si>
    <t>ext:UBLExtensions/.../ds:Signature/ds:KeyInfo/ds:X509Data/ds:X509Certificate</t>
  </si>
  <si>
    <t>2101</t>
  </si>
  <si>
    <t>El XML no contiene el tag ext:UBLExtensions/.../ds:Signature/ds:KeyInfo/ds:X509Data/ds:X509Certificate</t>
  </si>
  <si>
    <t>2100</t>
  </si>
  <si>
    <t>ext:UBLExtensions/.../ds:Signature/ds:KeyInfo/ds:X509Data/ds:X509Certificate - No cumple con el estandar</t>
  </si>
  <si>
    <t>/Invoice/cac:Signature</t>
  </si>
  <si>
    <t>/Invoice/cac:Signature/cbc:ID</t>
  </si>
  <si>
    <t>2076</t>
  </si>
  <si>
    <t>cac:Signature/cbc:ID - Falta el identificador de la firma</t>
  </si>
  <si>
    <t>2077</t>
  </si>
  <si>
    <t>El tag cac:Signature/cbc:ID debe contener informacion</t>
  </si>
  <si>
    <t>/Invoice/cac:Signature/cac:SignatoryParty/cac:PartyIdentification/cbc:ID</t>
  </si>
  <si>
    <t>2079</t>
  </si>
  <si>
    <t>El XML no contiene el tag cac:Signature/cac:SignatoryParty/cac:PartyIdentification/cbc:ID</t>
  </si>
  <si>
    <t>El Tag UBL debe ser igual al RUC del emisor o al RUC que se envía el comprobante</t>
  </si>
  <si>
    <t>2078</t>
  </si>
  <si>
    <t>cac:Signature/cac:SignatoryParty/cac:PartyIdentification/cbc:ID - Debe ser igual al RUC del emisor</t>
  </si>
  <si>
    <t>/Invoice/cac:Signature/cac:SignatoryParty/cac:PartyName/cbc:Name</t>
  </si>
  <si>
    <t>2081</t>
  </si>
  <si>
    <t>El XML no contiene el tag cac:Signature/cac:SignatoryParty/cac:PartyName/cbc:Name</t>
  </si>
  <si>
    <t>2080</t>
  </si>
  <si>
    <t>cac:Signature/cac:SignatoryParty/cac:PartyName/cbc:Name - No cumple con el estandar</t>
  </si>
  <si>
    <t>/Invoice/cac:Signature/cac:DigitalSignatureAttachment/cac:ExternalReference/cbc:URI</t>
  </si>
  <si>
    <t>2083</t>
  </si>
  <si>
    <t>El XML no contiene el tag cac:Signature/cac:DigitalSignatureAttachment/cac:ExternalReference/cbc:URI</t>
  </si>
  <si>
    <t>2082</t>
  </si>
  <si>
    <t>cac:Signature/cac:DigitalSignatureAttachment/cac:ExternalReference/cbc:URI - No cumple con el estandar</t>
  </si>
  <si>
    <t>N°</t>
  </si>
  <si>
    <t>CONDICIÓN INFORMÁTICA</t>
  </si>
  <si>
    <t>TIPO Y LONGITUD</t>
  </si>
  <si>
    <t>FORMATO</t>
  </si>
  <si>
    <t>TIPO DE
 RETORNO</t>
  </si>
  <si>
    <t>CODIGO RETORNO</t>
  </si>
  <si>
    <t>MENSAJE DE RETORNO</t>
  </si>
  <si>
    <t>&lt;&lt;&lt; REVISAR HOJA "GENERAL" &gt;&gt;&gt;</t>
  </si>
  <si>
    <t>Datos de la percepción</t>
  </si>
  <si>
    <t>Versión del UBL</t>
  </si>
  <si>
    <t>M</t>
  </si>
  <si>
    <t>an3</t>
  </si>
  <si>
    <t>2.0</t>
  </si>
  <si>
    <t>/Retention/cbc:UBLVersionID</t>
  </si>
  <si>
    <t>El Tag UBL está vacío</t>
  </si>
  <si>
    <t>2111</t>
  </si>
  <si>
    <t>El valor del Tag UBL es diferente a "2.0"</t>
  </si>
  <si>
    <t>2110</t>
  </si>
  <si>
    <t>Versión de la estructura del documento</t>
  </si>
  <si>
    <t>1.0</t>
  </si>
  <si>
    <t>/Retention/cbc:CustomizationID</t>
  </si>
  <si>
    <t>2113</t>
  </si>
  <si>
    <t>El valor del Tag UBL es diferente a "1.0"</t>
  </si>
  <si>
    <t>2112</t>
  </si>
  <si>
    <t>Firma digital</t>
  </si>
  <si>
    <t>an..3000</t>
  </si>
  <si>
    <t>/Retention/ext:UBLExtensions/ext:UBLExtension/ext:ExtensionContent/ds:Signature
/Retention/cac:Signature</t>
  </si>
  <si>
    <t>&lt;&lt;&lt; REVISAR HOJA "FIRMA" &gt;&gt;&gt;</t>
  </si>
  <si>
    <t>Numeración, conformada por serie y número correlativo</t>
  </si>
  <si>
    <t>an..13</t>
  </si>
  <si>
    <t>&lt;Serie&gt;-&lt;Número&gt;</t>
  </si>
  <si>
    <t>/Retention/cbc:ID</t>
  </si>
  <si>
    <t>El valor del Tag UBL es diferente al nombre del archivo</t>
  </si>
  <si>
    <t>1049</t>
  </si>
  <si>
    <t>El formato del Tag UBL no tiene el formato:
- [R][A-Z0-9]{3}-[0-9]{1,8}
- [0-9]{1,4}-[0-9]{1,8}</t>
  </si>
  <si>
    <t>1001</t>
  </si>
  <si>
    <t xml:space="preserve">Si la serie empieza con número, y el valor del Tag UBL se encuentra en el listado con indicador de estado igual a 2
Si la serie NO empieza con número, y el valor del Tag UBL se encuentra en el listado con indicador de estado igual a 1 o 2 </t>
  </si>
  <si>
    <t>1033</t>
  </si>
  <si>
    <t>Comprobantes de pago electronicos</t>
  </si>
  <si>
    <t>Si la serie empieza con número,  el Tag UBL no se encuentra en el listado</t>
  </si>
  <si>
    <t>3207</t>
  </si>
  <si>
    <t>Autorizaciones de comprobantes contingencia</t>
  </si>
  <si>
    <t>Autorizaciones de comprobantes físicos</t>
  </si>
  <si>
    <t>Fecha de emisión</t>
  </si>
  <si>
    <t>an10</t>
  </si>
  <si>
    <t>YYYY-MM-DD</t>
  </si>
  <si>
    <t>/Retention/cbc:IssueDate</t>
  </si>
  <si>
    <t xml:space="preserve">Si serie del documento no inicia con número:
La diferencia entre la fecha de recepción del XML y el valor del Tag UBL es mayor al límite del listado 
</t>
  </si>
  <si>
    <t>2600</t>
  </si>
  <si>
    <t>Parámetros (004)</t>
  </si>
  <si>
    <t>Hora de emisión</t>
  </si>
  <si>
    <t>C</t>
  </si>
  <si>
    <t>/Retention/cbc:IssueTime</t>
  </si>
  <si>
    <t>&lt;&lt;&lt; SIN VALIDACIÓN &gt;&gt;&gt;</t>
  </si>
  <si>
    <t>Datos del emisor electrónico</t>
  </si>
  <si>
    <t>Número de documento de identidad del emisor</t>
  </si>
  <si>
    <t>n11</t>
  </si>
  <si>
    <t>/Retention/cac:AgentParty/cac:PartyIdentification/cbc:ID</t>
  </si>
  <si>
    <t>El valor del Tag UBL es diferente al RUC del nombre del XML</t>
  </si>
  <si>
    <t>1034</t>
  </si>
  <si>
    <t>No existe ind_padrón igual a "03" en el listado para el valor del Tag UBL</t>
  </si>
  <si>
    <t>2617</t>
  </si>
  <si>
    <t>Padrones de contribuyentes</t>
  </si>
  <si>
    <t>Tipo de documento de Identidad del emisor</t>
  </si>
  <si>
    <t>n1</t>
  </si>
  <si>
    <t>(Catálogo N.° 06)</t>
  </si>
  <si>
    <t>/Retention/cac:AgentParty/cac:PartyIdentification/cbc:ID@schemeID</t>
  </si>
  <si>
    <t>No existe el Tag UBL o es vacio</t>
  </si>
  <si>
    <t>2678</t>
  </si>
  <si>
    <t>El valor del Tag UBL es diferente a 6</t>
  </si>
  <si>
    <t>2511</t>
  </si>
  <si>
    <t>Nombre comercial del emisor</t>
  </si>
  <si>
    <t>an..1500</t>
  </si>
  <si>
    <t>/Retention/cac:AgentParty/cac:PartyName/cbc:Name</t>
  </si>
  <si>
    <t>Si el Tag UBL existe, el formato del Tag UBL es diferente a alfanumérico de hasta 1500 caracteres (se considera cualquier carácter incluido espacio, no se permite ningún otro "whitespace character": salto de línea, tab, fin de línea, etc.)</t>
  </si>
  <si>
    <t>OBSERV</t>
  </si>
  <si>
    <t>2901</t>
  </si>
  <si>
    <t>Apellidos y nombres, denominación o razón social</t>
  </si>
  <si>
    <t>/Retention/cac:AgentParty/cac:PartyLegalEntity/cbc:RegistrationName</t>
  </si>
  <si>
    <t>1037</t>
  </si>
  <si>
    <t>1038</t>
  </si>
  <si>
    <t>Domicilio fiscal del emisor electrónico</t>
  </si>
  <si>
    <t>Ubigeo</t>
  </si>
  <si>
    <t>an6</t>
  </si>
  <si>
    <t>(Catálogo N.° 13)</t>
  </si>
  <si>
    <t>/Retention/cac:AgentParty/cac:PostalAddress/cbc:ID</t>
  </si>
  <si>
    <t>Si el Tag UBL existe, el valor del Tag UBL no está en el listado</t>
  </si>
  <si>
    <t>2917</t>
  </si>
  <si>
    <t>Parámetros (016)</t>
  </si>
  <si>
    <t>Dirección completa y detallada</t>
  </si>
  <si>
    <t>an..100</t>
  </si>
  <si>
    <t>/Retention/cac:AgentParty/cac:PostalAddress/cbc:StreetName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</si>
  <si>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</si>
  <si>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2916</t>
  </si>
  <si>
    <t>Urbanización</t>
  </si>
  <si>
    <t>an..30</t>
  </si>
  <si>
    <t>/Retention/cac:AgentParty/cac:PostalAddress/cbc:CitySubdivisionName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</si>
  <si>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</si>
  <si>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2902</t>
  </si>
  <si>
    <t>Provincia</t>
  </si>
  <si>
    <t>/Retention/cac:AgentParty/cac:PostalAddress/cbc:CityName</t>
  </si>
  <si>
    <t>2903</t>
  </si>
  <si>
    <t>Departamento</t>
  </si>
  <si>
    <t>/Retention/cac:AgentParty/cac:PostalAddress/cbc:CountrySubentity</t>
  </si>
  <si>
    <t>2904</t>
  </si>
  <si>
    <t>Distrito</t>
  </si>
  <si>
    <t>/Retention/cac:AgentParty/cac:PostalAddress/cbc:District</t>
  </si>
  <si>
    <t>2905</t>
  </si>
  <si>
    <t>Código del país de la dirección</t>
  </si>
  <si>
    <t>a2</t>
  </si>
  <si>
    <t>(Catálogo N.° 04)</t>
  </si>
  <si>
    <t>/Retention/cac:AgentParty/cac:PostalAddress/cac:Country/cbc:IdentificationCode</t>
  </si>
  <si>
    <t>Si el Tag UBL existe, el valor es diferente a "PE"</t>
  </si>
  <si>
    <t>2548</t>
  </si>
  <si>
    <t>Información del proveedor</t>
  </si>
  <si>
    <t>Número de documento de identidad del proveedor</t>
  </si>
  <si>
    <t>/Retention/cac:ReceiverParty/cac:PartyIdentification/cbc:ID</t>
  </si>
  <si>
    <t>El valor del Tag UBL esta vacío</t>
  </si>
  <si>
    <t>2723</t>
  </si>
  <si>
    <t>El formato del Tag UBL es diferente a numérico de 11 dígitos</t>
  </si>
  <si>
    <t>2724</t>
  </si>
  <si>
    <t>El valor del Tag UBL es igual al "Número de documento de identidad del emisor"</t>
  </si>
  <si>
    <t>2620</t>
  </si>
  <si>
    <t>El valor del Tag UBL no está en el listado</t>
  </si>
  <si>
    <t>2621</t>
  </si>
  <si>
    <t>Contribuyentes</t>
  </si>
  <si>
    <t>Si ind_padrón es igual a "01", "02", "03" o "10" en el listado para el valor del Tag UBL</t>
  </si>
  <si>
    <t>4091</t>
  </si>
  <si>
    <t>Tipo de documento de Identidad del proveedor</t>
  </si>
  <si>
    <t>/Retention/cac:ReceiverParty/cac:PartyIdentification/cbc:ID@schemeID</t>
  </si>
  <si>
    <t>2516</t>
  </si>
  <si>
    <t>Nombre comercial del proveedor</t>
  </si>
  <si>
    <t>/Retention/cac:ReceiverParty/cac:PartyName/cbc:Name</t>
  </si>
  <si>
    <t>2906</t>
  </si>
  <si>
    <t>/Retention/cac:ReceiverParty/cac:PartyLegalEntity/cbc:RegistrationName</t>
  </si>
  <si>
    <t>2134</t>
  </si>
  <si>
    <t>2133</t>
  </si>
  <si>
    <t>Domicilio fiscal del proveedor</t>
  </si>
  <si>
    <t>/Retention/cac:ReceiverParty/cac:PostalAddress/cbc:ID</t>
  </si>
  <si>
    <t>/Retention/cac:ReceiverParty/cac:PostalAddress/cbc:StreetName</t>
  </si>
  <si>
    <t>2918</t>
  </si>
  <si>
    <t>/Retention/cac:ReceiverParty/cac:PostalAddress/cbc:CitySubdivisionName</t>
  </si>
  <si>
    <t>2907</t>
  </si>
  <si>
    <t>/Retention/cac:ReceiverParty/cac:PostalAddress/cbc:CityName</t>
  </si>
  <si>
    <t>2908</t>
  </si>
  <si>
    <t>/Retention/cac:ReceiverParty/cac:PostalAddress/cbc:CountrySubentity</t>
  </si>
  <si>
    <t>2909</t>
  </si>
  <si>
    <t>/Retention/cac:ReceiverParty/cac:PostalAddress/cbc:District</t>
  </si>
  <si>
    <t>2910</t>
  </si>
  <si>
    <t>/Retention/cac:ReceiverParty/cac:PostalAddress/cac:Country/cbc:IdentificationCode</t>
  </si>
  <si>
    <t>Datos de la retención del CRE</t>
  </si>
  <si>
    <t>Código del régimen de retención</t>
  </si>
  <si>
    <t>n2</t>
  </si>
  <si>
    <t>(Catálogo N.° 23)</t>
  </si>
  <si>
    <t>/Retention/sac:SUNATRetentionSystemCode</t>
  </si>
  <si>
    <t>2618</t>
  </si>
  <si>
    <t>Catálogo
(023)</t>
  </si>
  <si>
    <t>Tasa de retención</t>
  </si>
  <si>
    <t>an..4</t>
  </si>
  <si>
    <t>n(1,2)</t>
  </si>
  <si>
    <t>/Retention/sac:SUNATRetentionPercent</t>
  </si>
  <si>
    <t>El valor del Tag UBL es diferente a la Tasa de retención del listado para el "Código del regimen de retención"</t>
  </si>
  <si>
    <t>2619</t>
  </si>
  <si>
    <t>Observaciones</t>
  </si>
  <si>
    <t>an..250</t>
  </si>
  <si>
    <t>/Retention/cbc:Note</t>
  </si>
  <si>
    <t>Importe total retenido</t>
  </si>
  <si>
    <t>an..15</t>
  </si>
  <si>
    <t>n(12,2)</t>
  </si>
  <si>
    <t>/Retention/cbc:TotalInvoiceAmount</t>
  </si>
  <si>
    <t>El formato del Tag UBL es diferente a decimal positivo de 12 enteros y 2 decimales o es cero (0)</t>
  </si>
  <si>
    <t>2669</t>
  </si>
  <si>
    <t>El valor de Tag UBL es diferente a la suma de "Importe retenido", sin considerar los tipos de documentos “07” y “20”.</t>
  </si>
  <si>
    <t>2628</t>
  </si>
  <si>
    <t>Moneda del importe total retenido</t>
  </si>
  <si>
    <t>(Catálogo N.° 02)</t>
  </si>
  <si>
    <t>/Retention/cbc:TotalInvoiceAmount@currencyID</t>
  </si>
  <si>
    <t>El valor del Tag UBL es diferente "PEN"</t>
  </si>
  <si>
    <t>2728</t>
  </si>
  <si>
    <t>Importe total Pagado</t>
  </si>
  <si>
    <t>/Retention/sac:SUNATTotalPaid</t>
  </si>
  <si>
    <t>2730</t>
  </si>
  <si>
    <t>El valor de Tag UBL es diferente a la suma de "Importe total a pagar"  más el "Monto de redondeo del importe total pagado", sin considerar los tipos de documentos “07” y “20”</t>
  </si>
  <si>
    <t>2629</t>
  </si>
  <si>
    <t>Moneda del importe total pagado</t>
  </si>
  <si>
    <t>/Retention/sac:SUNATTotalPaid@currencyID</t>
  </si>
  <si>
    <t>2732</t>
  </si>
  <si>
    <t>Monto de redondeo del importe total pagado</t>
  </si>
  <si>
    <t>/Retention/cbc:PayableRoundingAmount</t>
  </si>
  <si>
    <t>Si existe el tag UBL, el valor absoluto es mayor a 1</t>
  </si>
  <si>
    <t>3303</t>
  </si>
  <si>
    <t>/Retention/cbc:PayableRoundingAmount@currencyID</t>
  </si>
  <si>
    <t>Si el Tag UBL existe, el valor del Tag UBL es diferente a "PEN"</t>
  </si>
  <si>
    <t>3304</t>
  </si>
  <si>
    <t>Dato del comprobante relacionado</t>
  </si>
  <si>
    <t>Tipo de documento relacionado</t>
  </si>
  <si>
    <t>Ítem</t>
  </si>
  <si>
    <t>an2</t>
  </si>
  <si>
    <t>(Catálogo N.° 01)</t>
  </si>
  <si>
    <t>/Retention/sac:SUNATRetentionDocumentReference/cbc:ID@schemeID</t>
  </si>
  <si>
    <t>2691</t>
  </si>
  <si>
    <t>El valor del Tag UBL es diferente a "01", "12", "07", "08", "20"</t>
  </si>
  <si>
    <t>2692</t>
  </si>
  <si>
    <t>Serie y número del documento relacionado</t>
  </si>
  <si>
    <t>/Retention/sac:SUNATRetentionDocumentReference/cbc:ID</t>
  </si>
  <si>
    <t>2693</t>
  </si>
  <si>
    <t>Si "Tipo de documento relacionado" es "12", el formato del Tag UBL es diferente a:
- [a-zA-Z0-9-]{1,20}(-[0-9]{1,20})</t>
  </si>
  <si>
    <t>2694</t>
  </si>
  <si>
    <t>Si "Tipo de documento relacionado" es diferente a "12", el formato del Tag UBL es diferente a:
(E001|((F|R)[A-Z0-9]{3})|([0-9]{4}))-(?!0+$)([0-9]{1,8})</t>
  </si>
  <si>
    <t>Fecha de emisión documento relacionado</t>
  </si>
  <si>
    <t>an..10</t>
  </si>
  <si>
    <t>/Retention/sac:SUNATRetentionDocumentReference/cbc:IssueDate</t>
  </si>
  <si>
    <t>Si el “Código del régimen de retención” es “02” (TASA 6%) y el valor del Tag UBL es mayor al 28/02/2014</t>
  </si>
  <si>
    <t>2985</t>
  </si>
  <si>
    <t>Importe total del documento relacionado</t>
  </si>
  <si>
    <t>/Retention/sac:SUNATRetentionDocumentReference/cbc:TotalInvoiceAmount</t>
  </si>
  <si>
    <t>2696</t>
  </si>
  <si>
    <t>Tipo de moneda del documento relacionado</t>
  </si>
  <si>
    <t>/Retention/sac:SUNATRetentionDocumentReference/cbc:TotalInvoiceAmount@currencyID</t>
  </si>
  <si>
    <t>Datos del pago (3)</t>
  </si>
  <si>
    <t>Fecha de pago</t>
  </si>
  <si>
    <t>/Retention/sac:SUNATRetentionDocumentReference/cac:Payment/cbc:PaidDate</t>
  </si>
  <si>
    <t>Si "Tipo de documento relacionado" es diferente a "07", no existe el Tag UBL</t>
  </si>
  <si>
    <t>2737</t>
  </si>
  <si>
    <t>Si el Tag UBL existe, el valor del Tag UBL es de mes/año (periodo) diferente a otra fecha de pago en /Retention</t>
  </si>
  <si>
    <t>2661</t>
  </si>
  <si>
    <t>Si el Tag UBL existe y la "Fecha de emisión del documento relacionado" es del mismo mes/año (periodo) de la "Fecha de emisión", el valor del Tag UBL es menor a "Fecha de emisión del documento relacionado"</t>
  </si>
  <si>
    <t>2625</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</si>
  <si>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</si>
  <si>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</si>
  <si>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</si>
  <si>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Número de pago</t>
  </si>
  <si>
    <t>n..9</t>
  </si>
  <si>
    <t>/Retention/sac:SUNATRetentionDocumentReference/cac:Payment/cbc:ID</t>
  </si>
  <si>
    <t>Si "Tipo de documento relacionado" es diferente a "07", no existe el Tag UBL o es vacío</t>
  </si>
  <si>
    <t>2733</t>
  </si>
  <si>
    <t>Si "Tipo de documento relacionado" es diferente a "07", el formato del Tag UBL es diferente a numérico de hasta 9 dígitos</t>
  </si>
  <si>
    <t>2734</t>
  </si>
  <si>
    <t>Si "Tipo de documento relacionado" es diferente a "07", el "Número de documento relacionado" concatenado con el valor del Tag, se repite en /Retention</t>
  </si>
  <si>
    <t>2626</t>
  </si>
  <si>
    <t>Importe del pago sin retención</t>
  </si>
  <si>
    <t>/Retention/sac:SUNATRetentionDocumentReference/cac:Payment/cbc:PaidAmount</t>
  </si>
  <si>
    <t>2735</t>
  </si>
  <si>
    <t>Si "Tipo de documento relacionado" es diferente a "07", el formato del Tag UBL es diferente a decimal positivo de 12 enteros y 2 decimales o es cero (0)</t>
  </si>
  <si>
    <t>2736</t>
  </si>
  <si>
    <t>Moneda del importe del pago sin retención</t>
  </si>
  <si>
    <t>/Retention/sac:SUNATRetentionDocumentReference/cac:Payment/cbc:PaidAmount@currencyID</t>
  </si>
  <si>
    <t>Si "Tipo de documento relacionado" es diferente a "07", el valor del Tag UBL es diferente al "Tipo de moneda del documento relacionado"</t>
  </si>
  <si>
    <t>2622</t>
  </si>
  <si>
    <t>Datos de la retención (4)</t>
  </si>
  <si>
    <t>Importe retenido</t>
  </si>
  <si>
    <t>/Retention/sac:SUNATRetentionDocumentReference/sac:SUNATRetentionInformation/sac:SUNATRetentionAmount</t>
  </si>
  <si>
    <t>Si el Tag UBL existe, el formato del Tag UBL es diferente a decimal positivo de 12 enteros y 2 decimales o es cero (0)</t>
  </si>
  <si>
    <t>2740</t>
  </si>
  <si>
    <t>Si "Tipo de moneda del documento relacionado" es "PEN" y el Tag UBL existe, el valor del Tag UBL es diferente a "Importe de pago sin retención" multiplicado por "Tasa de retención" con una tolerancia de más/menos uno (1)</t>
  </si>
  <si>
    <t>2623</t>
  </si>
  <si>
    <t>Si "Tipo de moneda del documento relacionado" es diferente "PEN" y el Tag UBL existe, el valor del Tag UBL es diferente a "Importe de pago sin retención" multiplicado por "Tasa de retención" multiplicado por "Tipo de cambio" con una tolerancia de más/menos uno (1)</t>
  </si>
  <si>
    <t>Moneda de importe retenido</t>
  </si>
  <si>
    <t>/Retention/sac:SUNATRetentionDocumentReference/sac:SUNATRetentionInformation/sac:SUNATRetentionAmount@currencyID</t>
  </si>
  <si>
    <t>2742</t>
  </si>
  <si>
    <t>Fecha de retención</t>
  </si>
  <si>
    <t>/Retention/sac:SUNATRetentionDocumentReference/sac:SUNATRetentionInformation/sac:SUNATRetentionDate</t>
  </si>
  <si>
    <t>Importe total a pagar (neto)</t>
  </si>
  <si>
    <t>/Retention/sac:SUNATRetentionDocumentReference/sac:SUNATRetentionInformation/sac:SUNATNetTotalPaid</t>
  </si>
  <si>
    <t>2746</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</si>
  <si>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</si>
  <si>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</si>
  <si>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Moneda del importe total a pagar (neto)</t>
  </si>
  <si>
    <t>/Retention/sac:SUNATRetentionDocumentReference/sac:SUNATRetentionInformation/sac:SUNATNetTotalPaid@currencyID</t>
  </si>
  <si>
    <t>2748</t>
  </si>
  <si>
    <t>Datos del tipo de cambio (5)</t>
  </si>
  <si>
    <t>Moneda de referencia para el Tipo de Cambio</t>
  </si>
  <si>
    <t>/Retention/sac:SUNATRetentionDocumentReference/sac:SUNATRetentionInformation/cac:ExchangeRate/cbc:SourceCurrencyCode</t>
  </si>
  <si>
    <t>Si "Tipo de documento relacionado" es diferente a "07" y "Tipo de moneda del documento relacionado" es diferente "PEN", no existe el Tag UBL</t>
  </si>
  <si>
    <t>2719</t>
  </si>
  <si>
    <t>Si "Tipo de documento relacionado" es diferente a "07", el valor del Tag UBL es diferente "Tipo de moneda del documento relacionado"</t>
  </si>
  <si>
    <t>2749</t>
  </si>
  <si>
    <t>Moneda objetivo para la Tasa de Cambio</t>
  </si>
  <si>
    <t>/Retention/sac:SUNATRetentionDocumentReference/sac:SUNATRetentionInformation/cac:ExchangeRate/cbc:TargetCurrencyCode</t>
  </si>
  <si>
    <t>Si "Tipo de documento relacionado" es diferente a "07", el valor del Tag UBL es diferente "PEN"</t>
  </si>
  <si>
    <t>2715</t>
  </si>
  <si>
    <t>Factor aplicado a la moneda de origen para calcular la moneda de destino (Tipo de cambio)</t>
  </si>
  <si>
    <t>an..11</t>
  </si>
  <si>
    <t>n(4,6)</t>
  </si>
  <si>
    <t>/Retention/sac:SUNATRetentionDocumentReference/sac:SUNATRetentionInformation/cac:ExchangeRate/cbc:CalculationRate</t>
  </si>
  <si>
    <t>2721</t>
  </si>
  <si>
    <t>Si el Tag UBL existe, el formato del Tag UBL es diferente a decimal positivo de 4 enteros y 6 decimales o es cero (0)</t>
  </si>
  <si>
    <t>2716</t>
  </si>
  <si>
    <t>Fecha de cambio</t>
  </si>
  <si>
    <t>/Retention/sac:SUNATRetentionDocumentReference/sac:SUNATRetentionInformation/cac:ExchangeRate/cbc:Date</t>
  </si>
  <si>
    <t>2722</t>
  </si>
  <si>
    <t>/Perception/cbc:UBLVersionID</t>
  </si>
  <si>
    <t>/Perception/cbc:CustomizationID</t>
  </si>
  <si>
    <t>IssueDate</t>
  </si>
  <si>
    <t>El formato del Tag UBL no tiene el formato:
- [P][A-Z0-9]{3}-[0-9]{1,8}
- [0-9]{1,4}-[0-9]{1,8}</t>
  </si>
  <si>
    <t>Listado de comprobantes de pago electrónicos</t>
  </si>
  <si>
    <t>/Perception/cbc:IssueDate</t>
  </si>
  <si>
    <t xml:space="preserve">Si serie del documento no inicia con número:
La diferencia entre la fecha de recepción del XML y el valor del Tag UBL es mayor al límite del listado
</t>
  </si>
  <si>
    <t>/Perception/cbc:IssueTime</t>
  </si>
  <si>
    <t>Indicador de emisión excepcional</t>
  </si>
  <si>
    <t>/Perception/sac:ExceptionalIndicator</t>
  </si>
  <si>
    <t xml:space="preserve">Si existe el TAG, el valor es diferente de '01'. </t>
  </si>
  <si>
    <t>3322</t>
  </si>
  <si>
    <t>/Perception/cac:AgentParty/cac:PartyIdentification/cbc:ID</t>
  </si>
  <si>
    <t>No existe ind_padrón igual a "01" o “02” en el listado para el valor del Tag UBL.</t>
  </si>
  <si>
    <t>4285</t>
  </si>
  <si>
    <t>/Perception/cac:AgentParty/cac:PartyIdentification/cbc:ID@schemeID</t>
  </si>
  <si>
    <t>/Perception/cac:AgentParty/cac:PartyName/cbc:Name</t>
  </si>
  <si>
    <t>/Perception/cac:AgentParty/cac:PartyLegalEntity/cbc:RegistrationName</t>
  </si>
  <si>
    <t>/Perception/cac:AgentParty/cac:PostalAddress/cbc:ID</t>
  </si>
  <si>
    <t>/Perception/cac:AgentParty/cac:PostalAddress/cbc:StreetName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</si>
  <si>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</si>
  <si>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/Perception/cac:AgentParty/cac:PostalAddress/cbc:CitySubdivisionName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</si>
  <si>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</si>
  <si>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/Perception/cac:AgentParty/cac:PostalAddress/cbc:CityName</t>
  </si>
  <si>
    <t>/Perception/cac:AgentParty/cac:PostalAddress/cbc:CountrySubentity</t>
  </si>
  <si>
    <t>/Perception/cac:AgentParty/cac:PostalAddress/cbc:District</t>
  </si>
  <si>
    <t>/Perception/cac:AgentParty/cac:PostalAddress/cac:Country/cbc:IdentificationCode</t>
  </si>
  <si>
    <t>Información del cliente</t>
  </si>
  <si>
    <t>Número de documento de identidad del cliente</t>
  </si>
  <si>
    <t>/Perception/cac:ReceiverParty/cac:PartyIdentification/cbc:ID</t>
  </si>
  <si>
    <t>El tag UBL esta vacío</t>
  </si>
  <si>
    <t>2679</t>
  </si>
  <si>
    <t>El formato del Tag UBL es diferente a alfanumérico de hasta 15 caracteres</t>
  </si>
  <si>
    <t>2680</t>
  </si>
  <si>
    <t>2604</t>
  </si>
  <si>
    <t>Si "Tipo de documento de identidad del cliente" es 6, el valor del Tag UBL no está en el listado</t>
  </si>
  <si>
    <t>2605</t>
  </si>
  <si>
    <t>Si ind_padron = "03" para el valor del Tag UBL en el listado</t>
  </si>
  <si>
    <t>4089</t>
  </si>
  <si>
    <t>Si ind_padron = "04" para el valor del Tag UBL en el listado</t>
  </si>
  <si>
    <t>4090</t>
  </si>
  <si>
    <t>Si ind_padron = "02" para el "Número de documento de identidad del emisor" en el listado y ind_padron = "02" para el valor del Tag UBL en el listado</t>
  </si>
  <si>
    <t>4086</t>
  </si>
  <si>
    <t>Tipo de documento de identidad del cliente</t>
  </si>
  <si>
    <t>/Perception/cac:ReceiverParty/cac:PartyIdentification/cbc:ID@schemeID</t>
  </si>
  <si>
    <t>El valor del Tag UBL es diferente al listado</t>
  </si>
  <si>
    <t>Parámetros (006)</t>
  </si>
  <si>
    <t>Nombre comercial del cliente</t>
  </si>
  <si>
    <t>/Perception/cac:ReceiverParty/cac:PartyName/cbc:Name</t>
  </si>
  <si>
    <t>2911</t>
  </si>
  <si>
    <t>/Perception/cac:ReceiverParty/cac:PartyLegalEntity/cbc:RegistrationName</t>
  </si>
  <si>
    <t>Domicilio fiscal del cliente</t>
  </si>
  <si>
    <t>/Perception/cac:ReceiverParty/cac:PostalAddress/cbc:ID</t>
  </si>
  <si>
    <t>/Perception/cac:ReceiverParty/cac:PostalAddress/cbc:StreetName</t>
  </si>
  <si>
    <t>2919</t>
  </si>
  <si>
    <t>/Perception/cac:ReceiverParty/cac:PostalAddress/cbc:CitySubdivisionName</t>
  </si>
  <si>
    <t>2912</t>
  </si>
  <si>
    <t>/Perception/cac:ReceiverParty/cac:PostalAddress/cbc:CityName</t>
  </si>
  <si>
    <t>2913</t>
  </si>
  <si>
    <t>/Perception/cac:ReceiverParty/cac:PostalAddress/cbc:CountrySubentity</t>
  </si>
  <si>
    <t>2914</t>
  </si>
  <si>
    <t>/Perception/cac:ReceiverParty/cac:PostalAddress/cbc:District</t>
  </si>
  <si>
    <t>2915</t>
  </si>
  <si>
    <t>/Perception/cac:ReceiverParty/cac:PostalAddress/cac:Country/cbc:IdentificationCode</t>
  </si>
  <si>
    <t>Datos de la percepción del CPE</t>
  </si>
  <si>
    <t>Código del régimen de percepción</t>
  </si>
  <si>
    <t>(Catálogo N.° 22)</t>
  </si>
  <si>
    <t>/Perception/sac:SUNATPerceptionSystemCode</t>
  </si>
  <si>
    <t>2602</t>
  </si>
  <si>
    <t>Catálogo
(022)</t>
  </si>
  <si>
    <r>
      <rPr>
        <rFont val="Calibri"/>
        <color theme="1"/>
        <sz val="9.0"/>
      </rPr>
      <t xml:space="preserve">Si el valor del "Indicador de emisión excepcional" es "01" y el valor del tag es "01" (Percepción Venta Interna) y el regimen del documento relacionado es "02" (Percepción a la adquisición de combustible).
</t>
    </r>
    <r>
      <rPr>
        <rFont val="Calibri"/>
        <b/>
        <color theme="1"/>
        <sz val="9.0"/>
      </rPr>
      <t>Validación no aplica para OSE</t>
    </r>
  </si>
  <si>
    <t>3327</t>
  </si>
  <si>
    <r>
      <rPr>
        <rFont val="Calibri"/>
        <color theme="1"/>
        <sz val="9.0"/>
      </rPr>
      <t xml:space="preserve">Si el valor del "Indicador de emisión excepcional" es "01" y el valor del tag es "02" (Percepción a la adquisión de combustible) y el regimen del documento relacionado es "01" (Percepción Venta Interna).
</t>
    </r>
    <r>
      <rPr>
        <rFont val="Calibri"/>
        <b/>
        <color theme="1"/>
        <sz val="9.0"/>
      </rPr>
      <t xml:space="preserve">
Validación no aplica para OSE</t>
    </r>
  </si>
  <si>
    <t>Porcentaje de percepción</t>
  </si>
  <si>
    <t>/Perception/sac:SUNATPerceptionPercent</t>
  </si>
  <si>
    <t>El valor del Tag UBL es diferente al  Porcentaje de percepción del listado para el "Código del régimen de percepción"</t>
  </si>
  <si>
    <t>2603</t>
  </si>
  <si>
    <t>/Perception/cbc:Note</t>
  </si>
  <si>
    <t>Importe total percibido</t>
  </si>
  <si>
    <t>/Perception/cbc:TotalInvoiceAmount</t>
  </si>
  <si>
    <t>El valor de Tag UBL es diferente a la suma de "Importe Percibido", sin considerar los tipos de documentos “07” y “40”</t>
  </si>
  <si>
    <t>2667</t>
  </si>
  <si>
    <t>Moneda del importe total percibido</t>
  </si>
  <si>
    <t>/Perception/cbc:TotalInvoiceAmount@currencyID</t>
  </si>
  <si>
    <t>2685</t>
  </si>
  <si>
    <t>Importe total cobrado</t>
  </si>
  <si>
    <t>/Perception/sac:SUNATTotalCashed</t>
  </si>
  <si>
    <t>2687</t>
  </si>
  <si>
    <t>El valor de Tag UBL es diferente a la suma de "Importe total a cobrar (neto)" más el "Monto de redondeo del importe total cobrado", sin considerar los tipos de documentos “07” y “40”</t>
  </si>
  <si>
    <t>2668</t>
  </si>
  <si>
    <t>Moneda del importe total cobrado</t>
  </si>
  <si>
    <t>/Perception/sac:SUNATTotalCashed@currencyID</t>
  </si>
  <si>
    <t>2690</t>
  </si>
  <si>
    <t>Monto de redondeo del importe total cobrado</t>
  </si>
  <si>
    <t>/Perception/cbc:PayableRoundingAmount</t>
  </si>
  <si>
    <t>/Perception/cbc:PayableRoundingAmount@currencyID</t>
  </si>
  <si>
    <t>/Perception/sac:SUNATPerceptionDocumentReference</t>
  </si>
  <si>
    <t>Si el valor del "Indicador de emisión excepcional" es "01" y existe más de un (01) documento relacionado.</t>
  </si>
  <si>
    <t>3323</t>
  </si>
  <si>
    <t>/Perception/sac:SUNATPerceptionDocumentReference/cbc:ID@schemeID</t>
  </si>
  <si>
    <t>El valor del Tag UBL es diferente a "01", "03", "12", "07", "08", "40"</t>
  </si>
  <si>
    <t>Si el valor del "Indicador de emisión excepcional" es "01", el valor del "Tipo de documento relacionado" es diferente de '01'.</t>
  </si>
  <si>
    <t>3324</t>
  </si>
  <si>
    <t>Serie y número correlativo del documento relacionado</t>
  </si>
  <si>
    <t>/Perception/sac:SUNATPerceptionDocumentReference/cbc:ID</t>
  </si>
  <si>
    <t>Si "Tipo de documento relacionado" es diferente a "12", el formato del Tag UBL es diferente a:
(E001|EB01|((F|P|B)[A-Z0-9]{3})|([0-9]{4}))-(?!0+$)([0-9]{1,8})</t>
  </si>
  <si>
    <t>Si el "Tipo de documento relacionado" es "01", "03", "07" o "08" y el Tag UBL empieza con "E001" o "EB01", el valor del Tag UBL no existe en el listado</t>
  </si>
  <si>
    <t>2609</t>
  </si>
  <si>
    <t>Si el "Tipo de documento relacionado" es "01", "07" o "08" y el Tag UBL empieza con "F", el valor del Tag UBL no existe en el listado</t>
  </si>
  <si>
    <t>Si el "Tipo de documento relacionado" es "01", "03", "07" o "08" y el Tag UBL empieza con un número, el valor del Tag UBL no existe en el listado</t>
  </si>
  <si>
    <t>3228</t>
  </si>
  <si>
    <t>Listado de autorizaciones de comprobantes de pago físicos</t>
  </si>
  <si>
    <r>
      <rPr>
        <rFont val="Calibri"/>
        <color theme="1"/>
        <sz val="9.0"/>
      </rPr>
      <t xml:space="preserve">Si no existe el "Indicador de emisión excepcional", </t>
    </r>
    <r>
      <rPr>
        <rFont val="Calibri"/>
        <color theme="1"/>
        <sz val="9.0"/>
      </rPr>
      <t>el "Tipo de documento relacionado" es '01' y el valor del tag no empieza con número, el documento relacionado tiene 'Indicador de percepción' igual a "1" en el listado</t>
    </r>
  </si>
  <si>
    <t>3312</t>
  </si>
  <si>
    <t>Si el "Tipo de documento relacionado" es '03' y el valor del tag no empieza con número, el 'Tipo de operación' del documento relacionado es igual a '2001-Operación sujeta a Percepción' o contiene "Monto de la percepción" mayor a '0' (tiene 'Indicador de percepción' igual a "1" en el listado)</t>
  </si>
  <si>
    <t>3328</t>
  </si>
  <si>
    <t>Si el valor del "Indicador de emisión excepcional" es "01", el Tipo de documento relacionado es "01" y el valor del tag no empieza con número, el documento relacionado tiene "Forma de pago" igual a "Crédito" (tiene 'Indicador de forma de pago' igual a "1" en el listado)</t>
  </si>
  <si>
    <t>3325</t>
  </si>
  <si>
    <t>Si no existe el "Indicador de emisión excepcional", y el "Tipo de documento relacionado" es '01' y el valor del tag no empieza con número, el documento relacionado tiene "Forma de pago" igual a "Contado" (tiene 'Indicador de forma de pago' igual a "0" en el listado)</t>
  </si>
  <si>
    <t>3329</t>
  </si>
  <si>
    <r>
      <rPr>
        <rFont val="Calibri"/>
        <color theme="1"/>
        <sz val="9.0"/>
      </rPr>
      <t xml:space="preserve">Si el valor del "Indicador de emisión excepcional" es "01", el Tipo de documento relacionado es "01" y la "Serie y número correlativo del documento relacionado" se encuentra referenciado en otro comprobante de percepción excepcional con estado activo.
</t>
    </r>
    <r>
      <rPr>
        <rFont val="Calibri"/>
        <b/>
        <color theme="1"/>
        <sz val="9.0"/>
      </rPr>
      <t xml:space="preserve">
Validación no aplica para OSE</t>
    </r>
  </si>
  <si>
    <t>3326</t>
  </si>
  <si>
    <t>Fecha de emisión del documento relacionado</t>
  </si>
  <si>
    <t>/Perception/sac:SUNATPerceptionDocumentReference/cbc:IssueDate</t>
  </si>
  <si>
    <t>Si el "Tipo de documento relacionado" es "01", "03", "07" o "08" y la "Serie del documento relacionado" empieza con "E001" o "F" o "B", el valor del Tag UBL es diferente a la fecha de emisión del comprobante del listado</t>
  </si>
  <si>
    <t>2610</t>
  </si>
  <si>
    <t>/Perception/sac:SUNATPerceptionDocumentReference/cbc:TotalInvoiceAmount</t>
  </si>
  <si>
    <t>/Perception/sac:SUNATPerceptionDocumentReference/cbc:TotalInvoiceAmount@currencyID</t>
  </si>
  <si>
    <t>Fecha de cobro</t>
  </si>
  <si>
    <t>/Perception/sac:SUNATPerceptionDocumentReference/cac:Payment/cbc:PaidDate</t>
  </si>
  <si>
    <t>2702</t>
  </si>
  <si>
    <t>Si el Tag UBL existe, el valor del Tag UBL es de mes/año (periodo) diferente a otra "Fecha de cobro" en /Perception</t>
  </si>
  <si>
    <t>2659</t>
  </si>
  <si>
    <t>Si el Tag UBL existe, y la "fecha de emision documento relacionado" es del mismo mes/año (periodo) de la "fecha de emision", el valor del Tag UBL es menor a "Fecha de emisión documento relacionado"</t>
  </si>
  <si>
    <t>2612</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</si>
  <si>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</si>
  <si>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menor al primer día del mes de "fecha de emision"</t>
  </si>
  <si>
    <t>Si el Tag UBL existe, y la "fecha de emision documento relacionado" es de diferente mes/año (periodo) de la "fecha de emision", el valor del Tag UBL es mayor a "Fecha de emisión"</t>
  </si>
  <si>
    <t>Número de cobro</t>
  </si>
  <si>
    <t>/Perception/sac:SUNATPerceptionDocumentReference/cac:Payment/cbc:ID</t>
  </si>
  <si>
    <t>2697</t>
  </si>
  <si>
    <t>2698</t>
  </si>
  <si>
    <t>Si "Tipo de documento relacionado" es diferente a "07", la "Serie y número correlativo del documento relacionado" concatenado con el valor del Tag se repite en /Perception</t>
  </si>
  <si>
    <t>Importe de cobro sin percepción</t>
  </si>
  <si>
    <t>/Perception/sac:SUNATPerceptionDocumentReference/cac:Payment/cbc:PaidAmount</t>
  </si>
  <si>
    <t>2699</t>
  </si>
  <si>
    <t>2700</t>
  </si>
  <si>
    <t>Moneda del importe de cobro sin percepción</t>
  </si>
  <si>
    <t>/Perception/sac:SUNATPerceptionDocumentReference/cac:Payment/cbc:PaidAmount@currencyID</t>
  </si>
  <si>
    <t>2607</t>
  </si>
  <si>
    <t>Datos de la percepción (4)</t>
  </si>
  <si>
    <t>Importe percibido</t>
  </si>
  <si>
    <t>/Perception/sac:SUNATPerceptionDocumentReference/sac:SUNATPerceptionInformation/sac:SUNATPerceptionAmount</t>
  </si>
  <si>
    <t>2705</t>
  </si>
  <si>
    <t>Si "Tipo de moneda del documento relacionado" es "PEN" y el Tag UBL existe, el valor del Tag UBL es diferente a "Importe de cobro sin percepción" multiplicado por "Porcentaje de percepción" con una tolerancia de más/menos uno (1)</t>
  </si>
  <si>
    <t>2608</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</si>
  <si>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</si>
  <si>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Moneda de importe percibido</t>
  </si>
  <si>
    <t>/Perception/sac:SUNATPerceptionDocumentReference/sac:SUNATPerceptionInformation/sac:SUNATPerceptionAmount@currencyID</t>
  </si>
  <si>
    <t>2707</t>
  </si>
  <si>
    <t>Fecha de percepción</t>
  </si>
  <si>
    <t>/Perception/sac:SUNATPerceptionDocumentReference/sac:SUNATPerceptionInformation/sac:SUNATPerceptionDate</t>
  </si>
  <si>
    <t>Importe total a cobrar (neto)</t>
  </si>
  <si>
    <t>/Perception/sac:SUNATPerceptionDocumentReference/sac:SUNATPerceptionInformation/sac:SUNATNetTotalCashed</t>
  </si>
  <si>
    <t>2711</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</si>
  <si>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</si>
  <si>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</si>
  <si>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Moneda del importe total a cobrar (neto)</t>
  </si>
  <si>
    <t>/Perception/sac:SUNATPerceptionDocumentReference/sac:SUNATPerceptionInformation/sac:SUNATNetTotalCashed@currencyID</t>
  </si>
  <si>
    <t>2713</t>
  </si>
  <si>
    <t>Moneda de origen para el tipo de cambio</t>
  </si>
  <si>
    <t>/Perception/sac:SUNATPerceptionDocumentReference/sac:SUNATPerceptionInformation/cac:ExchangeRate/cbc:SourceCurrencyCode</t>
  </si>
  <si>
    <t xml:space="preserve">Moneda de destino para el tipo de cambio </t>
  </si>
  <si>
    <t>/Perception/sac:SUNATPerceptionDocumentReference/sac:SUNATPerceptionInformation/cac:ExchangeRate/cbc:TargetCurrencyCode</t>
  </si>
  <si>
    <t>Si el tag existe y es diferente de PEN</t>
  </si>
  <si>
    <t>/Perception/sac:SUNATPerceptionDocumentReference/sac:SUNATPerceptionInformation/cac:ExchangeRate/cbc:CalculationRate</t>
  </si>
  <si>
    <t>Fecha de tipo de cambio</t>
  </si>
  <si>
    <t>/Perception/sac:SUNATPerceptionDocumentReference/sac:SUNATPerceptionInformation/cac:ExchangeRate/cbc:Date</t>
  </si>
  <si>
    <t>Datos de guía de remisión</t>
  </si>
  <si>
    <t>Version del UBL</t>
  </si>
  <si>
    <t>/DespatchAdvice/cbc:UBLVersionID</t>
  </si>
  <si>
    <t>No existe el Tag UBL o es vacío</t>
  </si>
  <si>
    <t>El valor del Tag UBL es diferente a "2.1"</t>
  </si>
  <si>
    <t>Version de la estructura del documento</t>
  </si>
  <si>
    <t>/DespatchAdvice/cbc:CustomizationID</t>
  </si>
  <si>
    <t>Numeracion, conformada por serie y Número correlativo</t>
  </si>
  <si>
    <t>T###-NNNNNNNN</t>
  </si>
  <si>
    <t>/DespatchAdvice/cbc:ID</t>
  </si>
  <si>
    <t>El formato del Tag UBL es diferente a:
- [T][A-Z0-9]{3}-[0-9]{1,8}</t>
  </si>
  <si>
    <t>El número de serie del Tag UBL es diferente al número de serie del archivo</t>
  </si>
  <si>
    <t>1035</t>
  </si>
  <si>
    <t>El número de comprobante del Tag UBL es diferente al número de comprobante del archivo</t>
  </si>
  <si>
    <t>1036</t>
  </si>
  <si>
    <t>El valor del Tag UBL existe en el listado</t>
  </si>
  <si>
    <t>4000</t>
  </si>
  <si>
    <t>Comprobantes de pagos electrónicos</t>
  </si>
  <si>
    <t>/DespatchAdvice/cbc:IssueDate</t>
  </si>
  <si>
    <t xml:space="preserve">La diferencia entre la fecha de recepción del XML y el valor del Tag UBL es mayor al límite del listado 
</t>
  </si>
  <si>
    <t>2108</t>
  </si>
  <si>
    <t>hh:mm:ss</t>
  </si>
  <si>
    <t>/DespatchAdvice/cbc:IssueTime</t>
  </si>
  <si>
    <t>Tipo de documento (Guia)</t>
  </si>
  <si>
    <t>/DespatchAdvice/cbc:DespatchAdviceTypeCode</t>
  </si>
  <si>
    <t>1050</t>
  </si>
  <si>
    <t>El valor del Tag UBL es diferente a "09"</t>
  </si>
  <si>
    <t>1051</t>
  </si>
  <si>
    <t>Observaciones (Texto)</t>
  </si>
  <si>
    <t>/DespatchAdvice/cbc:Note</t>
  </si>
  <si>
    <t>Si el Tag UBL existe, el formato del Tag UBL es diferente a alfanumérico hasta de 250 caracteres  o es vacío  (se considera cualquier carácter incluido espacio, no se permite ningún otro "whitespace character": salto de línea, tab, fin de línea, etc.)</t>
  </si>
  <si>
    <t>4186</t>
  </si>
  <si>
    <t>II</t>
  </si>
  <si>
    <t>Guía de Remisión de referencia (dada de baja por cambio de destinatario)</t>
  </si>
  <si>
    <t>/DespatchAdvice/cac:OrderReference/</t>
  </si>
  <si>
    <t>El Tag UBL se repite en /DespatchAdvice</t>
  </si>
  <si>
    <t>2753</t>
  </si>
  <si>
    <t>Serie y Número de documento</t>
  </si>
  <si>
    <t>T###-NNNNNNNN
EG01-NNNNNNNN</t>
  </si>
  <si>
    <t xml:space="preserve">/DespatchAdvice/cac:OrderReference/cbc:ID
</t>
  </si>
  <si>
    <t>El formato del Tag UBL es diferente a:
- [T][A-Z0-9]{3}-[0-9]{1,8}
- (EG01)-[0-9]{1,8}</t>
  </si>
  <si>
    <t>1055</t>
  </si>
  <si>
    <t>Código del tipo de documento</t>
  </si>
  <si>
    <t>/DespatchAdvice/cac:OrderReference/cbc:OrderTypeCode</t>
  </si>
  <si>
    <t>1056</t>
  </si>
  <si>
    <t>2755</t>
  </si>
  <si>
    <t>Tipo de documento (Descripción)</t>
  </si>
  <si>
    <t>an..50</t>
  </si>
  <si>
    <t>/DespatchAdvice/cac:OrderReference/cbc:OrderTypeCode@name</t>
  </si>
  <si>
    <t>Si existe, es diferente a alfanumérico de hasta 50 caracteres (se considera cualquier carácter incluido espacio, no se permite ningún otro "whitespace character": salto de línea, tab, fin de línea, etc.)</t>
  </si>
  <si>
    <t>4187</t>
  </si>
  <si>
    <t>III</t>
  </si>
  <si>
    <t>Número de DAM</t>
  </si>
  <si>
    <t>Número de documento</t>
  </si>
  <si>
    <t>an..20</t>
  </si>
  <si>
    <t>/DespatchAdvice/cac:AdditionalDocumentReference/cbc:ID</t>
  </si>
  <si>
    <r>
      <rPr>
        <rFont val="Calibri"/>
        <color theme="1"/>
        <sz val="9.0"/>
      </rPr>
      <t>Si "Código de tipo de documento" es 01, el formato del Tag UBL es diferente a:
- [0-9]{4}-[0-9]{2}-[0-9]{3}-[0-9]</t>
    </r>
    <r>
      <rPr>
        <rFont val="Calibri"/>
        <b/>
        <color theme="1"/>
        <sz val="9.0"/>
      </rPr>
      <t>{6}</t>
    </r>
  </si>
  <si>
    <t>2769</t>
  </si>
  <si>
    <t>Si "Código de tipo de documento" es 01 y "Motivo de traslado" es diferente a 08 y 09, existe el Tag UBL</t>
  </si>
  <si>
    <t>4191</t>
  </si>
  <si>
    <t>Código del tipo de documento relacionado</t>
  </si>
  <si>
    <t>(Catálogo N.° 21)</t>
  </si>
  <si>
    <t>/DespatchAdvice/cac:AdditionalDocumentReference/cbc:DocumentTypeCode</t>
  </si>
  <si>
    <t>1058</t>
  </si>
  <si>
    <t>Parámetros (020)</t>
  </si>
  <si>
    <t>IV</t>
  </si>
  <si>
    <t>Documento Relacionado (Numeración de manifiesto de carga)</t>
  </si>
  <si>
    <t>Si "Código de tipo de documento" es 04, el formato del Tag UBL es diferente a:
- [0-9]{3}-[0-9]{4}-[0-9]{4}</t>
  </si>
  <si>
    <t>1057</t>
  </si>
  <si>
    <t>Si "Código de tipo de documento" es 04 y "Motivo de traslado" es diferente a 08 y 09, existe el Tag UBL</t>
  </si>
  <si>
    <t>4192</t>
  </si>
  <si>
    <t>V</t>
  </si>
  <si>
    <t>Documento Relacionado (Número de Orden de entrega, Número de SCOP, numeración de detracción u OTROS)</t>
  </si>
  <si>
    <t>El formato del Tag UBL es diferente a alfanumérico de hasta 20 caracteres  (se considera cualquier carácter diferente a salto de línea)</t>
  </si>
  <si>
    <t>2756</t>
  </si>
  <si>
    <t>VI</t>
  </si>
  <si>
    <t>VII</t>
  </si>
  <si>
    <t>Datos del Remitente</t>
  </si>
  <si>
    <t>Número de documento de identidad del remitente</t>
  </si>
  <si>
    <t>/DespatchAdvice/cac:DespatchSupplierParty/cbc:CustomerAssignedAccountID</t>
  </si>
  <si>
    <t>El Tag UBL es diferente al RUC del nombre del XML</t>
  </si>
  <si>
    <t>Tipo de documento de identidad del remitente</t>
  </si>
  <si>
    <t>/DespatchAdvice/cac:DespatchSupplierParty/cbc:CustomerAssignedAccountID@schemeID</t>
  </si>
  <si>
    <t>El valor del Tag UBL es diferente a "6"</t>
  </si>
  <si>
    <t>Apellidos y nombres, denominacion o razon social del remitente</t>
  </si>
  <si>
    <t>/DespatchAdvice/cac:DespatchSupplierParty/cac:Party/cac:PartyLegalEntity/cbc:RegistrationName</t>
  </si>
  <si>
    <t>El formato del Tag UBL es diferente a alfanumérico de hasta 100 caracteres (se considera cualquier carácter incluido espacio, no se permite ningún otro "whitespace character": salto de línea, tab, fin de línea, etc.)</t>
  </si>
  <si>
    <t>4338</t>
  </si>
  <si>
    <t>VIII</t>
  </si>
  <si>
    <t>Datos del Destinatario</t>
  </si>
  <si>
    <t>Número de documento de identidad del destinatario</t>
  </si>
  <si>
    <t>n15</t>
  </si>
  <si>
    <t>n(15)</t>
  </si>
  <si>
    <t>/DespatchAdvice/cac:DeliveryCustomerParty/cbc:CustomerAssignedAccountID</t>
  </si>
  <si>
    <t>2757</t>
  </si>
  <si>
    <t>Si "Tipo de documento de identidad del destinatario" es "0" o "A", el formato del Tag UBL es diferente a alfanumérico de hasta 15 caracteres</t>
  </si>
  <si>
    <t>2758</t>
  </si>
  <si>
    <t>Si "Tipo de documento de identidad del destinatario" es "1", el formato del Tag UBL es diferente a numérico de 8 dígitos</t>
  </si>
  <si>
    <t>4207</t>
  </si>
  <si>
    <t>Si "Tipo de documento de identidad del destinatario" es "4" o "7", el formato del Tag UBL es diferente a alfanumérico de hasta 12 caracteres</t>
  </si>
  <si>
    <t>4208</t>
  </si>
  <si>
    <t>Si "Tipo de documento de identidad del destinatario" es "6", el formato del Tag UBL es diferente a numérico de 11 dígitos</t>
  </si>
  <si>
    <t>2017</t>
  </si>
  <si>
    <t>Si "Motivo de traslado" es 02, 04 o 18, el "Número de documento de identidad del remitente" es diferente al valor del Tag UBL</t>
  </si>
  <si>
    <t>2554</t>
  </si>
  <si>
    <t>Si "Motivo de traslado" es 01, 09 o 19, el "Número de documento de identidad del remitente" es igual al valor del Tag UBL</t>
  </si>
  <si>
    <t>2555</t>
  </si>
  <si>
    <t>Tipo de documento de identidad del destinatario</t>
  </si>
  <si>
    <t>/DespatchAdvice/cac:DeliveryCustomerParty/cbc:CustomerAssignedAccountID@schemeID</t>
  </si>
  <si>
    <t>2759</t>
  </si>
  <si>
    <t>2760</t>
  </si>
  <si>
    <t>Apellidos y nombres, denominacion o razon social del destinatario</t>
  </si>
  <si>
    <t>/DespatchAdvice/cac:DeliveryCustomerParty/cac:Party/cac:PartyLegalEntity/cbc:RegistrationName</t>
  </si>
  <si>
    <t>2761</t>
  </si>
  <si>
    <t>El formato del Tag UBL es diferente a alfanumérico de hasta 100 caracteres  (se considera cualquier carácter incluido espacio, no se permite ningún otro "whitespace character": salto de línea, tab, fin de línea, etc.)</t>
  </si>
  <si>
    <t>2762</t>
  </si>
  <si>
    <t>IX</t>
  </si>
  <si>
    <t>Datos del Proveedor (cuando se ingrese)</t>
  </si>
  <si>
    <t>n(11)</t>
  </si>
  <si>
    <t>/DespatchAdvice/cac:SellerSupplierParty/cbc:CustomerAssignedAccountID</t>
  </si>
  <si>
    <t>Si el Tag UBL existe, el formato del Tag UBL es diferente a numérico de 11 dígitos</t>
  </si>
  <si>
    <t>2764</t>
  </si>
  <si>
    <t>4050</t>
  </si>
  <si>
    <t>Si el Tag UBL existe, el Tag UBL tiene un estado diferente a activo (ind_estado diferente "00") en el listado "Contribuyentes"</t>
  </si>
  <si>
    <t>4051</t>
  </si>
  <si>
    <t>Si el Tag UBL existe, el Tag UBL tiene un indicador de condición diferente a habido (ind_condicion diferente "00") en el listado "Contribuyentes"</t>
  </si>
  <si>
    <t>4052</t>
  </si>
  <si>
    <t>El "Número de documento de identidad del remitente" es igual al Tag UBL o el "Número de documento de identidad del destinatario" es igual al Tag UBL</t>
  </si>
  <si>
    <t>4053</t>
  </si>
  <si>
    <t>Tipo de documento de identidad del proveedor</t>
  </si>
  <si>
    <t>/DespatchAdvice/cac:SellerSupplierParty/cbc:CustomerAssignedAccountID@schemeID</t>
  </si>
  <si>
    <t>2765</t>
  </si>
  <si>
    <t>2766</t>
  </si>
  <si>
    <t>Apellidos y nombres, denominacion o razon social del proveedor</t>
  </si>
  <si>
    <t>/DespatchAdvice/cac:SellerSupplierParty/cac:Party/cac:PartyLegalEntity/cbc:RegistrationName</t>
  </si>
  <si>
    <t>Si el Tag UBL existe, el formato del Tag UBL es diferente a alfanumérico de hasta 100 caracteres   (se considera cualquier carácter incluido espacio, no se permite ningún otro "whitespace character": salto de línea, tab, fin de línea, etc.)</t>
  </si>
  <si>
    <t>4189</t>
  </si>
  <si>
    <t>X</t>
  </si>
  <si>
    <t>Datos del envío</t>
  </si>
  <si>
    <t>Motivo del traslado</t>
  </si>
  <si>
    <t>(Catálogo N.° 20)</t>
  </si>
  <si>
    <t>/DespatchAdvice/cac:Shipment/cbc:HandlingCode</t>
  </si>
  <si>
    <t>1062</t>
  </si>
  <si>
    <t>1063</t>
  </si>
  <si>
    <t>Parámetros (021)</t>
  </si>
  <si>
    <t>Si el valor del Tag UBL es 09, y no existe "Código de tipo de documento relacionado" igual a 01</t>
  </si>
  <si>
    <t>2767</t>
  </si>
  <si>
    <t>Si el valor del Tag UBL es 08, y no existe "Código de tipo de documento relacionado" igual a 04 o 01</t>
  </si>
  <si>
    <t>2768</t>
  </si>
  <si>
    <t>Descripción de motivo de traslado</t>
  </si>
  <si>
    <t>/DespatchAdvice/cac:Shipment/cbc:Information</t>
  </si>
  <si>
    <t>Si "Motivo de traslado" es 13, no existe el Tag UBL o es vacío</t>
  </si>
  <si>
    <t>4055</t>
  </si>
  <si>
    <t>Si "Motivo de traslado" es 13, el formato del Tag UBL es diferente a alfanumérico de hasta 100 caracteres  (se considera cualquier carácter incluido espacio, no se permite ningún otro "whitespace character": salto de línea, tab, fin de línea, etc.)</t>
  </si>
  <si>
    <t>4190</t>
  </si>
  <si>
    <t>Indicador de Transbordo Programado</t>
  </si>
  <si>
    <t>Boolean</t>
  </si>
  <si>
    <t>true/false</t>
  </si>
  <si>
    <t>/DespatchAdvice/cac:Shipment/cbc:SplitConsignmentIndicator</t>
  </si>
  <si>
    <t>Peso bruto total de los guía</t>
  </si>
  <si>
    <t>n..16</t>
  </si>
  <si>
    <t>n(12,3) </t>
  </si>
  <si>
    <t>/DespatchAdvice/cac:Shipment/cbc:GrossWeightMeasure</t>
  </si>
  <si>
    <t>2880</t>
  </si>
  <si>
    <t>Si existe el Tag UBL, el formato del Tag UBL es diferente a decimal positivo de 12 enteros y 3 decimales</t>
  </si>
  <si>
    <t>4155</t>
  </si>
  <si>
    <t>Unidad de medida del peso bruto</t>
  </si>
  <si>
    <t>an4</t>
  </si>
  <si>
    <t>(Catálogo N.° 03)</t>
  </si>
  <si>
    <t>/DespatchAdvice/cac:Shipment/cbc:GrossWeightMeasure@unitCode</t>
  </si>
  <si>
    <t>Si "Peso bruto total de la guía" existe, no existe el atributo del Tag UBL</t>
  </si>
  <si>
    <t>2881</t>
  </si>
  <si>
    <t>Si "Peso bruto total de la guía" existe, el valor del Tag UBL es diferente a "KGM"</t>
  </si>
  <si>
    <t>4154</t>
  </si>
  <si>
    <t>Número de Bulltos o Pallets</t>
  </si>
  <si>
    <t>n..12</t>
  </si>
  <si>
    <t>/DespatchAdvice/cac:Shipment/cbc:TotalTransportHandlingUnitQuantity</t>
  </si>
  <si>
    <t>Si "Motivo de traslado" es 08, no existe el Tag UBL</t>
  </si>
  <si>
    <t>2771</t>
  </si>
  <si>
    <t>Si "Motivo de traslado" es 08, el formato del Tag UBL es diferente a numérico de hasta 12 dígitos</t>
  </si>
  <si>
    <t>2772</t>
  </si>
  <si>
    <t>Si "Motivo de traslado" es diferente 08, existe el Tag UBL</t>
  </si>
  <si>
    <t>4195</t>
  </si>
  <si>
    <t>Modalidad de Traslado</t>
  </si>
  <si>
    <t>(Catálogo N.° 18)</t>
  </si>
  <si>
    <t>/DespatchAdvice/cac:Shipment/cac:ShipmentStage/cbc:TransportModeCode</t>
  </si>
  <si>
    <t>1065</t>
  </si>
  <si>
    <t>2773</t>
  </si>
  <si>
    <t>Parámetros (022)</t>
  </si>
  <si>
    <t>Si el valor del Tag UBL es "02", no existe "Número de placa del vehículo"</t>
  </si>
  <si>
    <t>1067</t>
  </si>
  <si>
    <t>Si el valor del Tag UBL es "02", no existe "Número de documento de identidad del conductor"</t>
  </si>
  <si>
    <t>1068</t>
  </si>
  <si>
    <t>Si el valor del Tag UBL es "01", no existe "Número de RUC del transportista"</t>
  </si>
  <si>
    <t>1066</t>
  </si>
  <si>
    <t>Si el valor del Tag UBL es "02", existe "Número de RUC transportista"</t>
  </si>
  <si>
    <t>4159</t>
  </si>
  <si>
    <t>Fecha Inicio de traslado</t>
  </si>
  <si>
    <t>/DespatchAdvice/cac:Shipment/cac:ShipmentStage/cac:TransitPeriod/cbc:StartDate</t>
  </si>
  <si>
    <t>1069</t>
  </si>
  <si>
    <t>Fecha de entrega de bienes al transportista</t>
  </si>
  <si>
    <t>XI</t>
  </si>
  <si>
    <t>Transportista (Transporte Público)</t>
  </si>
  <si>
    <t>Número de RUC transportista</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</si>
  <si>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</si>
  <si>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</si>
  <si>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</si>
  <si>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</si>
  <si>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</si>
  <si>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</si>
  <si>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</si>
  <si>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Número de placa del vehiculo</t>
  </si>
  <si>
    <t>an..8</t>
  </si>
  <si>
    <t xml:space="preserve">/DespatchAdvice/cac:Shipment/cac:ShipmentStage/cac:TransportMeans/cac:RoadTransport/cbc:LicensePlateID
</t>
  </si>
  <si>
    <t>XIII</t>
  </si>
  <si>
    <t>Vehiculos (Secundarios)</t>
  </si>
  <si>
    <t>Número de placa del vehículo</t>
  </si>
  <si>
    <t>/DespatchAdvice/cac:Shipment/cac:TransportHandlingUnit/cac:TransportEquipment/cbc:ID</t>
  </si>
  <si>
    <t>XIV</t>
  </si>
  <si>
    <t>CONDUCTOR (Transporte Privado)</t>
  </si>
  <si>
    <t>Número de documento de identidad del conductor</t>
  </si>
  <si>
    <t>/DespatchAdvice/cac:Shipment/cac:ShipmentStage/cac:DriverPerson/cbc:ID</t>
  </si>
  <si>
    <t>Tipo de documento de identidad del conductor</t>
  </si>
  <si>
    <t>/DespatchAdvice/cac:Shipment/cac:ShipmentStage/cac:DriverPerson/cbc:ID@schemeID</t>
  </si>
  <si>
    <t>XV</t>
  </si>
  <si>
    <t>Direccion punto de llegada</t>
  </si>
  <si>
    <t>Ubigeo de llegada</t>
  </si>
  <si>
    <t>an8</t>
  </si>
  <si>
    <t>/DespatchAdvice/cac:Shipment/cac:Delivery/cac:DeliveryAddress/cbc:ID</t>
  </si>
  <si>
    <t>2775</t>
  </si>
  <si>
    <t>El formato del Tag UBL es diferente a numérico de 6 dígitos</t>
  </si>
  <si>
    <t>2776</t>
  </si>
  <si>
    <t>4200</t>
  </si>
  <si>
    <t>Direccion completa y detallada de llegada</t>
  </si>
  <si>
    <t>/DespatchAdvice/cac:Shipment/cac:Delivery/cac:DeliveryAddress/cbc:StreetName</t>
  </si>
  <si>
    <t>2777</t>
  </si>
  <si>
    <t>2778</t>
  </si>
  <si>
    <t>XVI</t>
  </si>
  <si>
    <t>Datos del contenedor (Obligatorio si motivo es Importación)</t>
  </si>
  <si>
    <t>Número de Contenedor</t>
  </si>
  <si>
    <t>an..17</t>
  </si>
  <si>
    <t>/DespatchAdvice/cac:Shipment/cac:TransportHandlingUnit/cbc:ID</t>
  </si>
  <si>
    <t>XVII</t>
  </si>
  <si>
    <t>Direccion del punto de partida</t>
  </si>
  <si>
    <t>Ubigeo de partida</t>
  </si>
  <si>
    <t>/DespatchAdvice/cac:Shipment/cac:OriginAddress/cbc:ID</t>
  </si>
  <si>
    <t>Direccion completa y detallada de partida</t>
  </si>
  <si>
    <t>/DespatchAdvice/cac:Shipment/cac:OriginAddress/cbc:StreetName</t>
  </si>
  <si>
    <t>XVIII</t>
  </si>
  <si>
    <t>Puerto o Aeropuerto de embarque/desembarque cuando el motivo de traslado es importacion</t>
  </si>
  <si>
    <t>Código del Puerto</t>
  </si>
  <si>
    <t>/DespatchAdvice/cac:Shipment/cac:FirstArrivalPortLocation/cbc:ID</t>
  </si>
  <si>
    <t>XIX</t>
  </si>
  <si>
    <t>BIENES A TRANSPORTAR</t>
  </si>
  <si>
    <t>Número de orden del item</t>
  </si>
  <si>
    <t>n..3</t>
  </si>
  <si>
    <t>/DespatchAdvice/cac:DespatchLine/cbc:ID</t>
  </si>
  <si>
    <t>El formato del Tag UBL es diferente de numérico de hasta 3 dígitos</t>
  </si>
  <si>
    <t>2023</t>
  </si>
  <si>
    <t>El valor del Tag UBL se repite en el /DespatchAdvice</t>
  </si>
  <si>
    <t>2752</t>
  </si>
  <si>
    <t xml:space="preserve">/DespatchAdvice/cac:DespatchLine/cac:OrderLineReference/cbc:ID </t>
  </si>
  <si>
    <t>Cantidad del item</t>
  </si>
  <si>
    <t>an..23</t>
  </si>
  <si>
    <t>n(12,10)</t>
  </si>
  <si>
    <t>/DespatchAdvice/cac:DespatchLine/cbc:DeliveredQuantity</t>
  </si>
  <si>
    <t>2779</t>
  </si>
  <si>
    <t>El formato del Tag UBL es diferente de decimal positivo de 12 enteros y hasta 10 decimales</t>
  </si>
  <si>
    <t>2780</t>
  </si>
  <si>
    <t>Unidad de medida del item</t>
  </si>
  <si>
    <t>/DespatchAdvice/cac:DespatchLine/cbc:DeliveredQuantity@unitCode</t>
  </si>
  <si>
    <t>Descripcion detallada del ítem</t>
  </si>
  <si>
    <t>/DespatchAdvice/cac:DespatchLine/cac:Item/cbc:Name</t>
  </si>
  <si>
    <t>2781</t>
  </si>
  <si>
    <t>El formato del Tag UBL es diferente a alfanumérico de hasta 250 caracteres (se considera cualquier carácter, permite "whitespace character": espacio, salto de línea, fin de línea, tab, etc.)</t>
  </si>
  <si>
    <t>2782</t>
  </si>
  <si>
    <t>Código del item</t>
  </si>
  <si>
    <t>an..16</t>
  </si>
  <si>
    <t xml:space="preserve">/DespatchAdvice/cac:DespatchLine/cac:Item/cac:SellersItemIdentification/cbc:ID </t>
  </si>
  <si>
    <t>Si el Tag UBL existe, el formato del Tag UBL es diferente a alfanumérico de hasta 16 caracteres</t>
  </si>
  <si>
    <t>2783</t>
  </si>
  <si>
    <t>Código producto SUNAT</t>
  </si>
  <si>
    <t>/DespatchAdvice/cac:DespatchLine/cac:Item/cac:CommodityClassification/
cbc:ItemClassificationCode</t>
  </si>
  <si>
    <t>El ticket no existe</t>
  </si>
  <si>
    <t>0127</t>
  </si>
  <si>
    <t>Datos del resumen diario</t>
  </si>
  <si>
    <t>01</t>
  </si>
  <si>
    <t>Versión del UBL utilizado para establecer el formato XML</t>
  </si>
  <si>
    <t>"2.0"</t>
  </si>
  <si>
    <t>/SummaryDocuments/cbc:UBLVersionID</t>
  </si>
  <si>
    <t>2075</t>
  </si>
  <si>
    <t>El valor del Tag UBL es diferente de "2.0"</t>
  </si>
  <si>
    <t>2074</t>
  </si>
  <si>
    <t>02</t>
  </si>
  <si>
    <t>"1.1"</t>
  </si>
  <si>
    <t>/SummaryDocuments/cbc:CustomizationID</t>
  </si>
  <si>
    <t>El valor del Tag UBL es diferente de "1.1"</t>
  </si>
  <si>
    <t>2072</t>
  </si>
  <si>
    <t>03</t>
  </si>
  <si>
    <t>Identificador del resumen</t>
  </si>
  <si>
    <t>[R][C]-[0-9]{8}-[0-9]{1,5}</t>
  </si>
  <si>
    <t>/SummaryDocuments/cbc:ID</t>
  </si>
  <si>
    <t>2220</t>
  </si>
  <si>
    <t>El valor del Tag UBL ya ha sido presentado anteriormente</t>
  </si>
  <si>
    <t>2223</t>
  </si>
  <si>
    <t>04</t>
  </si>
  <si>
    <t>Fecha de generación del resumen</t>
  </si>
  <si>
    <t>/SummaryDocuments/cbc:IssueDate</t>
  </si>
  <si>
    <t>El valor del Tag UBL es diferente a la fecha del nombre del archivo</t>
  </si>
  <si>
    <t>2346</t>
  </si>
  <si>
    <t>El valor del Tag UBL es mayor que el día de hoy</t>
  </si>
  <si>
    <t>2236</t>
  </si>
  <si>
    <t>05</t>
  </si>
  <si>
    <t>Fecha de emisión de los documentos</t>
  </si>
  <si>
    <t>/SummaryDocuments/cbc:ReferenceDate</t>
  </si>
  <si>
    <t>El valor del Tag UBL es mayor a la "Fecha de generación del resumen"</t>
  </si>
  <si>
    <t>2671</t>
  </si>
  <si>
    <t>06</t>
  </si>
  <si>
    <t>07</t>
  </si>
  <si>
    <t>Emisor</t>
  </si>
  <si>
    <t>Nodo</t>
  </si>
  <si>
    <t>/SummaryDocuments/cac:AccountingSupplierParty</t>
  </si>
  <si>
    <t>07.1</t>
  </si>
  <si>
    <t>Número de RUC</t>
  </si>
  <si>
    <t>/SummaryDocuments/cac:AccountingSupplierParty/cbc:CustomerAssignedAccountID</t>
  </si>
  <si>
    <t>No existe el Tag UBL o es vacío o el valor del Tagl UBL es diferente al RUC del nombre del archivo</t>
  </si>
  <si>
    <t>El valor del Tag UBL se encuentra en el padrón de obligados a emitir a través de SEE-OSE 
Validación no aplica para OSE</t>
  </si>
  <si>
    <t>/SummaryDocuments/cac:AccountingSupplierParty/cbc:AdditionalAccountID</t>
  </si>
  <si>
    <t>2219</t>
  </si>
  <si>
    <t>El valor del Tag UBL es diferente a 6 (RUC)</t>
  </si>
  <si>
    <t>2218</t>
  </si>
  <si>
    <t>07.2</t>
  </si>
  <si>
    <t>Apellidos y nombres o denominación o razón social</t>
  </si>
  <si>
    <t>/SummaryDocuments/cac:AccountingSupplierParty/cac:Party/cac:PartyLegalEntity/cbc:RegistrationName</t>
  </si>
  <si>
    <t>2229</t>
  </si>
  <si>
    <t>2228</t>
  </si>
  <si>
    <t>Linea de documento</t>
  </si>
  <si>
    <t>/SummaryDocuments/sac:SummaryDocumentsLine</t>
  </si>
  <si>
    <t>08</t>
  </si>
  <si>
    <t>Número de fila</t>
  </si>
  <si>
    <t>Item</t>
  </si>
  <si>
    <t>n..5</t>
  </si>
  <si>
    <t xml:space="preserve">/SummaryDocuments/sac:SummaryDocumentsLine/cbc:LineID </t>
  </si>
  <si>
    <t>El formato del Tag UBL es numérico hasta 5 dígitos</t>
  </si>
  <si>
    <t>2238</t>
  </si>
  <si>
    <t>El valor del Tag UBL es menor a 1</t>
  </si>
  <si>
    <t>2239</t>
  </si>
  <si>
    <t>El valor del Tag UBL no puede repetirse en /SummaryDocuments</t>
  </si>
  <si>
    <t>09</t>
  </si>
  <si>
    <t>Boleta de venta</t>
  </si>
  <si>
    <t>Serie y número de correlativo del documento</t>
  </si>
  <si>
    <t>an…13</t>
  </si>
  <si>
    <t>/SummaryDocuments/sac:SummaryDocumentsLine/cbc:ID</t>
  </si>
  <si>
    <t>2512</t>
  </si>
  <si>
    <t>Si "Tipo de documento" es 03, 07 o 08, el formato del Tag UBL es diferente:
- ([B][A-Z0-9]{3})-(?!0+$)([0-9]{1,8})
- [0-9]{1,4}-[0-9]{1,8}</t>
  </si>
  <si>
    <t>2513</t>
  </si>
  <si>
    <t xml:space="preserve">Si el comprobante no existe en el listado y el 'Código de operacion del ítem' es '2' o '3'
</t>
  </si>
  <si>
    <t>2663</t>
  </si>
  <si>
    <t>Si "Tipo de documento" es 03, 07 o 08 y la serie empieza con número,  el Tag UBL no se encuentra en el listado</t>
  </si>
  <si>
    <t>4204</t>
  </si>
  <si>
    <t>Comprobante físico no se encuentra autorizado como comprobante de contingencia</t>
  </si>
  <si>
    <t>Tipo de Comprobante</t>
  </si>
  <si>
    <t>/SummaryDocuments/sac:SummaryDocumentsLine/cbc:DocumentTypeCode</t>
  </si>
  <si>
    <t>El Tag UBL es vacío</t>
  </si>
  <si>
    <t>2242</t>
  </si>
  <si>
    <t>El valor del Tag UBL es diferente a 03, 07, 08</t>
  </si>
  <si>
    <t>2241</t>
  </si>
  <si>
    <t xml:space="preserve">Si el comprobante existe en el listado: 
el comprobante tiene el estado igual a (0 ó 2) </t>
  </si>
  <si>
    <t>2987</t>
  </si>
  <si>
    <t>Comprobantes de pago electrónico</t>
  </si>
  <si>
    <t>Si el comprobante existe en el listado y el 'Código de operación del ítem' es '1'</t>
  </si>
  <si>
    <t>2282</t>
  </si>
  <si>
    <t>Si la 'Serie del documento' no inicia con número y el 'Código de operación del ítem' es igual a '3': 
La diferencia entre la fecha de recepción del resumen y la 'Fecha de emisión de los documentos' es mayor 7 días</t>
  </si>
  <si>
    <t>2957</t>
  </si>
  <si>
    <t>El 'Tipo de Comprobante', 'Serie y número de correlativo del documento' y 'Código de operación del ítem' se repite en otra línea /SummaryDocumentsLine</t>
  </si>
  <si>
    <t>3094</t>
  </si>
  <si>
    <t>El comprobante es adicionado y modificado en el mismo envio</t>
  </si>
  <si>
    <t>3095</t>
  </si>
  <si>
    <t>El comprobante es modificado y anulado en el mismo envio</t>
  </si>
  <si>
    <t>3096</t>
  </si>
  <si>
    <t>Adquirente o usuario</t>
  </si>
  <si>
    <t>/SummaryDocuments/sac:SummaryDocumentsLine/cac:AccountingCustomerParty</t>
  </si>
  <si>
    <t xml:space="preserve">Si el campo 'Importe total de la venta' es mayor a 700 nuevos soles y no existe el tag
</t>
  </si>
  <si>
    <t>2514</t>
  </si>
  <si>
    <t>Número de documento de Identidad</t>
  </si>
  <si>
    <t>an20</t>
  </si>
  <si>
    <t>/SummaryDocuments/sac:SummaryDocumentsLine/cac:AccountingCustomerParty/cbc:CustomerAssignedAccountID</t>
  </si>
  <si>
    <t>Si existe tag de "Adquiriente o usuario", no existe el Tag UBL</t>
  </si>
  <si>
    <t>2014</t>
  </si>
  <si>
    <t>Si existe tag de "Adquiriente o usuario" y "Tipo de documento de identidad del adquiriente" es "6", el formato del Tag UBL es diferente a numérico de 11 dígitos</t>
  </si>
  <si>
    <t>Si existe tag de "Adquiriente o usuario" y "Tipo de documento de identidad del adquiriente" es "1", el formato del Tag UBL es diferente a numérico de 8 dígitos</t>
  </si>
  <si>
    <t>Si existe tag de "Adquiriente o usuario", el formato del Tag UBL es diferente a alfanumérico  de 1 a 20 caracteres (se permite el guión)</t>
  </si>
  <si>
    <t>2018</t>
  </si>
  <si>
    <t>Si existe tag de "Adquiriente o usuario" y "Tipo de documento del adquiriente o usuario" es "4" o "7" o "0" o "A" o "B" o "C" o "D" o "E" o "F" o "G", el formato del Tag UBL es diferente a alfanumérico de hasta 20 caracteres (se considera cualquier carácter, no permite 'whitespace character': espacio, salto de línea, fin de línea, tab, etc.)</t>
  </si>
  <si>
    <t>Tipo de documento de Identidad</t>
  </si>
  <si>
    <t>/SummaryDocuments/sac:SummaryDocumentsLine/cac:AccountingCustomerParty/cbc:AdditionalAccountID</t>
  </si>
  <si>
    <t>2015</t>
  </si>
  <si>
    <t>Si existe tag de "Adquiriente o usuario", el valor del Tag UBL es diferente al listado y guión (-)</t>
  </si>
  <si>
    <t>2016</t>
  </si>
  <si>
    <t>Comprobante de referencia</t>
  </si>
  <si>
    <t>/SummaryDocuments/sac:SummaryDocumentsLine/cac:BillingReference</t>
  </si>
  <si>
    <t>Si existe el nodo y el tipo de comprobante es diferente de '07' y '08'</t>
  </si>
  <si>
    <t>2582</t>
  </si>
  <si>
    <t>Serie y número de documento de la boleta de venta que modifica</t>
  </si>
  <si>
    <t>/SummaryDocuments/sac:SummaryDocumentsLine/cac:BillingReference/cac:InvoiceDocumentReference/cbc:ID</t>
  </si>
  <si>
    <t>Si "Tipo de documento" es '07' o '08' y 'Tipo de operación' es diferente de '3', el Tag UBL es vacio</t>
  </si>
  <si>
    <t>2524</t>
  </si>
  <si>
    <t>Si "Tipo de documento que modifica" es '12', '16' o '55' y 'Tipo de operación' es diferente de '3', el formato del Tag UBL es diferente a:
- [a-zA-Z0-9-]{1,20}-[a-zA-Z0-9-]{1,20}</t>
  </si>
  <si>
    <t>2920</t>
  </si>
  <si>
    <t>Si "Tipo de documento que modifica" es '03' y 'Tipo de operación' es diferente de '3', el formato del Tag UBL es diferente a:
- ([B][A-Z0-9]{3})-(?!0+$)([0-9]{1,8})
- (EB01)-[0-9]{1,8}
- [0-9]{1,4}-[0-9]{1,8}</t>
  </si>
  <si>
    <t>Tipo de documento que modifica</t>
  </si>
  <si>
    <t>/SummaryDocuments/sac:SummaryDocumentsLine/cac:BillingReference/cac:InvoiceDocumentReference/cbc:DocumentTypeCode</t>
  </si>
  <si>
    <t>Si "Tipo de documento" es '07' o '08' y 'Tipo de operación' es diferente de '3', no existe el Tag UBL</t>
  </si>
  <si>
    <t>2583</t>
  </si>
  <si>
    <t>Si "Tipo de documento" es '07' o '08' y 'Tipo de operación' es diferente de '3', el valor del Tag UBL es diferente a '03', '12', '16' y '55'</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</si>
  <si>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</si>
  <si>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</si>
  <si>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</si>
  <si>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</si>
  <si>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Si "Tipo del documento del documento que modifica" es "03" y "Serie del documento que modifica" empieza con B, el comprobante de referencia se encuentra en el listado con estado "Anulado" o "Rechazado"</t>
  </si>
  <si>
    <t>2990</t>
  </si>
  <si>
    <t>Informacion de percepcion</t>
  </si>
  <si>
    <t>/SummaryDocuments/sac:SummaryDocumentsLine/sac:SUNATPerceptionSummaryDocumentReference</t>
  </si>
  <si>
    <t>Si existe nodo y el tipo de comprobante no es boleta (diferente de 03) o es una operación de modificación (cac:Status/cbc:ConditionCode = 2)</t>
  </si>
  <si>
    <t>2986</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</si>
  <si>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</si>
  <si>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</si>
  <si>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</si>
  <si>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</si>
  <si>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Regimen de percepción</t>
  </si>
  <si>
    <t>/SummaryDocuments/sac:SummaryDocumentsLine/sac:SUNATPerceptionSummaryDocumentReference/sac:SUNATPerceptionSystemCode</t>
  </si>
  <si>
    <t>2517</t>
  </si>
  <si>
    <t>Parámetros (019)</t>
  </si>
  <si>
    <t>Tasa de la percepción</t>
  </si>
  <si>
    <t>n(12,3)</t>
  </si>
  <si>
    <t>/SummaryDocuments/sac:SummaryDocumentsLine/sac:SUNATPerceptionSummaryDocumentReference/sac:SUNATPerceptionPercent</t>
  </si>
  <si>
    <t>El valor del Tag UBL es diferente a la tasa del listado para el "Regimen de percepción"</t>
  </si>
  <si>
    <t>2891</t>
  </si>
  <si>
    <t>Monto de la percepción</t>
  </si>
  <si>
    <t>/SummaryDocuments/sac:SummaryDocumentsLine/sac:SUNATPerceptionSummaryDocumentReference/cbc:TotalInvoiceAmount</t>
  </si>
  <si>
    <t>El formato del Tag UBL es diferente a númerico de 12 enteros y 2 decimales</t>
  </si>
  <si>
    <t>2893</t>
  </si>
  <si>
    <t>El valor del Tag UBL es menor o igual a cero (0)</t>
  </si>
  <si>
    <t>Si el valor del Tag es mayor a cero y  no existe ind_padrón igual a "01" o “02” en el listado para el "Numero de RUC" del emisor</t>
  </si>
  <si>
    <t>2601</t>
  </si>
  <si>
    <t>Padrones de Contribuyentes</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</si>
  <si>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</si>
  <si>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A3</t>
  </si>
  <si>
    <t>/SummaryDocuments/sac:SummaryDocumentsLine/sac:SUNATPerceptionSummaryDocumentReference/cbc:TotalInvoiceAmount@currencyID</t>
  </si>
  <si>
    <t>El valor de la propiedad no existe o es diferente "PEN"</t>
  </si>
  <si>
    <t>Monto total a cobrar incluida la percepción</t>
  </si>
  <si>
    <t>/SummaryDocuments/sac:SummaryDocumentsLine/sac:SUNATPerceptionSummaryDocumentReference/sac:SUNATTotalCashed</t>
  </si>
  <si>
    <t>2895</t>
  </si>
  <si>
    <t>Si "Tipo de moneda del comprobante" es "PEN" y el Tag UBL existe, el valor del Tag UBL es diferente a "/SummaryDocuments/sac:SummaryDocumentsLine/sac:TotalAmount" más "Monto de la percepción" con una tolerancia de más/menos uno (1)</t>
  </si>
  <si>
    <t>/SummaryDocuments/sac:SummaryDocumentsLine/sac:SUNATPerceptionSummaryDocumentReference/sac:SUNATTotalCashed@currencyID</t>
  </si>
  <si>
    <t>Base imponible percepción</t>
  </si>
  <si>
    <t>/SummaryDocuments/sac:SummaryDocumentsLine/sac:SUNATPerceptionSummaryDocumentReference/cbc:TaxableAmount</t>
  </si>
  <si>
    <t>2897</t>
  </si>
  <si>
    <t>Código de operación del ítem</t>
  </si>
  <si>
    <t>(Catálogo N.° 19)</t>
  </si>
  <si>
    <t>/SummaryDocuments/sac:SummaryDocumentsLine/cac:Status/cbc:ConditionCode</t>
  </si>
  <si>
    <t>2522</t>
  </si>
  <si>
    <t>2896</t>
  </si>
  <si>
    <t>Parámetros (018)</t>
  </si>
  <si>
    <t>Importe total de la venta
Tipo de moneda del Comprobante</t>
  </si>
  <si>
    <t>/SummaryDocuments/sac:SummaryDocumentsLine/sac:TotalAmount</t>
  </si>
  <si>
    <t>El formato del Tag UBL es diferente de decimal de 12 enteros y hasta 2 decimales o menor a cero</t>
  </si>
  <si>
    <t>2251</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</si>
  <si>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</si>
  <si>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4027</t>
  </si>
  <si>
    <t>/SummaryDocuments/sac:SummaryDocumentsLine/sac:TotalAmount@currencyID (Tipo de moneda del comprobante)</t>
  </si>
  <si>
    <t>Si existe algún atributo currencyID en la misma línea  /SummaryDocuments/sac:SummaryDocumentsLine/ con valor diferente a "Tipo de moneda del comprobante" (excepto las monedas contenidas en el tag sac:SUNATPerceptionSummaryDocumentReference/)</t>
  </si>
  <si>
    <t>2071</t>
  </si>
  <si>
    <t xml:space="preserve">Operaciones gravadas </t>
  </si>
  <si>
    <t>/SummaryDocuments/sac:SummaryDocumentsLine/sac:BillingPayment</t>
  </si>
  <si>
    <t>Solo de corresponder. Sumatoria de valor de venta de las operaciones gravadas con IGV
sac:SummaryDocumentsLine/sac:BillingPayment/cbc:InstructionID[text()='01']</t>
  </si>
  <si>
    <t>Total valor de venta</t>
  </si>
  <si>
    <t>/SummaryDocuments/sac:SummaryDocumentsLine/sac:BillingPayment/cbc:PaidAmount</t>
  </si>
  <si>
    <t>2255</t>
  </si>
  <si>
    <t>El formato del Tag UBL es diferente de decimal positivo de 12 enteros y hasta 2 decimales y diferente de cero</t>
  </si>
  <si>
    <t>2254</t>
  </si>
  <si>
    <t>Códigos de tipo de valor de venta</t>
  </si>
  <si>
    <t>(Catálogo N.° 11)</t>
  </si>
  <si>
    <t>/SummaryDocuments/sac:SummaryDocumentsLine/sac:BillingPayment/cbc:InstructionID</t>
  </si>
  <si>
    <t>2257</t>
  </si>
  <si>
    <t>El Tag UBL no existe en el listado</t>
  </si>
  <si>
    <t>2256</t>
  </si>
  <si>
    <t>Parámetros (017)</t>
  </si>
  <si>
    <t>El valor del Tag UBL se repite en el /SummaryDocuments/sac:SummaryDocumentsLine</t>
  </si>
  <si>
    <t>2357</t>
  </si>
  <si>
    <t>Operaciones exoneradas</t>
  </si>
  <si>
    <t>Solo de corresponder. Sumatoria de valor de venta de las operaciones exoneradas con IGV
sac:SummaryDocumentsLine/sac:BillingPayment/cbc:InstructionID[text()='02']</t>
  </si>
  <si>
    <t>Operaciones inafectas</t>
  </si>
  <si>
    <t>Solo de corresponder. Sumatoria de valor de venta de las operaciones inafectas con IGV
sac:SummaryDocumentsLine/sac:BillingPayment/cbc:InstructionID[text()='03']</t>
  </si>
  <si>
    <t>Operaciones Gratuitas</t>
  </si>
  <si>
    <t>sac:SummaryDocumentsLine/sac:BillingPayment/cbc:InstructionID[text()='05']</t>
  </si>
  <si>
    <t>Total Valor Venta</t>
  </si>
  <si>
    <t>Operaciones Exportación</t>
  </si>
  <si>
    <t>sac:SummaryDocumentsLine/sac:BillingPayment/cbc:InstructionID[text()='04']</t>
  </si>
  <si>
    <t>Sumatoria otros cargos del item</t>
  </si>
  <si>
    <t>/SummaryDocuments/sac:SummaryDocumentsLine/cac:AllowanceCharge</t>
  </si>
  <si>
    <t>Indicador de cargo</t>
  </si>
  <si>
    <t>an..5</t>
  </si>
  <si>
    <t>/SummaryDocuments/sac:SummaryDocumentsLine/cac:AllowanceCharge/cbc:ChargeIndicator</t>
  </si>
  <si>
    <t>El valor del Tag UBL es diferente de "true"</t>
  </si>
  <si>
    <t>2263</t>
  </si>
  <si>
    <t>2411</t>
  </si>
  <si>
    <t>Importe total</t>
  </si>
  <si>
    <t>/SummaryDocuments/sac:SummaryDocumentsLine/cac:AllowanceCharge/cbc:Amount</t>
  </si>
  <si>
    <t>2261</t>
  </si>
  <si>
    <t>El valor del Tag UBL es cero (0)</t>
  </si>
  <si>
    <t>2266</t>
  </si>
  <si>
    <t>IGV/IVAP</t>
  </si>
  <si>
    <t>/SummaryDocuments/sac:SummaryDocumentsLine/cac:TaxTotal</t>
  </si>
  <si>
    <t>Si no existe /SummaryDocuments/sac:SummaryDocumentsLine/cac:TaxTotal/cac:TaxSubtotal/cac:TaxCategory/cac:TaxScheme/cbc:ID = "1000" o "1016"</t>
  </si>
  <si>
    <t>2278</t>
  </si>
  <si>
    <t>Total IGV/IVAP</t>
  </si>
  <si>
    <t>/SummaryDocuments/sac:SummaryDocumentsLine/cac:TaxTotal/cbc:TaxAmount</t>
  </si>
  <si>
    <t>2048</t>
  </si>
  <si>
    <t>Si Código de tributo es "1000" y el valor del tag es mayor a 0 y el valor del tag es diferente de ("Total valor de venta - operaciones gravadas" + "Sumatoria ISC") x TASA VIGENTE A LA FECHA DE EMISION  con una tolerancia de +/-5</t>
  </si>
  <si>
    <t>4019</t>
  </si>
  <si>
    <t>Si Código de tributo es "1016" y el valor del tag es mayor a 0 y el valor del tag es diferente de ("Total valor de venta - operaciones gravadas") x TASA VIGENTE A LA FECHA DE EMISION  con una tolerancia de +/-5</t>
  </si>
  <si>
    <t>4302</t>
  </si>
  <si>
    <t>/SummaryDocuments/sac:SummaryDocumentsLine/cac:TaxTotal/cac:TaxSubtotal/cbc:TaxAmount</t>
  </si>
  <si>
    <t>El valor del Tag UBL es diferente al Tag anterior</t>
  </si>
  <si>
    <t>2344</t>
  </si>
  <si>
    <t>Código de tributo</t>
  </si>
  <si>
    <t>(Catálogo N.° 05)</t>
  </si>
  <si>
    <t>/SummaryDocuments/sac:SummaryDocumentsLine/cac:TaxTotal/cac:TaxSubtotal/cac:TaxCategory/cac:TaxScheme/cbc:ID</t>
  </si>
  <si>
    <t>2269</t>
  </si>
  <si>
    <t>2268</t>
  </si>
  <si>
    <t>Parámetros (005)</t>
  </si>
  <si>
    <t>2355</t>
  </si>
  <si>
    <t>Nombre de tributo</t>
  </si>
  <si>
    <t>/SummaryDocuments/sac:SummaryDocumentsLine/cac:TaxTotal/cac:TaxSubtotal/cac:TaxCategory/cac:TaxScheme/cbc:Name</t>
  </si>
  <si>
    <t>2271</t>
  </si>
  <si>
    <t>Si "Código de tributo" es 1000, el valor del Tag UBL es diferente a "IGV"</t>
  </si>
  <si>
    <t>2276</t>
  </si>
  <si>
    <t>Si "Código de tributo" es 1016, el valor del Tag UBL es diferente a "IVAP"</t>
  </si>
  <si>
    <t>3051</t>
  </si>
  <si>
    <t>Código internacional de tributo</t>
  </si>
  <si>
    <t>/SummaryDocuments/sac:SummaryDocumentsLine/cac:TaxTotal/cac:TaxSubtotal/cac:TaxCategory/cac:TaxScheme/cbc:TaxTypeCode</t>
  </si>
  <si>
    <t>ISC</t>
  </si>
  <si>
    <t>/SummaryDocuments/sac:SummaryDocumentsLine/cac:TaxTotal/cac:TaxSubtotal/cac:TaxCategory/cac:TaxScheme/cbc:ID = 2000</t>
  </si>
  <si>
    <t>Total ISC</t>
  </si>
  <si>
    <t>Si "Código de tributo" es 2000, el valor del Tag UBL es diferente a "ISC"</t>
  </si>
  <si>
    <t>2275</t>
  </si>
  <si>
    <t>Otros tributos</t>
  </si>
  <si>
    <t>/SummaryDocuments/sac:SummaryDocumentsLine/cac:TaxTotal/cac:TaxSubtotal/cac:TaxCategory/cac:TaxScheme/cbc:ID = 9999</t>
  </si>
  <si>
    <t>Total Otros tributos</t>
  </si>
  <si>
    <t>Impuesto a las bolsas plásticas</t>
  </si>
  <si>
    <t>/SummaryDocuments/sac:SummaryDocumentsLine/cac:TaxTotal/cac:TaxSubtotal/cac:TaxCategory/cac:TaxScheme/cbc:ID = 7152</t>
  </si>
  <si>
    <t>Total ICBPER</t>
  </si>
  <si>
    <t>Datos de la comunicación de baja</t>
  </si>
  <si>
    <t>/VoidedDocuments/cbc:UBLVersionID</t>
  </si>
  <si>
    <t>/VoidedDocuments/cbc:CustomizationID</t>
  </si>
  <si>
    <t>Identificador de la comunicación</t>
  </si>
  <si>
    <t>RA-&lt;Fecha&gt;-#####</t>
  </si>
  <si>
    <t>/VoidedDocuments/cbc:ID</t>
  </si>
  <si>
    <t>El ID del nombre del archivo es diferente al Tag UBL</t>
  </si>
  <si>
    <t>2324</t>
  </si>
  <si>
    <t>Fecha de generación de la comunicación</t>
  </si>
  <si>
    <t>/VoidedDocuments/cbc:IssueDate</t>
  </si>
  <si>
    <t>La fecha del nombre del archivo es diferente al tag UBL</t>
  </si>
  <si>
    <t>El valor del Tag UBL es mayor a la fecha de envío</t>
  </si>
  <si>
    <t>2301</t>
  </si>
  <si>
    <t>Fecha de generación del documento dado de baja</t>
  </si>
  <si>
    <t>/VoidedDocuments/cbc:ReferenceDate</t>
  </si>
  <si>
    <t>El valor del Tag UBL es mayor a "Fecha de generación de la comunicación"</t>
  </si>
  <si>
    <t>&lt;&lt;&lt; REVISAR HOJA GENERAL "FIRMA" &gt;&gt;&gt;</t>
  </si>
  <si>
    <t>/VoidedDocuments/cac:AccountingSupplierParty/cbc:CustomerAssignedAccountID</t>
  </si>
  <si>
    <t>El RUC del nombre del archivo es diferente al Tag UBL</t>
  </si>
  <si>
    <t>Tipo de Documento del Emisor</t>
  </si>
  <si>
    <t>/VoidedDocuments/cac:AccountingSupplierParty/cbc:AdditionalAccountID</t>
  </si>
  <si>
    <t>2288</t>
  </si>
  <si>
    <t>El valor del Tag UBL es diferente de "6" (RUC)</t>
  </si>
  <si>
    <t>2287</t>
  </si>
  <si>
    <t>/VoidedDocuments/cac:AccountingSupplierParty/cac:Party/cac:PartyLegalEntity/cbc:RegistrationName</t>
  </si>
  <si>
    <t>Datos de Línea</t>
  </si>
  <si>
    <t>Número de ítem</t>
  </si>
  <si>
    <t>/VoidedDocuments/sac:VoidedDocumentsLine/cbc:LineID</t>
  </si>
  <si>
    <t>2307</t>
  </si>
  <si>
    <t>2305</t>
  </si>
  <si>
    <t>2306</t>
  </si>
  <si>
    <t>El valor del Tag UBL se repite en el /VoidedDocuments</t>
  </si>
  <si>
    <t>Tipo de Documento</t>
  </si>
  <si>
    <t>/VoidedDocuments/sac:VoidedDocumentsLine/cbc:DocumentTypeCode</t>
  </si>
  <si>
    <t>2309</t>
  </si>
  <si>
    <t>El valor del Tag UBL es diferente a "01", "07", "08", "30", "34" y "42"</t>
  </si>
  <si>
    <t>2308</t>
  </si>
  <si>
    <t>Serie del documento dado de baja</t>
  </si>
  <si>
    <t>/VoidedDocuments/sac:VoidedDocumentsLine/sac:DocumentSerialID</t>
  </si>
  <si>
    <t>2311</t>
  </si>
  <si>
    <t>Si la 'Serie del documento dado de baja' empieza con 'S' y el 'Número de RUC' pertenece al 'SEE-Empresas supervisadas'
Nota: No aplica para SEE-OSE</t>
  </si>
  <si>
    <t>2581</t>
  </si>
  <si>
    <t>Si "Tipo de documento" es "01"  y el formato del Tag UBL es diferente a
- [F][A-Z0-9]{3}
- [0-9]{1,4}</t>
  </si>
  <si>
    <t>2310</t>
  </si>
  <si>
    <t>Si "Tipo de documento" es "30", "34" o "42"  y el formato del Tag UBL es diferente a
- [F][A-Z0-9]{3}</t>
  </si>
  <si>
    <t>Si "Tipo de documento" es "07" o "08" y el formato del Tag UBL es diferente a
- [F][A-Z0-9]{3}
- [0-9]{1,4}</t>
  </si>
  <si>
    <t>Número correlativo del documento dado de baja</t>
  </si>
  <si>
    <t>n..8</t>
  </si>
  <si>
    <t>/VoidedDocuments/sac:VoidedDocumentsLine/sac:DocumentNumberID</t>
  </si>
  <si>
    <t>2313</t>
  </si>
  <si>
    <t>El formato del Tag UBL es numérico de hasta 8 dígitos</t>
  </si>
  <si>
    <t>2312</t>
  </si>
  <si>
    <t>El "Tipo de documento" concatenado con "Serie del documento dado de baja" concatenado con el Tag UBL se repite en el /VoidedDocuments</t>
  </si>
  <si>
    <t>2348</t>
  </si>
  <si>
    <t>Si el 'Tipo de documento' es igual a '01', '07' o '08' y 'Serie del documento de baja' empieza con 'F' o número, el 'Tipo de documento' concatenado con 'Serie del documento dado de baja' concatenado con el Tag UBL no se encuentra en el listado</t>
  </si>
  <si>
    <t>2105</t>
  </si>
  <si>
    <t>Si el 'Tipo de documento' es igual a '30', '34' o '42' y 'Serie del documento de baja' empieza con 'F',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</si>
  <si>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</si>
  <si>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2398</t>
  </si>
  <si>
    <t>El 'Tipo de documento' concatenado con 'Serie del documento dado de baja' concatenado con el Tag UBL se encuentra en el listado con estado 2</t>
  </si>
  <si>
    <t>2323</t>
  </si>
  <si>
    <t>Si la 'Serie del documento dado de baja' no inicia con número y la diferencia entre la fecha de recepción de la comunicación de baja y la fecha de emisión del documento dado de baja es mayor a 7 días</t>
  </si>
  <si>
    <t>Si el "Tipo de documento" es '01' (Factura); o, "Tipo de documento" es '07' o '08' y "Serie del documento de baja" empieza con "F" o número; la fecha de emisión del comprobante en el listado es diferente a la "Fecha de generación del documento dado de baja"</t>
  </si>
  <si>
    <t>2375</t>
  </si>
  <si>
    <t>Si el "Tipo de documento" es '30' o '34' o '42' y "Serie del documento de baja" empieza con "F",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</si>
  <si>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</si>
  <si>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Motivo de baja</t>
  </si>
  <si>
    <t>/VoidedDocuments/sac:VoidedDocumentsLine/sac:VoidReasonDescription</t>
  </si>
  <si>
    <t>2315</t>
  </si>
  <si>
    <t>La longitud del Tag UBL es menor de 3 caracteres</t>
  </si>
  <si>
    <t>4203</t>
  </si>
  <si>
    <t>REST O XSL</t>
  </si>
  <si>
    <t xml:space="preserve">Datos del resumen de reversiones </t>
  </si>
  <si>
    <t>XSL</t>
  </si>
  <si>
    <t>RR-&lt;Fecha&gt;-#####</t>
  </si>
  <si>
    <t>REST</t>
  </si>
  <si>
    <t>El valor del Tag UBL es vacío</t>
  </si>
  <si>
    <t>El formato del Tag UBL es numérico positivo hasta 5 dígitos</t>
  </si>
  <si>
    <t>El valor del Tag UBL es diferente a "20" y "40"</t>
  </si>
  <si>
    <t>El valor del Tag UBL es diferente a '20', '40' y '04'
No aplica para SEE-OSE</t>
  </si>
  <si>
    <t>Si "Tipo de documento" es 20, el formato del Tag UBL es diferente a:
- [R][A-Z0-9]{3}
- [0-9]{1,4}</t>
  </si>
  <si>
    <t>2674</t>
  </si>
  <si>
    <t>Si "Tipo de documento" es 40, el formato del Tag UBL es diferente a:
- [P][A-Z0-9]{3}  
- [0-9]{1,4}</t>
  </si>
  <si>
    <t>2675</t>
  </si>
  <si>
    <t>Si 'Tipo de documento' es '04', el formato del Tag UBL es diferente a:
- [L][A-Z0-9]{3}  
- [0-9]{1,4}
Nota: No aplica para SEE-OSE</t>
  </si>
  <si>
    <t>2345</t>
  </si>
  <si>
    <t>Si 'Tipo de documento' es '04' y la 'Serie del documento dado de baja' no inicia con número y la diferencia entre la fecha de recepción del resumen de reversión  y la 'Fecha de generación del documento dado de baja' es mayor a 7 días
Nota: No aplica para SEE-OSE</t>
  </si>
  <si>
    <t>2958</t>
  </si>
  <si>
    <t>El "Tipo de documento" concatenado con "Serie del documento dado de baja" concatenado con el Tag UBL no se encuentra en el listado</t>
  </si>
  <si>
    <t>2750</t>
  </si>
  <si>
    <t>El 'Tipo de documento'  es '04' y  'Serie del documento dado de baja' concatenado con el Tag UBL se encuentra en el listado con estado '0'
Nota: No aplica para SEE-OSE</t>
  </si>
  <si>
    <t>El documento a dar de baja se encuentra rechazado</t>
  </si>
  <si>
    <t>El "Tipo de documento" concatenado con "Serie del documento dado de baja" concatenado con el Tag UBL se encuentra en el listado con estado 2</t>
  </si>
  <si>
    <t>2751</t>
  </si>
  <si>
    <t>Si 'Tipo de documento' es '04' y la 'Serie del documento dado de baja' concatenado con el Tag UBL tiene pagos registrados
Nota: No aplica para SEE-OSE</t>
  </si>
  <si>
    <t>2471</t>
  </si>
  <si>
    <t>CONDICIÓN INFORMÁTICA DEL CONCEPTO</t>
  </si>
  <si>
    <t>FORMATO / VALOR</t>
  </si>
  <si>
    <t>USO DEL CAMPO</t>
  </si>
  <si>
    <t>Datos de la Factura electrónica</t>
  </si>
  <si>
    <t>"2.1"</t>
  </si>
  <si>
    <t>/Invoice/cbc:UBLVersionID</t>
  </si>
  <si>
    <t>El valor del Tag UBL es diferente de "2.1"</t>
  </si>
  <si>
    <t>/Invoice/cbc:CustomizationID</t>
  </si>
  <si>
    <t>2073</t>
  </si>
  <si>
    <t>"PE:SUNAT"</t>
  </si>
  <si>
    <t>@schemeAgencyName</t>
  </si>
  <si>
    <t>0..1</t>
  </si>
  <si>
    <t>Si existe el atributo, el valor ingresado es diferente a 'PE:SUNAT'</t>
  </si>
  <si>
    <t>4256</t>
  </si>
  <si>
    <t>/Invoice/cbc:ID</t>
  </si>
  <si>
    <t>Si la serie NO empieza con número, y el valor del Tag UBL se encuentra en el listado con indicador de estado igual a 1</t>
  </si>
  <si>
    <t xml:space="preserve">Si la serie empieza con número, y el valor del Tag UBL se encuentra en el listado con indicador de estado igual a 2
Si la serie NO empieza con número, y el valor del Tag UBL se encuentra en el listado con indicador de estado igual a 0 o 2 </t>
  </si>
  <si>
    <t>1032</t>
  </si>
  <si>
    <t>/Invoice/cbc:IssueDate</t>
  </si>
  <si>
    <t xml:space="preserve">Parámetros (004)
</t>
  </si>
  <si>
    <t>El valor del Tag UBL es mayor a dos días de la fecha de envío del comprobante</t>
  </si>
  <si>
    <t>2329</t>
  </si>
  <si>
    <t>/Invoice/cbc:IssueTime</t>
  </si>
  <si>
    <t>Tipo de documento</t>
  </si>
  <si>
    <t>/Invoice/cbc:InvoiceTypeCode</t>
  </si>
  <si>
    <t>1004</t>
  </si>
  <si>
    <t>El valor del Tag UBL es diferente al tipo de documento del archivo</t>
  </si>
  <si>
    <t>1003</t>
  </si>
  <si>
    <t>Catálogo
(001)</t>
  </si>
  <si>
    <t>@listAgencyName</t>
  </si>
  <si>
    <t>4251</t>
  </si>
  <si>
    <t>"Tipo de Documento"</t>
  </si>
  <si>
    <t>@listName</t>
  </si>
  <si>
    <t>Si existe el atributo, el valor ingresado es diferente a 'Tipo de Documento'</t>
  </si>
  <si>
    <t>4252</t>
  </si>
  <si>
    <t>"urn:pe:gob:sunat:cpe:see:gem:catalogos:catalogo01"</t>
  </si>
  <si>
    <t>@listURI</t>
  </si>
  <si>
    <t>Si existe el atributo, el valor ingresado es diferente a 'urn:pe:gob:sunat:cpe:see:gem:catalogos:catalogo01'</t>
  </si>
  <si>
    <t>4253</t>
  </si>
  <si>
    <t>Tipo de moneda  en la cual se emite la factura electrónica</t>
  </si>
  <si>
    <t>/Invoice/cbc:DocumentCurrencyCode</t>
  </si>
  <si>
    <t>2070</t>
  </si>
  <si>
    <t>El valor del Tag UBL es diferente al listado.</t>
  </si>
  <si>
    <t>3088</t>
  </si>
  <si>
    <t>Catálogo
(002)</t>
  </si>
  <si>
    <t>La moneda de los totales de línea y totales de comprobantes (excepto para los totales de Percepción y Detracción) es diferente al valor del Tag UBL</t>
  </si>
  <si>
    <t>"ISO 4217 Alpha"</t>
  </si>
  <si>
    <t>@listID</t>
  </si>
  <si>
    <t>Si existe el atributo, el valor ingresado es diferente a 'ISO 4217 Alpha'</t>
  </si>
  <si>
    <t>4254</t>
  </si>
  <si>
    <t>"Currency"</t>
  </si>
  <si>
    <t>Si existe el atributo, el valor ingresado es diferente a 'Currency'</t>
  </si>
  <si>
    <t>"United Nations Economic Commission for Europe"</t>
  </si>
  <si>
    <t>Si existe el atributo, el valor ingresado es diferente a 'United Nations Economic Commission for Europe'</t>
  </si>
  <si>
    <t>Fecha de vencimiento</t>
  </si>
  <si>
    <t>/invoice/cbc:DueDate</t>
  </si>
  <si>
    <t>Datos de la Firma electrónica</t>
  </si>
  <si>
    <t>&lt;&lt;&lt; REVISAR HOJA FIRMA &gt;&gt;&gt;</t>
  </si>
  <si>
    <t>Datos del Emisor</t>
  </si>
  <si>
    <t xml:space="preserve"> </t>
  </si>
  <si>
    <t>/Invoice/cac:AccountingSupplierParty/cac:Party/cac:PartyIdentification/cbc:ID (Número de RUC)</t>
  </si>
  <si>
    <t>Existe más de un Tag UBL cac:AccountingSupplierParty/cac:Party/cac:PartyIdentification</t>
  </si>
  <si>
    <t>3089</t>
  </si>
  <si>
    <t>El valor del Tag UBL tiene un ind_estado diferente "00" en el listado</t>
  </si>
  <si>
    <t>2010</t>
  </si>
  <si>
    <t>El valor del Tag UBL tiene un ind_condicion igual a "12" en el listado</t>
  </si>
  <si>
    <t>2011</t>
  </si>
  <si>
    <t>Si 'Tipo de operación' es '0201 Exportación de Servicios – Prestación servicios realizados íntegramente en el país', no existe ind_padron igual a "05" en el listado para el valor del Tag UBL</t>
  </si>
  <si>
    <t>3097</t>
  </si>
  <si>
    <t>Padrones
Contribuyentes</t>
  </si>
  <si>
    <t>El valor del Tag UBL se encuentra en el padrón de obligados a emitir a través de SEE-OSE 
Validación no aplica para SEE-OSE</t>
  </si>
  <si>
    <t xml:space="preserve">Si 'Tipo de operación' es '2106 Venta nacional a turistas - Tax Free', no existe ind_padron igual a "14" en el listado para el valor del Tag UBL </t>
  </si>
  <si>
    <t>3281</t>
  </si>
  <si>
    <t xml:space="preserve">n1 </t>
  </si>
  <si>
    <t>"6"</t>
  </si>
  <si>
    <t>/Invoice/cac:AccountingSupplierParty/cac:Party/cac:PartyIdentification/cbc:ID@schemeID (Tipo de documento de identidad)</t>
  </si>
  <si>
    <t>No existe el atributo o es vacío</t>
  </si>
  <si>
    <t>1008</t>
  </si>
  <si>
    <t>1007</t>
  </si>
  <si>
    <t>"Documento de Identidad"</t>
  </si>
  <si>
    <t>@schemeName</t>
  </si>
  <si>
    <t>Si existe el atributo, el valor ingresado es diferente a 'Documento de Identidad'</t>
  </si>
  <si>
    <t>4255</t>
  </si>
  <si>
    <t>"urn:pe:gob:sunat:cpe:see:gem:catalogos:catalogo06"</t>
  </si>
  <si>
    <t>@schemeURI</t>
  </si>
  <si>
    <t>Si existe el atributo, el valor ingresado es diferente a 'urn:pe:gob:sunat:cpe:see:gem:catalogos:catalogo06'</t>
  </si>
  <si>
    <t>4257</t>
  </si>
  <si>
    <t>Nombre comercial</t>
  </si>
  <si>
    <t>/Invoice/cac:AccountingSupplierParty/cac:Party/cac:PartyName/cbc:Name</t>
  </si>
  <si>
    <t>Si existe el tag, el formato del Tag UBL es diferente a alfanumérico de hasta 1500 caracteres  (se considera cualquier carácter incluido espacio, no se permite ningún otro "whitespace character": salto de línea, tab, fin de línea, etc.)</t>
  </si>
  <si>
    <t>4092</t>
  </si>
  <si>
    <t>/Invoice/cac:AccountingSupplierParty/cac:Party/cac:PartyLegalEntity/cbc:RegistrationName</t>
  </si>
  <si>
    <t>El formato del Tag UBL es diferente a alfanumérico de hasta 1500 caracteres (se considera cualquier carácter incluido espacio, no se permite ningún otro "whitespace character": salto de línea, tab, fin de línea, etc.)</t>
  </si>
  <si>
    <t>Domicilio fiscal</t>
  </si>
  <si>
    <t>an..200</t>
  </si>
  <si>
    <t>/Invoice/cac:AccountingSupplierParty/cac:Party/cac:PartyLegalEntity/cac:RegistrationAddress/cac:AddressLine/cbc:Line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</si>
  <si>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</si>
  <si>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4094</t>
  </si>
  <si>
    <t>an..25</t>
  </si>
  <si>
    <t>/Invoice/cac:AccountingSupplierParty/cac:Party/cac:PartyLegalEntity/cac:RegistrationAddress/cbc:CitySubdivisionName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</si>
  <si>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</si>
  <si>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4095</t>
  </si>
  <si>
    <t>/Invoice/cac:AccountingSupplierParty/cac:Party/cac:PartyLegalEntity/cac:RegistrationAddress/cbc:CityName (Provincia)</t>
  </si>
  <si>
    <t>Si existe el tag, el formato del Tag UBL es diferente a alfanumérico de 1 a 30 caracteres (se considera cualquier carácter incluido espacio, no se permite ningún otro "whitespace character": salto de línea, tab, fin de línea, etc.)</t>
  </si>
  <si>
    <t>4096</t>
  </si>
  <si>
    <t>/Invoice/cac:AccountingSupplierParty/cac:Party/cac:PartyLegalEntity/cac:RegistrationAddress/cbc:ID (Código de ubigeo)</t>
  </si>
  <si>
    <t>4093</t>
  </si>
  <si>
    <t>Catálogo
(013)</t>
  </si>
  <si>
    <t>"PE:INEI"</t>
  </si>
  <si>
    <t>Si existe el atributo, el valor ingresado es diferente a 'PE:INEI'</t>
  </si>
  <si>
    <t>"Ubigeos"</t>
  </si>
  <si>
    <t>Si existe el atributo, el valor ingresado es diferente a 'Ubigeos'</t>
  </si>
  <si>
    <t>/Invoice/cac:AccountingSupplierParty/cac:Party/cac:PartyLegalEntity/cac:RegistrationAddress/cbc:CountrySubentity (Departamento)</t>
  </si>
  <si>
    <t>Si existe el tag, El formato del Tag UBL es diferente a alfanumérico de 1 a 30 caracteres (se considera cualquier carácter incluido espacio, no se permite ningún otro "whitespace character": salto de línea, tab, fin de línea, etc.)</t>
  </si>
  <si>
    <t>4097</t>
  </si>
  <si>
    <t>/Invoice/cac:AccountingSupplierParty/cac:Party/cac:PartyLegalEntity/cac:RegistrationAddress/cbc:District (Distrito)</t>
  </si>
  <si>
    <t>4098</t>
  </si>
  <si>
    <t>/Invoice/cac:AccountingSupplierParty/cac:Party/cac:PartyLegalEntity/cac:RegistrationAddress/cac:Country/cbc:IdentificationCode (Código de país)</t>
  </si>
  <si>
    <t>Si el Tag UBL existe, el valor del Tag UBL es diferente a PE</t>
  </si>
  <si>
    <t>4041</t>
  </si>
  <si>
    <t>Catálogo
(004)</t>
  </si>
  <si>
    <t>"ISO 3166-1"</t>
  </si>
  <si>
    <t>Si existe el atributo, el valor ingresado es diferente a 'ISO 3166-1'</t>
  </si>
  <si>
    <t>'"United Nations Economic Commission for Europe"</t>
  </si>
  <si>
    <t>"Country"</t>
  </si>
  <si>
    <t>Si existe el atributo, el valor ingresado es diferente a 'Country'</t>
  </si>
  <si>
    <t>Dirección del lugar en el que se entrega el bien. Dato exclusivo para ventas itinerantes.
- Dirección completa y detallada
- Urbanización
- Provincia
- Código de ubigeo
- Departamento
- Distrito
- Código de país</t>
  </si>
  <si>
    <t>/Invoice/cac:Delivery/cac:DeliveryLocation/cac:Address/cac:AddressLine/cbc:Line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</si>
  <si>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</si>
  <si>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4236</t>
  </si>
  <si>
    <t>/Invoice/cac:Delivery/cac:DeliveryLocation/cac:Address/cbc:CitySubdivisionName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</si>
  <si>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</si>
  <si>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4238</t>
  </si>
  <si>
    <t>/Invoice/cac:Delivery/cac:DeliveryLocation/cac:Address/cbc:CityName (Provincia)</t>
  </si>
  <si>
    <t>4239</t>
  </si>
  <si>
    <t>/Invoice/cac:Delivery/cac:DeliveryLocation/cac:Address/cbc:ID (Código de ubigeo)</t>
  </si>
  <si>
    <t>4231</t>
  </si>
  <si>
    <t>/Invoice/cac:Delivery/cac:DeliveryLocation/cac:Address/cbc:CountrySubentity (Departamento)</t>
  </si>
  <si>
    <t>4240</t>
  </si>
  <si>
    <t>/Invoice/cac:Delivery/cac:DeliveryLocation/cac:Address/cbc:District (Distrito)</t>
  </si>
  <si>
    <t>4241</t>
  </si>
  <si>
    <t>/Invoice/cac:Delivery/cac:DeliveryLocation/cac:Address/cac:Country/cbc:IdentificationCode (Código de país)</t>
  </si>
  <si>
    <t>Si el Tag UBL existe y 'Tipo de operación' es diferente de '0201' y '0208', el valor del Tag UBL es diferente a 'PE'</t>
  </si>
  <si>
    <t>Código del pais del uso, explotación o aprovechamiento del servicio</t>
  </si>
  <si>
    <t>Si 'Tipo de operación' es '0201' o '0208', si el Tag UBL no existe o es vacio.</t>
  </si>
  <si>
    <t>3098</t>
  </si>
  <si>
    <t>Si 'Tipo de operación' es '0201' o '0208' y el Tag UBL existe, el valor es diferente al Catálogo 04  o el valor es igual a 'PE'</t>
  </si>
  <si>
    <t>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</si>
  <si>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</si>
  <si>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n4</t>
  </si>
  <si>
    <t>/Invoice/cac:AccountingSupplierParty/cac:Party/cac:PartyLegalEntity/cac:RegistrationAddress/cbc:AddressTypeCode</t>
  </si>
  <si>
    <t>Si Serie del documento no inicia con número, no existe el Tag UBL o es vacío</t>
  </si>
  <si>
    <t>3030</t>
  </si>
  <si>
    <t>Si Serie del documento inicia con número, no existe el Tag UBL o es vacío</t>
  </si>
  <si>
    <t>4198</t>
  </si>
  <si>
    <t>Si Serie del documento no inicia con número y el Tag UBL es diferente de '0000', el valor del Tag UBL no está en el listado</t>
  </si>
  <si>
    <t>3239</t>
  </si>
  <si>
    <t>Establecimientos Anexos</t>
  </si>
  <si>
    <t>Si el Tag UBL existe y es diferente de vacío y es diferente de '0000' y Serie del documento inicia con número, el valor del Tag UBL no está en el listado</t>
  </si>
  <si>
    <t>4199</t>
  </si>
  <si>
    <t>Si el Tag UBL existe y es diferente de vacío, el valor del Tag es diferente a numérico de 4 dígitos.</t>
  </si>
  <si>
    <t>4242</t>
  </si>
  <si>
    <t>"Establecimientos anexos"</t>
  </si>
  <si>
    <t>Si existe el atributo, el valor ingresado es diferente a 'Establecimientos anexos'</t>
  </si>
  <si>
    <t>Datos del adquirente o usuario</t>
  </si>
  <si>
    <t>Tipo y número de documento del adquirente o usuario</t>
  </si>
  <si>
    <t>/Invoice/cac:AccountingCustomerParty/cac:Party/cac:PartyIdentification/cbc:ID (Número de documento)</t>
  </si>
  <si>
    <t>Existe más de un Tag UBL en el XML cac:AccountingCustomerParty/cac:Party/cac:PartyIdentification</t>
  </si>
  <si>
    <t>3090</t>
  </si>
  <si>
    <t>Si 'Tipo de documento del adquiriente o usuario' es '6', el formato del Tag UBL es diferente a numérico de 11 dígitos</t>
  </si>
  <si>
    <t>Si 'Tipo de documento del adquiriente o usuario' es '6', el valor del Tag UBL no está en el listado</t>
  </si>
  <si>
    <t>1083</t>
  </si>
  <si>
    <t>Si 'Tipo de documento del adquiriente o usuario' es '6', el valor del Tag UBL tiene un ind_estado diferente a 00 en el listado</t>
  </si>
  <si>
    <t>4013</t>
  </si>
  <si>
    <t>Si 'Tipo de documento del adquiriente o usuario' es '6', el valor del Tag UBL tiene un ind_condicion igual a '12' en el listado</t>
  </si>
  <si>
    <t>4014</t>
  </si>
  <si>
    <t>Si 'Tipo de documento del adquiriente o usuario' es '4' o '7' o '0' o 'A' o 'B' o 'C' o 'D' o 'E' o 'G', el formato del Tag UBL es diferente a alfanumérico de hasta 15 caracteres (se considera cualquier carácter, no permite 'whitespace character': espacio, salto de línea, fin de línea, tab, etc.)</t>
  </si>
  <si>
    <t>2802</t>
  </si>
  <si>
    <t>Si el 'Tipo de documento de identidad del adquiriente o usuario' es '1', el formato del Tag UBL es diferente de numérico de 8 dígitos</t>
  </si>
  <si>
    <t>2801</t>
  </si>
  <si>
    <t>an1</t>
  </si>
  <si>
    <t>/Invoice/cac:AccountingCustomerParty/cac:Party/cac:PartyIdentification/cbc:ID@schemeID (Tipo de documento de identidad)</t>
  </si>
  <si>
    <t>No existe el atributo</t>
  </si>
  <si>
    <t xml:space="preserve">Si 'Tipo de operación' es '0200' o '0201' o '0204', y no existe Leyenda con 'Código de leyenda' igual a '2008', el valor del Tag UBL es  '6' </t>
  </si>
  <si>
    <t>2800</t>
  </si>
  <si>
    <t>Si 'Tipo de operación' es '0200' o '0201' o '0202' o '0203' '0204' o '0205' '0206' o '0207' '0208' o '0401', y el valor del Tag UBL es diferente al listado y guion '-'</t>
  </si>
  <si>
    <t>Si 'Tipo de operación' es '0112 Venta Interna - Sustenta Gastos Deducibles Persona Natural', el valor del Tag UBL es diferente de '1' y '6'</t>
  </si>
  <si>
    <t>Si 'Tipo de operación' es '2106 Venta nacional a turistas - Tax Free', el valor del Tag UBL es diferente de '7', 'B' y 'G'.</t>
  </si>
  <si>
    <t>Si no es uno de los cuatro casos anteriores, el valor del Tag UBL es diferente de '6'</t>
  </si>
  <si>
    <t xml:space="preserve">Apellidos y nombres, denominación o razón social del adquirente o usuario </t>
  </si>
  <si>
    <t>/Invoice/cac:AccountingCustomerParty/cac:Party/cac:PartyLegalEntity/cbc:RegistrationName</t>
  </si>
  <si>
    <t>2021</t>
  </si>
  <si>
    <t>El formato del Tag UBL es diferente a alfanumérico de 3 hasta 1500 caracteres (se considera cualquier carácter incluido espacio, no se permite ningún otro "whitespace character": salto de línea, tab, fin de línea, etc.)</t>
  </si>
  <si>
    <t>2022</t>
  </si>
  <si>
    <t>Dirección del adquiriente o usuario</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</si>
  <si>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</si>
  <si>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</si>
  <si>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</si>
  <si>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</si>
  <si>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</si>
  <si>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</si>
  <si>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/Invoice/cac:AccountingCustomerParty/cac:Party/cac:PartyLegalEntity/cac:RegistrationAddress/cac:Country/cbc:IdentificationCode (Código de país)</t>
  </si>
  <si>
    <t>Tipo y número de documento de identidad de otros participantes asociados a la transacción 
Apellidos y nombres, denominación o razón social de otros participantes asociados a la transacción</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</si>
  <si>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</si>
  <si>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</si>
  <si>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</si>
  <si>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Información adicional - Datos del sujeto que realiza la operación por cuenta del adquirente o usuario</t>
  </si>
  <si>
    <t>Tipo y número de documento de identidad  del sujeto que realiza la operación por cuenta del adquirente o usuario</t>
  </si>
  <si>
    <t>/Invoice/cac:BuyerCustomerParty/cac:Party/cac:PartyIdentification/cbc:ID (Número de documento)</t>
  </si>
  <si>
    <t>/Invoice/cac:BuyerCustomerParty/cac:Party/cac:PartyIdentification/cbc:ID@schemeID (Tipo de documento de identidad)</t>
  </si>
  <si>
    <t>Información adicional - Documentos relacionados</t>
  </si>
  <si>
    <t>Tipo y numeración de la guía de remisión relacionada con la operación</t>
  </si>
  <si>
    <t>/Invoice/cac:DespatchDocumentReference/cbc:ID (Número de documento)</t>
  </si>
  <si>
    <r>
      <rPr>
        <rFont val="Calibri"/>
        <color theme="1"/>
        <sz val="9.0"/>
      </rPr>
      <t>Si el Tag UBL existe, el formato del Tag UBL es diferente a: 
- [T][</t>
    </r>
    <r>
      <rPr>
        <rFont val="Calibri"/>
        <b/>
        <color rgb="FFFF0000"/>
        <sz val="9.0"/>
      </rPr>
      <t>A-Z</t>
    </r>
    <r>
      <rPr>
        <rFont val="Calibri"/>
        <color theme="1"/>
        <sz val="9.0"/>
      </rPr>
      <t>0-9]{3}-[0-9]{1,8}
- [0-9]{4}-[0-9]{1,8}
- [EG][0-9]{2}-[0-9]{1,8}
- [G][0-9]{3}-[0-9]{1,8}</t>
    </r>
  </si>
  <si>
    <t>4006</t>
  </si>
  <si>
    <t>El "Tipo de la guía de remisión relacionada" concatenada con el valor del Tag UBL se repite en el /Invoice</t>
  </si>
  <si>
    <t>2364</t>
  </si>
  <si>
    <t>/Invoice/cac:DespatchDocumentReference/cbc:DocumentTypeCode (Tipo de guía relacionada)</t>
  </si>
  <si>
    <t>Si existe el "Número de la guía de remisión relacionada", el formato del Tag UBL es diferente de '09' y '31'</t>
  </si>
  <si>
    <t>4005</t>
  </si>
  <si>
    <t>"Tipo de Documento "</t>
  </si>
  <si>
    <t>Tipo y número de otro documento  relacionado con la operación</t>
  </si>
  <si>
    <t>/Invoice/cac:AdditionalDocumentReference/cbc:ID (Número de documento)</t>
  </si>
  <si>
    <t>Si el Tag UBL existe, el formato del Tag UBL es diferente a alfanumérico de hasta 30 caracteres (se considera cualquier carácter, no permite "whitespace character": espacio, salto de línea, fin de línea, tab, etc.)</t>
  </si>
  <si>
    <t>4010</t>
  </si>
  <si>
    <t>El "Tipo de otro documento relacionado" concatenada con el valor del Tag UBL se repite en el /Invoice</t>
  </si>
  <si>
    <t>2365</t>
  </si>
  <si>
    <t>(Catálogo N.° 12)</t>
  </si>
  <si>
    <t>/Invoice/cac:AdditionalDocumentReference/cbc:DocumentTypeCode (Tipo de documento relacionado)</t>
  </si>
  <si>
    <t xml:space="preserve">Si existe el "Número de otro documento relacionado", el formato del Tag UBL es diferente de '02', '03', '04', '05', '06', '07', '08', '09', '99' </t>
  </si>
  <si>
    <t>4009</t>
  </si>
  <si>
    <t>Catálogo
(012)</t>
  </si>
  <si>
    <t>"Documento Relacionado"</t>
  </si>
  <si>
    <t>Si existe el atributo, el valor ingresado es diferente a 'Documento Relacionado'</t>
  </si>
  <si>
    <t>"urn:pe:gob:sunat:cpe:see:gem:catalogos:catalogo12"</t>
  </si>
  <si>
    <t>Si existe el atributo, el valor ingresado es diferente a 'urn:pe:gob:sunat:cpe:see:gem:catalogos:catalogo12'</t>
  </si>
  <si>
    <t>Datos del detalle o Ítem de la Factura</t>
  </si>
  <si>
    <t>Número de orden del Ítem</t>
  </si>
  <si>
    <t>/Invoice/cac:InvoiceLine/cbc:ID</t>
  </si>
  <si>
    <t>El formato del Tag UBL es diferente de numérico de hasta 3 dígitos; o, es igual cero.</t>
  </si>
  <si>
    <t>Existe otro cac:InvoiceLine con el mismo valor del Tag UBL (cbc:ID)</t>
  </si>
  <si>
    <t>Unidad de medida por ítem</t>
  </si>
  <si>
    <t>an..3</t>
  </si>
  <si>
    <t>/Invoice/cac:InvoiceLine/cbc:InvoicedQuantity@unitCode</t>
  </si>
  <si>
    <t>No existe el atributo del Tag UBL o es vacío</t>
  </si>
  <si>
    <t>2883</t>
  </si>
  <si>
    <t>Si existe el atributo, el valor es diferente al Catálogo N.° 03</t>
  </si>
  <si>
    <t>2936</t>
  </si>
  <si>
    <t>"UN/ECE rec 20"</t>
  </si>
  <si>
    <t>@unitCodeListID</t>
  </si>
  <si>
    <t>Si existe el atributo, el valor ingresado es diferente a 'UN/ECE rec 20'</t>
  </si>
  <si>
    <t>4258</t>
  </si>
  <si>
    <t>Catálogo
(003)</t>
  </si>
  <si>
    <t>@unitCodeListAgencyName</t>
  </si>
  <si>
    <t>4259</t>
  </si>
  <si>
    <t>Cantidad de unidades por ítem</t>
  </si>
  <si>
    <t>/Invoice/cac:InvoiceLine/cbc:InvoicedQuantity</t>
  </si>
  <si>
    <t>No existe el Tag UBL o es cero (0)</t>
  </si>
  <si>
    <t>2024</t>
  </si>
  <si>
    <t>2025</t>
  </si>
  <si>
    <t>Código de producto</t>
  </si>
  <si>
    <t>/Invoice/cac:InvoiceLine/cac:Item/cac:SellersItemIdentification/cbc:ID</t>
  </si>
  <si>
    <t>Si el tag existe, el formato del Tag UBL es diferente de alfanumérico de 1 a 30 carácteres (se considera cualquier carácter incluido espacio, no se permite ningún otro "whitespace character": salto de línea, tab, fin de línea, etc.)</t>
  </si>
  <si>
    <t>4269</t>
  </si>
  <si>
    <t>Codigo de producto SUNAT</t>
  </si>
  <si>
    <t>(Catálogo N.° 25)</t>
  </si>
  <si>
    <t>/Invoice/cac:InvoiceLine/cac:Item/cac:CommodityClassification/cbc:ItemClassificationCode</t>
  </si>
  <si>
    <t>Si 'Número de RUC' del emisor es obligado a enviar Código de producto (se encuentra en el listado con ind_padron = '12'), y no existe el Tag UBL y no existe el 'Código de producto GTIN'</t>
  </si>
  <si>
    <t>4331</t>
  </si>
  <si>
    <t>Si el tag existe, si el valor del Tag UBL no se encuentra en el listado</t>
  </si>
  <si>
    <t>4332</t>
  </si>
  <si>
    <t>Catálogo
(025)</t>
  </si>
  <si>
    <t>Si el tag existe y tiene una longitud de 8 posiciones, el valor del Tag UBL termina en 6 ceros ('000000') o termina en 4 ceros ('0000')</t>
  </si>
  <si>
    <t>4337</t>
  </si>
  <si>
    <t>Si 'Tipo de operación' es '0112 Venta Interna - Sustenta Gastos Deducibles Persona Natural', el comprobante no contiene ninguna línea con 'Código de producto SUNAT' con valor '84121901' o '80131501'</t>
  </si>
  <si>
    <t>3181</t>
  </si>
  <si>
    <t>"UNSPSC"</t>
  </si>
  <si>
    <t>Si existe el atributo, el valor ingresado es diferente a 'UNSPSC'</t>
  </si>
  <si>
    <t>"GS1 US"</t>
  </si>
  <si>
    <t>Si existe el atributo, el valor ingresado es diferente a 'GS1 US'</t>
  </si>
  <si>
    <t>"Item Classification"</t>
  </si>
  <si>
    <t>Si existe el atributo, el valor ingresado es diferente a 'Item Classification'</t>
  </si>
  <si>
    <t>Código de producto GTIN</t>
  </si>
  <si>
    <t>an..14</t>
  </si>
  <si>
    <t>/Invoice/cac:InvoiceLine/cac:Item/cac:StandardItemIdentification/cbc:ID (Código de producto GTIN)</t>
  </si>
  <si>
    <t>Si el atributo @schemeID del tag es GTIN-8, y la longitud  del Tag UBL es diferente de 8 caracteres</t>
  </si>
  <si>
    <t>4334</t>
  </si>
  <si>
    <t>Si el atributo @schemeID del tag es GTIN-12, y la longitud  del Tag UBL es diferente de 12 caracteres</t>
  </si>
  <si>
    <t>Si el atributo @schemeID del tag es GTIN-13, y la longitud  del Tag UBL es diferente de 13 caracteres</t>
  </si>
  <si>
    <t>Si el atributo @schemeID del tag es GTIN-14, y la longitud  del Tag UBL es diferente de 14 caracteres</t>
  </si>
  <si>
    <t>Si el tag existe y no existe el atributo @schemeID (Tipo de estructura GTIN)</t>
  </si>
  <si>
    <t>4333</t>
  </si>
  <si>
    <t>@schemeID (Tipo de estructura GTIN)</t>
  </si>
  <si>
    <t>Si existe el atributo, el valor ingresado es diferente a 'GTIN-8', 'GTIN-12', 'GTIN-13' y 'GTIN-14'</t>
  </si>
  <si>
    <t>4335</t>
  </si>
  <si>
    <t xml:space="preserve">Número de placa del vehículo automotor </t>
  </si>
  <si>
    <t>(Catálogo N.° 55)</t>
  </si>
  <si>
    <t>/Invoice/cac:InvoiceLine/cac:Item/cac:AdditionalItemProperty/cbc:Name</t>
  </si>
  <si>
    <t>Si existe el tag y es vacío</t>
  </si>
  <si>
    <t>4235</t>
  </si>
  <si>
    <t>/Invoice/cac:InvoiceLine/cac:Item/cac:AdditionalItemProperty/cbc:NameCode</t>
  </si>
  <si>
    <t>Catálogo
(055)</t>
  </si>
  <si>
    <t>"Propiedad del item"</t>
  </si>
  <si>
    <t>Si existe el atributo, el valor ingresado es diferente a 'Propiedad del item'</t>
  </si>
  <si>
    <t>"urn:pe:gob:sunat:cpe:see:gem:catalogos:catalogo55"</t>
  </si>
  <si>
    <t>Si existe el atributo, el valor ingresado es diferente a 'urn:pe:gob:sunat:cpe:see:gem:catalogos:catalogo55'</t>
  </si>
  <si>
    <t>/Invoice/cac:InvoiceLine/cac:Item/cac:AdditionalItemProperty/cbc:Value</t>
  </si>
  <si>
    <t>De existir 'Código del concepto' igual a '7000' y no existe el tag.</t>
  </si>
  <si>
    <t>3064</t>
  </si>
  <si>
    <t>Descripción detallada del servicio prestado, bien vendido o cedido en uso, indicando las características</t>
  </si>
  <si>
    <t>an..500</t>
  </si>
  <si>
    <t>/Invoice/cac:InvoiceLine/cac:Item/cbc:Description</t>
  </si>
  <si>
    <t>2026</t>
  </si>
  <si>
    <t>El formato del Tag UBL es diferente a alfanumérico de 1 hasta 500 caracteres (se considera cualquier carácter, permite "whitespace character": espacio, salto de línea, fin de línea, tab, etc.)</t>
  </si>
  <si>
    <t>2027</t>
  </si>
  <si>
    <t>Valor unitario por ítem</t>
  </si>
  <si>
    <t>/Invoice/cac:InvoiceLine/cac:Price/cbc:PriceAmount</t>
  </si>
  <si>
    <t>2068</t>
  </si>
  <si>
    <t>El formato del Tag UBL es diferente de decimal positivo de 12 enteros y hasta 10 decimales y diferente de cero</t>
  </si>
  <si>
    <t>2369</t>
  </si>
  <si>
    <t>Si existe en la línea un cac:TaxSubtotal con 'Código de tributo por línea' igual a '9996' cuyo 'Monto base' es mayor a cero (cbc:TaxableAmount &gt; 0), el valor del Tag UBL es mayor a 0 (cero)</t>
  </si>
  <si>
    <t>2640</t>
  </si>
  <si>
    <t>@currencyID</t>
  </si>
  <si>
    <t>Si existe el atributo, el valor del atributo es diferente al ingresado en 'Tipo de moneda'</t>
  </si>
  <si>
    <t xml:space="preserve">Precio de venta unitario por item
</t>
  </si>
  <si>
    <t>/Invoice/cac:InvoiceLine/cac:PricingReference/cac:AlternativeConditionPrice/cbc:PriceAmount (Valor)</t>
  </si>
  <si>
    <t>2028</t>
  </si>
  <si>
    <t>2367</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</si>
  <si>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</si>
  <si>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3270</t>
  </si>
  <si>
    <t>(Catálogo N.° 16)
"01"</t>
  </si>
  <si>
    <t>/Invoice/cac:InvoiceLine/cac:PricingReference/cac:AlternativeConditionPrice/cbc:PriceTypeCode (Código de precio)</t>
  </si>
  <si>
    <t>2410</t>
  </si>
  <si>
    <t>Catálogo
(016)</t>
  </si>
  <si>
    <t>Existe en el mismo ítem otro cac:AlternativeConditionPrice con el mismo valor del Tag UBL (cbc:PriceTypeCode)</t>
  </si>
  <si>
    <t>2409</t>
  </si>
  <si>
    <t>"Tipo de Precio"</t>
  </si>
  <si>
    <t>Si existe el atributo, el valor ingresado es diferente a 'Tipo de Precio'</t>
  </si>
  <si>
    <t>"urn:pe:gob:sunat:cpe:see:gem:catalogos:catalogo16"</t>
  </si>
  <si>
    <t>Si existe el atributo, el valor ingresado es diferente a 'urn:pe:gob:sunat:cpe:see:gem:catalogos:catalogo16'</t>
  </si>
  <si>
    <t>Valor referencial unitario por ítem en operaciones gratuitas (no onerosas)</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</si>
  <si>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</si>
  <si>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3224</t>
  </si>
  <si>
    <t>Si existe en la misma línea un cac:TaxSubtotal con 'Código de tributo por línea' igual a '9996' cuyo 'Monto base' es mayor a cero (cbc:TaxableAmount &gt; 0) (Operaciones gratuitas), y 'Código de precio' es diferente de '02' (Valor referencial en operaciones no onerosa).</t>
  </si>
  <si>
    <t>3234</t>
  </si>
  <si>
    <t>Si existe el atributo, el valor es diferente al ingresado en 'Tipo de moneda'</t>
  </si>
  <si>
    <t>(Catálogo N.° 16)
"02"</t>
  </si>
  <si>
    <t>Monto total de tributos del ítem</t>
  </si>
  <si>
    <t>/Invoice/cac:InvoiceLine/cac:TaxTotal/cbc:TaxAmount (Monto total de tributos del ítem)</t>
  </si>
  <si>
    <t>No existe el tag cac:InvoiceLine/cac:TaxTotal</t>
  </si>
  <si>
    <t>3195</t>
  </si>
  <si>
    <t xml:space="preserve">Si el Tag UBL existe, el formato del Tag UBL es diferente de decimal positivo de 12 enteros y hasta 2 decimales y diferente de cero </t>
  </si>
  <si>
    <t>3021</t>
  </si>
  <si>
    <t>Si el Tag UBL existe, el valor del Tag UBL es diferente a la sumatoria de 'Monto de tributo por línea' (cbc:TaxAmount)  de los tributos '1000', '1016', '2000', '7152' y '9999', con una tolerancia + -1</t>
  </si>
  <si>
    <t>3292</t>
  </si>
  <si>
    <t>Existe en el mismo ítem más de un tag cac:TaxTotal</t>
  </si>
  <si>
    <t>3026</t>
  </si>
  <si>
    <t xml:space="preserve">Afectación al IGV por ítem
Afectación al IVAP por ítem
</t>
  </si>
  <si>
    <t>/Invoice/cac:InvoiceLine/cac:TaxTotal/cac:TaxSubtotal/cbc:TaxableAmount (Monto base)</t>
  </si>
  <si>
    <t>3031</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</si>
  <si>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</si>
  <si>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3272</t>
  </si>
  <si>
    <t>Si no existe en la misma línea un cac:TaxSubtotal con 'Código de tributo por línea' igual a '2000' cuyo 'Monto base' es mayor a cero (cbc:TaxableAmount &gt; 0), el valor del tag es diferente del 'Valor de Venta por ítem'</t>
  </si>
  <si>
    <t>@currencyID (Moneda base)</t>
  </si>
  <si>
    <t>/Invoice/cac:InvoiceLine/cac:TaxTotal/cac:TaxSubtotal/cbc:TaxAmount (Monto de tributo por línea de IGV/IVAP)</t>
  </si>
  <si>
    <t xml:space="preserve">El formato del Tag UBL es diferente de decimal positivo de 12 enteros y hasta 2 decimales y diferente de cero </t>
  </si>
  <si>
    <t>2033</t>
  </si>
  <si>
    <t>Si 'Código de tributo por línea' es igual a '9995' o '9997' o '9998', el valor del tag UBL es diferente de 0</t>
  </si>
  <si>
    <t>3110</t>
  </si>
  <si>
    <t>Si 'Código de tributo por línea' es igual a '9996' cuyo 'Monto base' es mayor a 'seis centésimas' (cbc:TaxableAmount &gt; 0.06), y la 'Afectación al IGV o IVAP' es '11', '12', '13', '14', '15', '16' o '17', el valor del tag UBL es igual a 0</t>
  </si>
  <si>
    <t>3111</t>
  </si>
  <si>
    <r>
      <rPr>
        <rFont val="Calibri"/>
        <color theme="1"/>
        <sz val="9.0"/>
      </rPr>
      <t xml:space="preserve">Si 'Código de tributo por línea' es igual a '9996' cuyo 'Monto base' es mayor a cero (cbc:TaxableAmount &gt; 0), y la 'Afectación al IGV o IVAP' es  '21', '31', '32', '33', '34', '35', '36', </t>
    </r>
    <r>
      <rPr>
        <rFont val="Calibri"/>
        <b/>
        <color theme="1"/>
        <sz val="9.0"/>
      </rPr>
      <t>'37'</t>
    </r>
    <r>
      <rPr>
        <rFont val="Calibri"/>
        <color theme="1"/>
        <sz val="9.0"/>
      </rPr>
      <t xml:space="preserve"> o '40', el valor del tag UBL es diferente de 0</t>
    </r>
  </si>
  <si>
    <t>Si 'Código de tributo por línea' es igual a '1000' o '1016' y 
'Monto base' mayor a 'seis centésimas' (cbc:TaxableAmount &gt; 0.06), el valor del tag UBL es igual a 0</t>
  </si>
  <si>
    <t>Si 'Afectación al IGV o IVAP' es '10','11', '12', '13', '14', '15', '16' o '17', el valor del tag es diferente a la tasa del tributo por el monto base Imponible IGV/IVAP de la línea (con una tolerancia + - 1)</t>
  </si>
  <si>
    <t>3103</t>
  </si>
  <si>
    <t>an..9</t>
  </si>
  <si>
    <t>n(3,5)</t>
  </si>
  <si>
    <t>/Invoice/cac:InvoiceLine/cac:TaxTotal/cac:TaxSubtotal/cac:TaxCategory/cbc:Percent (Tasa del IGV o  Tasa del IVAP)</t>
  </si>
  <si>
    <t>Si el 'Código de tributo' es diferente de '7152' y no existe el Tag UBL</t>
  </si>
  <si>
    <t>2992</t>
  </si>
  <si>
    <t xml:space="preserve">Si el Tag UBL existe, el formato del Tag UBL es diferente de decimal positivo de 3 enteros y hasta 5 decimales y diferente de cero </t>
  </si>
  <si>
    <t>3102</t>
  </si>
  <si>
    <t>Si 'Código de tributo por línea' es igual a '9996' cuyo 'Monto base' es mayor a cero (cbc:TaxableAmount &gt; 0) y la 'Afectación al IGV o IVAP' es '11', '12', '13', '14', '15', '16' o '17, el valor del tag UBL es igual a 0</t>
  </si>
  <si>
    <t>2993</t>
  </si>
  <si>
    <t>Si 'Código de tributo por línea' es igual a '1000' o '1016', y  'Monto base' mayor a cero (cbc:TaxableAmount &gt; 0), el valor del tag UBL es igual a 0</t>
  </si>
  <si>
    <t>(Catálogo N.° 07)</t>
  </si>
  <si>
    <t>/Invoice/cac:InvoiceLine/cac:TaxTotal/cac:TaxSubtotal/cac:TaxCategory/cbc:TaxExemptionReasonCode (Afectación al IGV o IVAP cuando corresponda)</t>
  </si>
  <si>
    <t>Si 'Código de tributo por línea' es diferente a '2000' (ISC) o '9999' (Otros tributos), cuyo 'Monto base' es mayor a cero (cbc:TaxableAmount &gt; 0), y no existe el Tag UBL</t>
  </si>
  <si>
    <t>2371</t>
  </si>
  <si>
    <t>Si 'Código de tributo por línea' es igual a '2000' (ISC) o '9999' (Otros tributos), existe el tag UBL</t>
  </si>
  <si>
    <t>3050</t>
  </si>
  <si>
    <t>Si 'Código de tributo por línea' es diferente a '2000' (ISC) o '9999' (Otros tributos), cuyo 'Monto base' es mayor a cero (cbc:TaxableAmount &gt; 0), el valor del Tag UBL es diferente al listado según su código de tributo.</t>
  </si>
  <si>
    <t>2040</t>
  </si>
  <si>
    <t>Catálogo
(007)</t>
  </si>
  <si>
    <t>Si 'Tipo de operación' es exportación '0200', '0201', '0202', '0203', '0204', '0205', '0206', '0207' o '0208', el valor del tag UBL es diferente a '40'.</t>
  </si>
  <si>
    <t>2642</t>
  </si>
  <si>
    <t xml:space="preserve">Si 'Afectación al IGV o IVAP' es '17' y  'Monto base' es mayor a cero, y existe otra línea con 'Afectación al IGV o IVAP por ítem' diferente de '17' y 'Monto base' mayor a cero </t>
  </si>
  <si>
    <t>2644</t>
  </si>
  <si>
    <t>"Afectacion del IGV"</t>
  </si>
  <si>
    <t>Si existe el atributo, el valor ingresado es diferente a 'Afectacion del IGV'</t>
  </si>
  <si>
    <t>"urn:pe:gob:sunat:cpe:see:gem:catalogos:catalogo07"</t>
  </si>
  <si>
    <t>Si existe el atributo, el valor ingresado es diferente a 'urn:pe:gob:sunat:cpe:see:gem:catalogos:catalogo07'</t>
  </si>
  <si>
    <t>/Invoice/cac:InvoiceLine/cac:TaxTotal/cac:TaxSubtotal/cac:TaxCategory/cac:TaxScheme/cbc:ID (Código de tributo por línea)</t>
  </si>
  <si>
    <t>2037</t>
  </si>
  <si>
    <t>2036</t>
  </si>
  <si>
    <t>Catálogo
(005)</t>
  </si>
  <si>
    <t>Existe en el mismo ítem más de un cac:TaxSubtotal con el mismo valor del Tag UBL (cbc:ID)</t>
  </si>
  <si>
    <t>3067</t>
  </si>
  <si>
    <t>Si 'Tipo de operación' es diferente de '2100', '2101', '2102', '2103', '2104' y '0112', y no existe en el ítem un cac:TaxSubtotal con monto base mayor a cero (cbc:TaxableAmount &gt; 0) y cbc:ID con alguno de los siguientes valores: '1000', '1016', '9995', '9996', '9997' o '9998'</t>
  </si>
  <si>
    <t>3105</t>
  </si>
  <si>
    <t>En una línea sólo pueden existir las siguientes combinaciones de códigos de tributos con 'Monto base' mayor a cero (cbc:TaxableAmount  &gt; 0): 
- '1000', '2000' y/o '9999' 
- '1016' y '9999' 
- '9995' y 9999' 
- '9996', '2000' y/o '9999' 
- '9997', '2000 'y/o '9999' 
- '9998', '2000' y/o '9999'</t>
  </si>
  <si>
    <t>3223</t>
  </si>
  <si>
    <t>"Codigo de tributos"</t>
  </si>
  <si>
    <t>Si existe el atributo, el valor ingresado es diferente a 'Codigo de tributos'</t>
  </si>
  <si>
    <t>urn:pe:gob:sunat:cpe:see:gem:catalogos:catalogo05'</t>
  </si>
  <si>
    <t>Si existe el atributo, el valor ingresado es diferente a 'urn:pe:gob:sunat:cpe:see:gem:catalogos:catalogo05'</t>
  </si>
  <si>
    <t>an..6</t>
  </si>
  <si>
    <t>/Invoice/cac:InvoiceLine/cac:TaxTotal/cac:TaxSubtotal/cac:TaxCategory/cac:TaxScheme/cbc:Name (Nombre de tributo)</t>
  </si>
  <si>
    <t>2996</t>
  </si>
  <si>
    <t>Si el tag es diferente al 'Nombre del tributo' del listado según el 'Código de tributo por línea' (Catálogo 5)</t>
  </si>
  <si>
    <t>/Invoice/cac:InvoiceLine/cac:TaxTotal/cac:TaxSubtotal/cac:TaxCategory/cac:TaxScheme/cbc:TaxTypeCode (Código internacional de tributo)</t>
  </si>
  <si>
    <t>Si el tag es diferente al 'Código internacional del tributo' del listado según el 'Código de tributo por línea' (Catálogo 5)</t>
  </si>
  <si>
    <t>2377</t>
  </si>
  <si>
    <t>Sistema de ISC por ítem
Afectacion otros tributos por ítem</t>
  </si>
  <si>
    <t>/Invoice/cac:InvoiceLine/cac:TaxTotal/cac:TaxSubtotal/cbc:TaxAmount (Monto del tributo de la línea)</t>
  </si>
  <si>
    <t>Si  el 'Código de tributo por línea' es '2000' cuyo 'Monto base' es mayor a cero (cbc:TaxableAmount &gt; 0), el valor del tag es diferente a la tasa del tributo por el monto base ISC de la linea (con una tolerancia + - 1)</t>
  </si>
  <si>
    <t>3108</t>
  </si>
  <si>
    <t>Si el 'Código de tributo por línea' es '9999' cuyo 'Monto base' es mayor a cero (cbc:TaxableAmount &gt; 0), el valor del tag es diferente a la tasa del tributo por el monto base Otros tributos de la linea (con una tolerancia + - 1)</t>
  </si>
  <si>
    <t>3109</t>
  </si>
  <si>
    <t>/Invoice/cac:InvoiceLine/cac:TaxTotal/cac:TaxSubtotal/cac:TaxCategory/cbc:Percent (Tasa del tributo)</t>
  </si>
  <si>
    <t>Si 'Código de tributo por línea' es igual a '2000' cuyo 'Monto base' es mayor a cero (cbc:TaxableAmount &gt; 0), el valor del tag UBL es igual a 0</t>
  </si>
  <si>
    <t>3104</t>
  </si>
  <si>
    <t>(Catálogo N.° 08)</t>
  </si>
  <si>
    <t>/Invoice/cac:InvoiceLine/cac:TaxTotal/cac:TaxSubtotal/cac:TaxCategory/cbc:TierRange (Tipo de sistema de ISC)</t>
  </si>
  <si>
    <t>Si 'Código de tributo por línea' es '2000' (ISC) cuyo 'Monto base' es mayor a cero (cbc:TaxableAmount &gt; 0), no existe el Tag UBL</t>
  </si>
  <si>
    <t>2373</t>
  </si>
  <si>
    <t>Si 'Código de tributo por línea' es diferente '2000' (ISC), existe el Tag UBL</t>
  </si>
  <si>
    <t>3210</t>
  </si>
  <si>
    <t>Si 'Código de tributo por línea' es '2000' (ISC) cuyo 'Monto base' es mayor a cero (cbc:TaxableAmount &gt; 0), el valor del Tag UBL es diferente al listado</t>
  </si>
  <si>
    <t>2041</t>
  </si>
  <si>
    <t>Catálogo
(008)</t>
  </si>
  <si>
    <t>"urn:pe:gob:sunat:cpe:see:gem:catalogos:catalogo05"</t>
  </si>
  <si>
    <t>37-A</t>
  </si>
  <si>
    <t xml:space="preserve">Impuesto al consumo de bolsas de plástico por ítem
</t>
  </si>
  <si>
    <t>Si el 'Código de tributo por línea' es '7152' y 'Cantidad de bolsas plásticas' es mayor a cero (cbc:BaseUnitMeasure &gt; 0), el valor del tag es diferente al 'Monto unitario' (cbc:PerUnitAmount) por la 'Cantidad de bolsas de plástico' (cbc:BaseUnitMeasure)</t>
  </si>
  <si>
    <t>4318</t>
  </si>
  <si>
    <t>an5</t>
  </si>
  <si>
    <t>n5</t>
  </si>
  <si>
    <t>/Invoice/cac:InvoiceLine/cac:TaxTotal/cac:TaxSubtotal/cbc:BaseUnitMeasure (Cantidad de bolsas de plástico)</t>
  </si>
  <si>
    <t xml:space="preserve">El formato del Tag UBL es diferente de entero mayor o igual a cero, y de hasta 5 dígitos </t>
  </si>
  <si>
    <t>2892</t>
  </si>
  <si>
    <t>Si 'Código de tributo por línea' es igual a '7152' y no existe el Tag UBL</t>
  </si>
  <si>
    <t>3237</t>
  </si>
  <si>
    <t>Si el Tag UBL existe y el valor del Tag UBL es mayor a cero, el valor del tag es diferente de 'Cantidad de unidades por ítem'</t>
  </si>
  <si>
    <t>3236</t>
  </si>
  <si>
    <t>"NIU"</t>
  </si>
  <si>
    <t>@unitCode</t>
  </si>
  <si>
    <t>El valor del atributo es diferente de 'NIU'</t>
  </si>
  <si>
    <t>4320</t>
  </si>
  <si>
    <t>/Invoice/cac:InvoiceLine/cac:TaxTotal/cac:TaxSubtotal/cac:TaxCategory/cbc:PerUnitAmount (Monto unitario)</t>
  </si>
  <si>
    <t>Si 'Código de tributo por línea' es igual a '7152' y 'Cantidad de bolsas de plástico' es mayor a cero (cbc:BaseUnitMeasure &gt; 0), el valor del tag UBL es igual a cero</t>
  </si>
  <si>
    <t>3238</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</si>
  <si>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</si>
  <si>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4237</t>
  </si>
  <si>
    <t>Valor de venta por ítem</t>
  </si>
  <si>
    <t xml:space="preserve"> n(12,2)</t>
  </si>
  <si>
    <t>/Invoice/cac:InvoiceLine/cbc:LineExtensionAmount</t>
  </si>
  <si>
    <t>2370</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</si>
  <si>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</si>
  <si>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3271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</si>
  <si>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</si>
  <si>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Cargo/descuento por ítem</t>
  </si>
  <si>
    <t>"true" / "false"</t>
  </si>
  <si>
    <t>/Invoice/cac:InvoiceLine/cac:Allowancecharge/cbc:ChargeIndicator (Indicador de cargo/descuento)</t>
  </si>
  <si>
    <t>Si valor del tag es diferente de 'true' para 'código de motivo de cargo' igual a '47' y '48'</t>
  </si>
  <si>
    <t>3114</t>
  </si>
  <si>
    <t>Si valor del tag es diferente 'false' para 'Código de motivo de descuento' igual a '00' y '01'</t>
  </si>
  <si>
    <t>(Catálogo N.° 53)</t>
  </si>
  <si>
    <t>/Invoice/cac:InvoiceLine/cac:Allowancecharge/cbc:AllowanceChargeReasonCode (Código de cargo/descuento)</t>
  </si>
  <si>
    <t>3073</t>
  </si>
  <si>
    <t>El valor del tag es distinto al Catálogo 53</t>
  </si>
  <si>
    <t>2954</t>
  </si>
  <si>
    <t>Catálogo
(053)</t>
  </si>
  <si>
    <t>El valor del tag es diferente de '00', '01', '47' y '48'</t>
  </si>
  <si>
    <t>4268</t>
  </si>
  <si>
    <t>"Cargo/descuento"</t>
  </si>
  <si>
    <t>Si existe el atributo, el valor ingresado es diferente a 'Cargo/descuento'</t>
  </si>
  <si>
    <t>"urn:pe:gob:sunat:cpe:see:gem:catalogos:catalogo53"</t>
  </si>
  <si>
    <t>Si existe el atributo, el valor ingresado es diferente a 'urn:pe:gob:sunat:cpe:see:gem:catalogos:catalogo53'</t>
  </si>
  <si>
    <t>/Invoice/cac:InvoiceLine/cac:Allowancecharge/cbc:MultiplierFactorNumeric (Factor de cargo/descuento)</t>
  </si>
  <si>
    <t>Si el Tag UBL existe, el formato del Tag UBL es diferente de decimal positivo de 3 enteros y hasta 5 decimales y diferente de cero</t>
  </si>
  <si>
    <t>3052</t>
  </si>
  <si>
    <t>/Invoice/cac:InvoiceLine/cac:Allowancecharge/cbc:Amount (Monto de cargo/descuento)</t>
  </si>
  <si>
    <t>2955</t>
  </si>
  <si>
    <t>Si existe el tag 'Código de motivo de cargo/descuento' y existe 'Factor de cargo/descuento' con monto mayor a cero, el importe difiere del resultado de multiplicar 'Monto base del cargo/descuento' por el 'Factor de cargo/descuento', con una tolerancia + - 1.</t>
  </si>
  <si>
    <t>3290</t>
  </si>
  <si>
    <t>/Invoice/cac:InvoiceLine/cac:Allowancecharge/cbc:BaseAmount (Monto base del cargo/descuento)</t>
  </si>
  <si>
    <t>3053</t>
  </si>
  <si>
    <t>Totales de la Factura</t>
  </si>
  <si>
    <t>Monto total de tributos</t>
  </si>
  <si>
    <t>/Invoice/cac:TaxTotal/cbc:TaxAmount</t>
  </si>
  <si>
    <t>No existe el tag /Invoice/cac:TaxTotal</t>
  </si>
  <si>
    <t>2956</t>
  </si>
  <si>
    <t>3020</t>
  </si>
  <si>
    <t>Si el Tag UBL existe, el valor del Tag UBL es diferente de la sumatoria de 'Monto de la sumatoria' (cbc:TaxAmount) de los  tributos '1000', '1016', '2000', '7152' y '9999',  con una tolerancia + - 1</t>
  </si>
  <si>
    <t>3294</t>
  </si>
  <si>
    <t>Existe a nivel global más de un tag cac:TaxTotal</t>
  </si>
  <si>
    <t>3024</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</si>
  <si>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</si>
  <si>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2638</t>
  </si>
  <si>
    <t xml:space="preserve">41
42
43
</t>
  </si>
  <si>
    <t xml:space="preserve">Total valor de venta - exportación
Total valor de venta - operaciones inafectas
Total valor de venta - operaciones exoneradas
</t>
  </si>
  <si>
    <t>/Invoice/cac:TaxTotal/cac:TaxSubtotal/cbc:TaxableAmount (Total valor de venta)</t>
  </si>
  <si>
    <t>3003</t>
  </si>
  <si>
    <t>2999</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</si>
  <si>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</si>
  <si>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3273</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</si>
  <si>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</si>
  <si>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3275</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</si>
  <si>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</si>
  <si>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3274</t>
  </si>
  <si>
    <t xml:space="preserve">Si existe 'Código de leyenda' igual a '2001', no existe el ‘Total valor de venta de operaciones exoneradas’ (cbc:TaxableAmount con 'Código de tributo' igual a '9997') o existe con valor igual a 0 (cero) </t>
  </si>
  <si>
    <t>3283</t>
  </si>
  <si>
    <t>Catálogo
(052)</t>
  </si>
  <si>
    <t xml:space="preserve">Si existe 'Código de leyenda' igual a '2002', no existe el ‘Total valor de venta de operaciones exoneradas’ (cbc:TaxableAmount con 'Código de tributo' igual a '9997') o existe con valor igual a 0 (cero) </t>
  </si>
  <si>
    <t>3284</t>
  </si>
  <si>
    <t xml:space="preserve">Si existe 'Código de leyenda' igual a '2003', no existe el ‘Total valor de venta de operaciones exoneradas’ (cbc:TaxableAmount con 'Código de tributo' igual a '9997') o existe con valor igual a 0 (cero) </t>
  </si>
  <si>
    <t>3285</t>
  </si>
  <si>
    <t xml:space="preserve">Si existe 'Código de leyenda' igual a '2008', no existe el ‘Total valor de venta de operaciones exoneradas’ (cbc:TaxableAmount con 'Código de tributo' igual a '9997') o existe con valor igual a 0 (cero) </t>
  </si>
  <si>
    <t>3289</t>
  </si>
  <si>
    <t>"0.00"</t>
  </si>
  <si>
    <t>/Invoice/cac:TaxTotal/cac:TaxSubtotal/cbc:TaxAmount (Importe del tributo)</t>
  </si>
  <si>
    <t>Si el Tag UBL existe, el valor del Tag Ubl es diferente de 0 (cero), cuando el 'Código de tributo' es '9995', '9997' y '9998'</t>
  </si>
  <si>
    <t>3000</t>
  </si>
  <si>
    <t>/Invoice/cac:TaxTotal/cac:TaxSubtotal/cac:TaxCategory/cac:TaxScheme/cbc:ID (Código de tributo)</t>
  </si>
  <si>
    <t>3059</t>
  </si>
  <si>
    <t>El valor del Tag UBL es diferente al código del tributo del listado</t>
  </si>
  <si>
    <t>3007</t>
  </si>
  <si>
    <t>Existe a nivel global  más de un cac:TaxSubtotal con el mismo valor del Tag UBL (cbc:ID)</t>
  </si>
  <si>
    <t>3068</t>
  </si>
  <si>
    <t>Si 'Tipo de operación' es de exportación '0200' o '0201' o '0202' o '0203' o '0204' o '0205' o '0206' o '0207' o '0208' y existe un ID '9997' o '9998' a nivel global</t>
  </si>
  <si>
    <t>3107</t>
  </si>
  <si>
    <t>/Invoice/cac:TaxTotal/cac:TaxSubtotal/cac:TaxCategory/cac:TaxScheme/cbc:Name (Nombre de tributo)</t>
  </si>
  <si>
    <t>2054</t>
  </si>
  <si>
    <t>Si el tag es diferente al 'Nombre del tributo' del listado según el 'Código de tributo' (Catálogo 5)</t>
  </si>
  <si>
    <t>2964</t>
  </si>
  <si>
    <t>/Invoice/cac:TaxTotal/cac:TaxSubtotal/cac:TaxCategory/cac:TaxScheme/cbc:TaxTypeCode (Código internacional de tributo)</t>
  </si>
  <si>
    <t>2052</t>
  </si>
  <si>
    <t>Si el tag es diferente al 'Código internacional del tributo' del listado según el 'Código de tributo' (Catálogo 5)</t>
  </si>
  <si>
    <t>2961</t>
  </si>
  <si>
    <t>44
45</t>
  </si>
  <si>
    <t>Total valor de venta - operaciones gratuitas
Sumatoria de tributos de operaciones gratuitas</t>
  </si>
  <si>
    <t>/Invoice/cac:TaxTotal/cac:TaxSubtotal/cbc:TaxableAmount (Total valor de venta - operaciones gratuitas)</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</si>
  <si>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</si>
  <si>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3276</t>
  </si>
  <si>
    <t>Si 'Código de tributo' es '9996' (Gratuita) y existe una línea con 'Valor referencial unitario por ítem en operaciones gratuitas (no onerosas)' ('Código de precio' igual a '02') con monto mayor a cero, el valor del Tag UBL es igual a 0 (cero)</t>
  </si>
  <si>
    <t>2641</t>
  </si>
  <si>
    <t>Si 'Código de tributo' es '9996' (Gratuita) y 'Código de leyenda' es '1002', el valor del Tag UBL es igual a 0 (cero)</t>
  </si>
  <si>
    <t>2416</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</si>
  <si>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</si>
  <si>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</si>
  <si>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3302</t>
  </si>
  <si>
    <t>46
47</t>
  </si>
  <si>
    <t>Total valor de venta - operaciones gravadas (IGV/IVAP)
Sumatoria de IGV/IVAP</t>
  </si>
  <si>
    <t>/Invoice/cac:TaxTotal/cac:TaxSubtotal/cbc:TaxableAmount  (Total valor de venta operaciones gravadas)</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</si>
  <si>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</si>
  <si>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3277</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</si>
  <si>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</si>
  <si>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3293</t>
  </si>
  <si>
    <t>/Invoice/cac:TaxTotal/cac:TaxSubtotal/cbc:TaxAmount (Monto de la sumatoria de IGV/IVAP según corresponda)</t>
  </si>
  <si>
    <r>
      <rPr>
        <rFont val="Calibri"/>
        <color theme="1"/>
        <sz val="9.0"/>
      </rPr>
      <t xml:space="preserve">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t>
    </r>
    <r>
      <rPr>
        <rFont val="Calibri"/>
        <color rgb="FFFF0000"/>
        <sz val="9.0"/>
      </rPr>
      <t>menos los 'anticipos ISC' (Codigo 20)</t>
    </r>
    <r>
      <rPr>
        <rFont val="Calibri"/>
        <color theme="1"/>
        <sz val="9.0"/>
      </rPr>
      <t xml:space="preserve"> por la tasa vigente al IGV a la fecha de emisión, con una tolerancia + - 1</t>
    </r>
  </si>
  <si>
    <t>3291</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</si>
  <si>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</si>
  <si>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3295</t>
  </si>
  <si>
    <t>Si 'Tipo de operación' es de exportación '0200' o '0201' o '0202' o '0203' o '0204' o '0205' o '0206' o '0207' o '0208' y existe un ID '1000' o '1016' a nivel global</t>
  </si>
  <si>
    <t>48
49
49-A</t>
  </si>
  <si>
    <t>Sumatoria ISC
Sumatoria otros tributos
Sumatoria ICBPER</t>
  </si>
  <si>
    <t>/Invoice/cac:TaxTotal/cac:TaxSubtotal/cbc:TaxableAmount (Monto base)</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</si>
  <si>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</si>
  <si>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3296</t>
  </si>
  <si>
    <t>Si existe el Tag y el 'Código de tributo' es '9999', el valor del Tag UBL es diferente a la sumatoria de los 'Montos base' (cbc:TaxableAmount) de los ítems con 'Código de tributo por línea' igual a '9999'</t>
  </si>
  <si>
    <t>3297</t>
  </si>
  <si>
    <t>/Invoice/cac:TaxTotal/cac:TaxSubtotal/cbc:TaxAmount  (Monto de la sumatoria)</t>
  </si>
  <si>
    <t>Si  'Código de tributo' es '2000', el valor del Tag Ubl es diferente de la sumatoria de los 'Monto de tributo de la línea' (cbc:TaxAmount) de los ítems con 'Código de tributo por línea' igual a '2000' y que no correspondan a una operación gratuita (*) menos los 'Anticipo de ISC' ('Código de motivo de descuento' igual a '20'), con una tolerancia + - 1. 
(*) No considerar en la sumatoria aquellas líneas que tienen un 'Código de tributo por línea' igual a '9996' con monto base mayor a cero (cbc:TaxableAmount &gt; 0)</t>
  </si>
  <si>
    <t>3298</t>
  </si>
  <si>
    <t>Si  'Código de tributo' es '7152', el valor del Tag Ubl es diferente de la sumatoria de los 'Monto del tributo de la línea'  (cbc:TaxAmount) de los ítems con 'Código de tributo por línea' igual a '7152'</t>
  </si>
  <si>
    <t>3306</t>
  </si>
  <si>
    <t>Si  'Código de tributo' es '7152' y la 'Fecha de emisión' es menor a '2019-08-01', el valor del Tag Ubl es mayor a cero</t>
  </si>
  <si>
    <t>2949</t>
  </si>
  <si>
    <t>Si  'Código de tributo' es '9999', el valor del Tag Ubl es diferente de la sumatoria de los 'Monto del tributo de la línea' (cbc:TaxAmount) de los ítems con 'Código de tributo por línea' igual a '9999', con una tolerancia + - 1</t>
  </si>
  <si>
    <t>3299</t>
  </si>
  <si>
    <t>Si 'Tipo de operación' es de exportación '0200' o '0201' o '0202' o '0203' o '0204' o '0205' o '0206' o '0207' o '0208' y existe un ID '2000' o '9999' a nivel global</t>
  </si>
  <si>
    <t>Si 'Código de tributo' es '2000' y 'Monto base' es mayor a cero, y existe un ítem con código de 'Afectación al IGV o IVAP' con valor '17' (IVAP) cuyo 'Monto base' es mayor a cero (cbc:TaxableAmount &gt; 0)</t>
  </si>
  <si>
    <t>2650</t>
  </si>
  <si>
    <t xml:space="preserve">Cargos y/o descuentos globales </t>
  </si>
  <si>
    <t>/Invoice/cac:AllowanceCharge/cbc:ChargeIndicator (Indicador de cargo/descuento)</t>
  </si>
  <si>
    <t>Si valor del tag es diferente de 'true' para 'Código de motivo de cargo' igual a '45', '46', '49', '50', '51', '52' y '53'</t>
  </si>
  <si>
    <t>Si valor del tag es diferente de 'false' para 'Código de motivo de descuento' igual a '02', '03', '04', '05', '06' y '20'</t>
  </si>
  <si>
    <t>/Invoice/cac:AllowanceCharge/cbc:AllowanceChargeReasonCode (Código de motivo de cargo/descuento)</t>
  </si>
  <si>
    <t>Si existe 'Indicador de cargo/descuento', y no existe el Tag UBL o es vacío</t>
  </si>
  <si>
    <t>3072</t>
  </si>
  <si>
    <t>El valor del tag es igual a '00', '01', '47' o '48'</t>
  </si>
  <si>
    <t>4291</t>
  </si>
  <si>
    <t>3071</t>
  </si>
  <si>
    <t>/Invoice/cac:AllowanceCharge/cbc:MultiplierFactorNumeric (Factor de cargo/descuento)</t>
  </si>
  <si>
    <t>3025</t>
  </si>
  <si>
    <t>/Invoice/cac:AllowanceCharge/cbc:Amount (Monto del cargo/descuento global)</t>
  </si>
  <si>
    <t>2968</t>
  </si>
  <si>
    <t>3307</t>
  </si>
  <si>
    <t>Si existe el tag 'Código de motivo de cargo/descuento' con valor igual a '04', '05', '06' o '20', el valor del tag UBL es mayor a cero, y el 'Total de anticipos' no existe o es cero (cac:LegalMonetaryTotal/cbc:PrepaidAmount)</t>
  </si>
  <si>
    <t>3282</t>
  </si>
  <si>
    <t>/Invoice/cac:AllowanceCharge/cbc:BaseAmount (Monto base del cargo/descuento)</t>
  </si>
  <si>
    <t>3016</t>
  </si>
  <si>
    <t>Sumatoria otros descuentos (que no afectan la base imponible del IGV)</t>
  </si>
  <si>
    <t>/Invoice/cac:LegalMonetaryTotal/cbc:AllowanceTotalAmount</t>
  </si>
  <si>
    <t>2065</t>
  </si>
  <si>
    <t>El valor del tag es diferente a la sumatoria de los 'Montos de descuentos' de línea que no afectan la base (con 'Código de motivo de descuento' igual a '01') y los 'Montos de descuentos' globales que no afectan la base (con 'Código de motivo de descuento' igual a '03' y '63'), con una tolerancia de + - 1</t>
  </si>
  <si>
    <t>3300</t>
  </si>
  <si>
    <t>Sumatoria otros cargos (que no afectan la base imponible del IGV)</t>
  </si>
  <si>
    <t>/Invoice/cac:LegalMonetaryTotal/cbc:ChargeTotalAmount</t>
  </si>
  <si>
    <t>2064</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</si>
  <si>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</si>
  <si>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3301</t>
  </si>
  <si>
    <t>Importe total de la venta, cesión en uso o del servicio prestado</t>
  </si>
  <si>
    <t>/Invoice/cac:LegalMonetaryTotal/cbc:PayableAmount</t>
  </si>
  <si>
    <t>2062</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</si>
  <si>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</si>
  <si>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3280</t>
  </si>
  <si>
    <t>/Invoice/cac:LegalMonetaryTotal/cbc:LineExtensionAmount</t>
  </si>
  <si>
    <t>Si el Tag UBL no existe</t>
  </si>
  <si>
    <t>3288</t>
  </si>
  <si>
    <t>Si existe el tag, el formato del Tag UBL es diferente de decimal positivo de 12 enteros y hasta 2 decimales y diferente de cero</t>
  </si>
  <si>
    <t>2031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</si>
  <si>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</si>
  <si>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3278</t>
  </si>
  <si>
    <t>Total precio de venta (Subtotal de la factura)</t>
  </si>
  <si>
    <t>/Invoice/cac:LegalMonetaryTotal/cbc:TaxInclusiveAmount</t>
  </si>
  <si>
    <t>3305</t>
  </si>
  <si>
    <t>3019</t>
  </si>
  <si>
    <t>Si existe el Tag UBL, y no es una factura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factura no está sujeta al IVAP si no existe ninguna línea afecta al IVAP, es decir, no debe existir en la línea un cac:TaxSubtotal con cbc:ID igual a '1016' y cbc:TaxableAmount mayor a cero.</t>
  </si>
  <si>
    <t>3279</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</si>
  <si>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</si>
  <si>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Monto de redondeo del importe total</t>
  </si>
  <si>
    <t>/Invoice/cac:LegalMonetaryTotal/cbc:PayableRoundingAmount</t>
  </si>
  <si>
    <t>Información adicional</t>
  </si>
  <si>
    <t>Leyenda</t>
  </si>
  <si>
    <t xml:space="preserve">C
</t>
  </si>
  <si>
    <t>(Catálogo N.° 52)</t>
  </si>
  <si>
    <t>/Invoice/cbc:Note@languageLocaleID (Código de la leyenda)</t>
  </si>
  <si>
    <t>Si el atributo existe, el valor del atributo no existe en el listado</t>
  </si>
  <si>
    <t>3027</t>
  </si>
  <si>
    <t>El valor del atributo se repite en el comprobante</t>
  </si>
  <si>
    <t>3014</t>
  </si>
  <si>
    <t>Si existe una línea con código de 'Afectación al IGV o IVAP' con valor '17' (IVAP) cuyo 'Monto base' es mayor a cero (cbc:TaxableAmount &gt; 0), y no existe código de leyenda igual a '2007'</t>
  </si>
  <si>
    <t>4264</t>
  </si>
  <si>
    <t>Si 'Tipo de operación' es '1001 Operación Sujeta a Detracción', y no existe código de leyenda igual a '2006'</t>
  </si>
  <si>
    <t>4265</t>
  </si>
  <si>
    <t>Si 'Tipo de operación' es '1002 - Operación Sujeta a Detracción- Recursos Hidrobiológicos', y no existe código de leyenda igual a '2006'</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</si>
  <si>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</si>
  <si>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</si>
  <si>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existe Dirección del lugar en el que se entrega el bien (tag Dirección completa y detallada) y no existe código de leyenda igual a '2005'</t>
  </si>
  <si>
    <t>4266</t>
  </si>
  <si>
    <t>/Invoice/cbc:Note  (Descripción de la leyenda)</t>
  </si>
  <si>
    <t>Si el formato del Tag UBL es diferente a alfanumérico de 1 a 200 caractéres (se considera cualquier carácter incluido espacio, no se permite ningún otro "whitespace character": salto de línea, tab, fin de línea, etc.)</t>
  </si>
  <si>
    <t>3006</t>
  </si>
  <si>
    <t xml:space="preserve">Tipo de operación </t>
  </si>
  <si>
    <t>(Catálogo N.° 51)</t>
  </si>
  <si>
    <t>/Invoice/cbc:InvoiceTypeCode@listID</t>
  </si>
  <si>
    <t>Si no existe el atributo o es vacío</t>
  </si>
  <si>
    <t>3205</t>
  </si>
  <si>
    <t>Si valor del atributo es diferente al listado (catálogo 51) según el 'Tipo de documento'</t>
  </si>
  <si>
    <t>3206</t>
  </si>
  <si>
    <t>Catálogo
(051)</t>
  </si>
  <si>
    <t>Si tipo de operación es '2100' o '2101' o '2102' o '2103' o '2104' o '0112'  y Número de RUC se encuentra afiliado al 'SEE-Empresas supervisadas'</t>
  </si>
  <si>
    <t>1080</t>
  </si>
  <si>
    <t>"Tipo de Operacion"</t>
  </si>
  <si>
    <t>@name</t>
  </si>
  <si>
    <t>Si existe el atributo, el valor ingresado es diferente a 'Tipo de Operacion'</t>
  </si>
  <si>
    <t>4260</t>
  </si>
  <si>
    <t>"urn:pe:gob:sunat:cpe:see:gem:catalogos:catalogo51"</t>
  </si>
  <si>
    <t>@listSchemeURI</t>
  </si>
  <si>
    <t>Si existe el atributo, el valor ingresado es diferente a 'urn:pe:gob:sunat:cpe:see:gem:catalogos:catalogo51'</t>
  </si>
  <si>
    <t>4261</t>
  </si>
  <si>
    <t>Número de la orden de compra o servicio</t>
  </si>
  <si>
    <t>/Invoice/cac:OrderReference/cbc:ID</t>
  </si>
  <si>
    <t>Si existe el tag, el formato del Tag UBL es diferente a alfanumérico de 1 a 20 caracteres (se considera cualquier carácter, no permite 'whitespace character': espacio, salto de línea, fin de línea, tab, etc.)</t>
  </si>
  <si>
    <t>4233</t>
  </si>
  <si>
    <t>FISE (Ley N.° 29852) Fondo de Inclusión Social Energético</t>
  </si>
  <si>
    <t>"true"</t>
  </si>
  <si>
    <t>/Invoice/cac:AllowanceCharge/cbc:ChargeIndicator (Indicador de cargo)</t>
  </si>
  <si>
    <t>Si valor del tag es diferente 'true' para código de cargo igual a '45'</t>
  </si>
  <si>
    <t>/Invoice/cac:AllowanceCharge/cbc:AllowanceChargeReasonCode (Código de motivo del cargo)</t>
  </si>
  <si>
    <t>Si existe 'Indicador de cargo', y no existe el Tag UBL o es vacío</t>
  </si>
  <si>
    <t>/Invoice/cac:AllowanceCharge/cbc:Amount (Monto del cargo)</t>
  </si>
  <si>
    <t>Si el Tag UBL existe, el valor del Tag Ubl es  0 (cero), cuando el código de motivo de cargo igual a '45'</t>
  </si>
  <si>
    <t>3074</t>
  </si>
  <si>
    <t>/Invoice/cac:AllowanceCharge/cbc:BaseAmount (Monto base del cargo)</t>
  </si>
  <si>
    <t>El valor del tag UBL es igual a 0 o no existe, cuando el código de motivo de cargo es igual a '45'</t>
  </si>
  <si>
    <t>3092</t>
  </si>
  <si>
    <t>Restitución simplificada de derechos arancelarios</t>
  </si>
  <si>
    <t>"2010"</t>
  </si>
  <si>
    <t>/Invoice/cbc:Note@languageLocaleID (Código)</t>
  </si>
  <si>
    <t>/Invoice/cbc:Note  (Descripción)</t>
  </si>
  <si>
    <t>Incoterm</t>
  </si>
  <si>
    <t>/Invoice/cac:DeliveryTerms/cbc:ID</t>
  </si>
  <si>
    <t>Información adicional - percepciones</t>
  </si>
  <si>
    <t>Monto de la percepción en moneda nacional</t>
  </si>
  <si>
    <t>Si valor del tag es diferente 'true' para 'Código de motivo de cargo/descuento' igual a '51' o '52' o '53'</t>
  </si>
  <si>
    <t>/Invoice/cac:AllowanceCharge/cbc:AllowanceChargeReasonCode (Código de motivo de cargo/descuento: Código de régimen de percepción)</t>
  </si>
  <si>
    <t>El valor del tag es distinto a los valores del catálogo 53</t>
  </si>
  <si>
    <t>Si 'Tipo de operación' es '2001 - Operación sujeta a percepción' y 'Forma de pago' es 'Contado', no existe un 'Código de motivo de cargo/descuento' igual a '51' o '52' o '53'</t>
  </si>
  <si>
    <t>3093</t>
  </si>
  <si>
    <t>Si el valor del tag es igual a '51' o '52' o '53' y el 'Tipo de operación' es diferente de '2001 - Operación Sujeta a Percepción'</t>
  </si>
  <si>
    <t>3308</t>
  </si>
  <si>
    <t>Si 'Tipo de operación' es '2001 - Operación sujeta a percepción', y el valor del tag es igual a '51' o '52' o '53', la 'Forma de pago' es diferente de 'Contado'</t>
  </si>
  <si>
    <t>/Invoice/cac:AllowanceCharge/cbc:MultiplierFactorNumeric (Tasa percepción expresado como factor)</t>
  </si>
  <si>
    <t>Si el Tag UBL existe, el formato del Tag UBL es diferente de decimal positivo de 3 enteros y hasta 5 decimales</t>
  </si>
  <si>
    <t>/Invoice/cac:AllowanceCharge/cbc:Amount (Monto de la percepción)</t>
  </si>
  <si>
    <t>El formato del Tag UBL es diferente de decimal (positivo mayor a cero) de 12 enteros y hasta 2 decimales</t>
  </si>
  <si>
    <t>Si 'Código de motivo de cargo/descuento' es '51' o '52' o '53' (Percepción), el valor del Tag UBL es diferente a  'Base imponible de la percepción' por 'Tasa percepción expresado como factor', con una tolerancia + -1</t>
  </si>
  <si>
    <t>2798</t>
  </si>
  <si>
    <t>Si "Código de motivo de cargo/descuento" es '51' o '52' o '53' (Percepción), el atributo @currencyID del Tag UBL es diferente a "PEN"</t>
  </si>
  <si>
    <t>2792</t>
  </si>
  <si>
    <t>/Invoice/cac:AllowanceCharge/cbc:BaseAmount (Base imponible de la percepción)</t>
  </si>
  <si>
    <t>Si el Tag UBL existe, el formato del Tag UBL es diferente de decimal positivo de 12 enteros y hasta 2 decimales</t>
  </si>
  <si>
    <t>Si "Código de motivo de cargo/descuento" es '51' o '52' o '53' (Percepción) y "Tipo de moneda" del comprobante es "PEN", el valor del Tag UBL es mayor a "Importe total"</t>
  </si>
  <si>
    <t>2797</t>
  </si>
  <si>
    <t>El valor del tag UBL es igual a 0 o no existe, cuando el código de motivo de cargo es igual a '51' o '52' o '53'</t>
  </si>
  <si>
    <t>3233</t>
  </si>
  <si>
    <t>2788</t>
  </si>
  <si>
    <t>Monto total incluido la percepción</t>
  </si>
  <si>
    <t>"Percepcion"</t>
  </si>
  <si>
    <t>/Invoice/cac:PaymentTerms/cbc:ID (Indicador)</t>
  </si>
  <si>
    <t>Si 'Tipo de operación' es '2001 - Operación sujeta a percepción' y 'Forma de pago' es 'Contado', no existe un cac:PaymentTerms con cbc:ID con valor igual a 'Percepcion'</t>
  </si>
  <si>
    <t>3309</t>
  </si>
  <si>
    <t>Si 'Tipo de operación' es diferente de '2001', el valor del Tag UBL es igual a 'Percepcion'</t>
  </si>
  <si>
    <t>Si 'Tipo de operación' es '2001 - Operación sujeta a percepción' y 'Forma de pago' es diferente de 'Contado', el valor del Tag UBL es igual a 'Percepcion'</t>
  </si>
  <si>
    <t>/Invoice/cac:PaymentTerms/cbc:Amount (Monto total incluido la percepción)</t>
  </si>
  <si>
    <t>Si 'Indicador' es igual a 'Percepcion' y no existe el tag</t>
  </si>
  <si>
    <t>3310</t>
  </si>
  <si>
    <t>3311</t>
  </si>
  <si>
    <t>Si existe el atributo y el "Indicador" (/Invoice/cac:PaymentTerms/cbc:ID) es 'Percepción' y el atributo @currencyID del Tag UBL es diferente a "PEN"</t>
  </si>
  <si>
    <t>Información adicional  - anticipos</t>
  </si>
  <si>
    <t>Importe del anticipo</t>
  </si>
  <si>
    <t>an..2</t>
  </si>
  <si>
    <t>/Invoice/cac:PrepaidPayment/cbc:ID (Identificador del pago)</t>
  </si>
  <si>
    <t>Si 'Importe del anticipo' existe y no existe el Tag UBL o es vacio</t>
  </si>
  <si>
    <t>3211</t>
  </si>
  <si>
    <t xml:space="preserve">Si existe más de un 'Identificador de pago' con el mismo valor </t>
  </si>
  <si>
    <t>3212</t>
  </si>
  <si>
    <t>Si no existe documento con 'Tipo de comprobante que se realizó el anticipo' '02' o '03' con el mismo 'Identificador de pago' (cbc:DocumentStatusCode) que el valor del Tag UBL</t>
  </si>
  <si>
    <t>3213</t>
  </si>
  <si>
    <t>"Anticipo"</t>
  </si>
  <si>
    <t>Si existe el atributo, el valor ingresado es diferente a 'Anticipo'</t>
  </si>
  <si>
    <t>/Invoice/cac:PrepaidPayment/cbc:PaidAmount (Importe del anticipo)</t>
  </si>
  <si>
    <t>Si el Tag UBL existe y es menor o igual a 0 (cero)</t>
  </si>
  <si>
    <t>2503</t>
  </si>
  <si>
    <t xml:space="preserve">Si existe Tag UBL con valor mayor a cero, y no existe 'Total Anticipos' con monto mayor a cero </t>
  </si>
  <si>
    <t>3220</t>
  </si>
  <si>
    <t>/Invoice/cac:PrepaidPayment/cbc:PaidDate (Fecha de pago)</t>
  </si>
  <si>
    <t>/Invoice/cac:AdditionalDocumentReference/cbc:DocumentStatusCode (Identificador del pago)</t>
  </si>
  <si>
    <t>Si 'Tipo de comprobante que se realizó el anticipo' es '02' o '03', y no existe un 'Importe del anticipo' con 'Identificador de pago' igual al valor del tag UBL</t>
  </si>
  <si>
    <t>3214</t>
  </si>
  <si>
    <t>Si 'Tipo de comprobante que se realizó el anticipo' es '02' o '03', y existe más de un comprobante de anticipo con el mismo identificador de pago en el comprobante</t>
  </si>
  <si>
    <t>3215</t>
  </si>
  <si>
    <t>Si 'Tipo de comprobante que se realizó el anticipo' es '02' o '03', y no existe el tag UBL</t>
  </si>
  <si>
    <t>3216</t>
  </si>
  <si>
    <t>/Invoice/cac:AdditionalDocumentReference/cbc:ID (Serie y Número de comprobante que se realizó el anticipo)</t>
  </si>
  <si>
    <t>Si 'Tipo de documento del emisor del anticipo' existe y 'Tipo de comprobante que se realizo el anticipo' es '02' (Factura), el formato del Tag UBL  es diferente a:
- [F][A-Z0-9]{3}-[0-9]{1,8}
- (E001)-[0-9]{1,8}
- [0-9]{1,4}-[0-9]{1,8}</t>
  </si>
  <si>
    <t>2521</t>
  </si>
  <si>
    <t>Si 'Tipo de documento del emisor del anticipo' existe y 'Tipo de comprobante que se realizo el anticipo' es '03' (Boleta), el formato del Tag UBL  es diferente a:
- [B][A-Z0-9]{3}-[0-9]{1,8}
- (EB01)-[0-9]{1,8}
- [0-9]{1,4}-[0-9]{1,8}</t>
  </si>
  <si>
    <t>/Invoice/cac:AdditionalDocumentReference/cbc:DocumentTypeCode (Tipo de comprobante que se realizó el anticipo)</t>
  </si>
  <si>
    <t>Si existe identificador de pago (cbc:DocumentStatusCode), y el valor del tag UBL es diferente a '02' (Factura) o '03' (Boleta)</t>
  </si>
  <si>
    <t>2505</t>
  </si>
  <si>
    <t>an11</t>
  </si>
  <si>
    <t>/Invoice/cac:AdditionalDocumentReference/cac:IssuerParty/cac:PartyIdentification/cbc:ID (Número de documento del emisor del anticipo)</t>
  </si>
  <si>
    <t>Si existe identificador de pago (cbc:DocumentStatusCode) y no existe el tag o es vacío</t>
  </si>
  <si>
    <t>3217</t>
  </si>
  <si>
    <t>Si existe identificador de pago (cbc:DocumentStatusCode) y el valor del Tag UBL no existe en el listado</t>
  </si>
  <si>
    <t>2529</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</si>
  <si>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</si>
  <si>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3218</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</si>
  <si>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</si>
  <si>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3219</t>
  </si>
  <si>
    <t>/Invoice/cac:AdditionalDocumentReference/cac:IssuerParty/cac:PartyIdentification/cbc:ID@schemeID (Tipo de documento del emisor del anticipo)</t>
  </si>
  <si>
    <t>Si el atributo del Tag UBL no existe o es diferente a 6 (RUC)</t>
  </si>
  <si>
    <t>2520</t>
  </si>
  <si>
    <t>Catálogo
(006)</t>
  </si>
  <si>
    <t>"urn:pe:gob:sunat:cpe:see:gem:catalogos:
catalogo06"</t>
  </si>
  <si>
    <t>Total de anticipos</t>
  </si>
  <si>
    <t>/Invoice/cac:LegalMonetaryTotal/cbc:PrepaidAmount</t>
  </si>
  <si>
    <t xml:space="preserve">Si existe Tag UBL con valor mayor a cero, la suma de los 'Importe del anticipo' es diferente al valor del tag UBL </t>
  </si>
  <si>
    <t>2509</t>
  </si>
  <si>
    <t>Si existe Tag UBL con valor mayor a cero, y no existe al menos un 'Cargos y/o descuentos globales' (cac:AllowanceCharge) con 'Indicador de cargo/descuento global' con valor '04' o '05' o '06' y con monto mayor a cero (cbc:Amount)</t>
  </si>
  <si>
    <t>3287</t>
  </si>
  <si>
    <t>Información adicional - sustento de traslado de mercaderias</t>
  </si>
  <si>
    <t>a) Para el caso de la factura electrónica remitente</t>
  </si>
  <si>
    <t>Modalidad de Transporte. Dato exclusivo para la Factura Guía Remitente (FG Remitente)</t>
  </si>
  <si>
    <t>/Invoice/cac:Delivery/cac:Shipment/cac:ShipmentStage/cbc:TransportModeCode</t>
  </si>
  <si>
    <t>Si existe el Tag UBL, el valor del Tag UBL es diferente al listado</t>
  </si>
  <si>
    <t>4043</t>
  </si>
  <si>
    <t>Catálogo
(018)</t>
  </si>
  <si>
    <t>"Modalidad de Transporte"</t>
  </si>
  <si>
    <t>Si existe el atributo, el valor ingresado es diferente a 'Modalidad de Transporte'</t>
  </si>
  <si>
    <t>"urn:pe:gob:sunat:cpe:see:gem:catalogos:catalogo18"</t>
  </si>
  <si>
    <t>Si existe el atributo, el valor ingresado es diferente a 'urn:pe:gob:sunat:cpe:see:gem:catalogos:catalogo18'</t>
  </si>
  <si>
    <t>Dirección punto de llegada - Código de ubigeo</t>
  </si>
  <si>
    <t>/Invoice/cac:Delivery/cac:Shipment/cac:Delivery/cac:DeliveryAddress/cbc:ID</t>
  </si>
  <si>
    <t>Si existe 'Código de motivo de traslado' y existe 'Modalidad de Transporte (FG Remitente)', no existe el Tag UBL</t>
  </si>
  <si>
    <t>4127</t>
  </si>
  <si>
    <t>Si existe 'Código de motivo de traslado' y no existe 'Modalidad de Transporte (FG Remitente)', existe el Tag UBL</t>
  </si>
  <si>
    <t>4135</t>
  </si>
  <si>
    <t>Si existe el Tag UBL, el valor del tag es diferente al listado</t>
  </si>
  <si>
    <t>4176</t>
  </si>
  <si>
    <t>Dirección punto de llegada - Dirección completa y detallada</t>
  </si>
  <si>
    <t>/Invoice/cac:Delivery/cac:Shipment/cac:Delivery/cac:DeliveryAddress/cac:AddressLine/cbc:Line</t>
  </si>
  <si>
    <t>Si existe el Tag UBL, el formato del Tag UBL es diferente a alfanumérico de 3 a 100 caracteres</t>
  </si>
  <si>
    <t>4179</t>
  </si>
  <si>
    <t>Dirección punto de partida - Código de ubigeo</t>
  </si>
  <si>
    <t>/Invoice/cac:Delivery/cac:Shipment/cac:OriginAddress/cbc:ID</t>
  </si>
  <si>
    <t>4128</t>
  </si>
  <si>
    <t>4136</t>
  </si>
  <si>
    <t>Si existe el Tag UBL, el valor del tag es diferente al listado.</t>
  </si>
  <si>
    <t>4181</t>
  </si>
  <si>
    <t>Dirección punto de partida - Dirección completa y detallada</t>
  </si>
  <si>
    <t>/Invoice/cac:Delivery/cac:Shipment/cac:OriginAddress/cac:AddressLine/cbc:Line</t>
  </si>
  <si>
    <t>Si existe 'Código de motivo de traslado' y no existe 'Modalidad de Transporte (FG Remitente)', y existe el Tag UBL</t>
  </si>
  <si>
    <t>4184</t>
  </si>
  <si>
    <t>Información de vehículo principal - Número de placa</t>
  </si>
  <si>
    <t>/Invoice/cac:Delivery/cac:Shipment/cac:ShipmentStage/cac:TransportMeans/cac:RoadTransport/cbc:LicensePlateID</t>
  </si>
  <si>
    <t>Si existe 'Código de motivo de traslado' y 'Modalidad de Transporte(FG Remitente)' es '01' y existe 'Datos de conductores - Número de documento de identidad', no existe el Tag UBL</t>
  </si>
  <si>
    <t>4158</t>
  </si>
  <si>
    <t>Si existe 'Código de motivo de traslado' y 'Modalidad de Transporte(FG Remitente)' es '02', no existe el Tag UBL</t>
  </si>
  <si>
    <t>Si existe 'Código de motivo de traslado' y no existe 'Modalidad de Transporte (FG Remitente)', y no existe el Tag UBL</t>
  </si>
  <si>
    <t>Si el Tag UBL existe, el formato del Tag UBL es diferente a alfanumérico de 6 a 8 caracteres (se permite espacio en blanco y guion)</t>
  </si>
  <si>
    <t>4167</t>
  </si>
  <si>
    <t>Información de vehículos secundarios - Número de placa</t>
  </si>
  <si>
    <t xml:space="preserve">/Invoice/cac:Delivery/cac:Shipment/cac:TransportHandlingUnit/cac:TransportEquipment/cbc:ID
</t>
  </si>
  <si>
    <t>4170</t>
  </si>
  <si>
    <t>Datos de conductores - Número de documento de identidad</t>
  </si>
  <si>
    <t>/Invoice/cac:Delivery/cac:Shipment/cac:ShipmentStage/cac:DriverPerson/cbc:ID</t>
  </si>
  <si>
    <t>Si 'Modalidad de Transporte(FG Remitente)' es '01' y 'Información de vehículo principal - Número de placa' existe, no existe el Tag UBL o es vacío</t>
  </si>
  <si>
    <t>4157</t>
  </si>
  <si>
    <t>Si 'Modalidad de Transporte(FG Remitente)' es '02', no existe el Tag UBL o es vacío</t>
  </si>
  <si>
    <t>Si existe 'Código de motivo de traslado' y no existe 'Modalidad de Transporte (FG Remitente)', y no existe el Tag UBL o es vacío</t>
  </si>
  <si>
    <t>Si 'Datos de conductores - Tipo de documento' es 'A', el formato del Tag UBL es diferente a alfanumérico de hasta 15 caracteres</t>
  </si>
  <si>
    <t>4174</t>
  </si>
  <si>
    <t>Si 'Datos de conductores - Tipo de documento' es '1', el formato del Tag UBL es diferente a numérico de 8 dígitos</t>
  </si>
  <si>
    <t>Si 'Datos de conductores - Tipo de documento' es '4' o '7', el formato del Tag UBL es diferente a alfanumérico de hasta 12 caracteres</t>
  </si>
  <si>
    <t>Datos de conductores - Tipo de documento</t>
  </si>
  <si>
    <t>/Invoice/cac:Delivery/cac:Shipment/cac:ShipmentStage/cac:DriverPerson/cbc:ID@schemeID</t>
  </si>
  <si>
    <t>Si existe 'Datos de conductores - Número de documento de identidad' y no existe el atributo</t>
  </si>
  <si>
    <t>4172</t>
  </si>
  <si>
    <t>Si existe el atributo, el valor es diferente de '1', '4', '7', 'A'</t>
  </si>
  <si>
    <t>4173</t>
  </si>
  <si>
    <t>Motivo de traslado</t>
  </si>
  <si>
    <t>/Invoice/cac:Delivery/cac:Shipment/cbc:ID</t>
  </si>
  <si>
    <t>Si el tag existe, el valor del Tag UBL no está en el listado</t>
  </si>
  <si>
    <t>4249</t>
  </si>
  <si>
    <t>Catálogo
(020)</t>
  </si>
  <si>
    <t>"Motivo de Traslado"</t>
  </si>
  <si>
    <t>Si existe el atributo, el valor ingresado es diferente a 'Motivo de Traslado'</t>
  </si>
  <si>
    <t>"urn:pe:gob:sunat:cpe:see:gem:catalogos:catalogo20"</t>
  </si>
  <si>
    <t>Si existe el atributo, el valor ingresado es diferente a 'urn:pe:gob:sunat:cpe:see:gem:catalogos:catalogo20'</t>
  </si>
  <si>
    <t>Peso bruto total de la Factura</t>
  </si>
  <si>
    <t>/Invoice/cac:Delivery/cac:Shipment/cbc:GrossWeightMeasure</t>
  </si>
  <si>
    <t>Si existe el Tag UBL, el formato del Tag UBL es diferente a numérico de 12 enteros y 2 decimales</t>
  </si>
  <si>
    <t>(Catálogo N.° 03)  KGM</t>
  </si>
  <si>
    <t>/Invoice/cac:Delivery/cac:Shipment/cbc:GrossWeightMeasure@unitCode</t>
  </si>
  <si>
    <t>Si existe el atributo, el valor es diferente a "KGM"</t>
  </si>
  <si>
    <t>Fecha de inicio del traslado</t>
  </si>
  <si>
    <t>/Invoice/cac:Delivery/cac:Shipment/cac:ShipmentStage/cac:TransitPeriod/cbc:StartDate</t>
  </si>
  <si>
    <t>Si existe 'Código de motivo de traslado' y existe 'Modalidad de Transporte (FG Remitente)' , y no existe el Tag UBL</t>
  </si>
  <si>
    <t>4126</t>
  </si>
  <si>
    <t>Si existe 'Código de motivo de traslado' y no existe 'Modalidad de Transporte (FG Remitente)' , y no existe el Tag UBL</t>
  </si>
  <si>
    <t>Datos del destinatario - tipo y número de documento de identidad</t>
  </si>
  <si>
    <t>/Invoice/cac:Delivery/cac:Shipment/cac:Delivery/cac:DeliveryParty/cac:PartyIdentification/cbc:ID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</si>
  <si>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</si>
  <si>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</si>
  <si>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</si>
  <si>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Datos del Transportista - tipo y número de documento de identidad</t>
  </si>
  <si>
    <t>/Invoice/cac:Delivery/cac:Shipment/cac:ShipmentStage/cac:CarrierParty/cac:PartyIdentification/cbc:ID (Número de documento de identidad)</t>
  </si>
  <si>
    <t>Si existe 'Código de motivo de traslado' y 'Modalidad de Transporte(FG Remitente)' es '01', no existe el Tag UBL</t>
  </si>
  <si>
    <t>4286</t>
  </si>
  <si>
    <t>Si existe 'Código de motivo de traslado' y "Modalidad de Transporte(FG Remitente)" es '02', existe el Tag UBL</t>
  </si>
  <si>
    <t>Si existe 'Código de motivo de traslado' y no existe 'Modalidad de Transporte (FG Remitente)', no existe el Tag UBL</t>
  </si>
  <si>
    <t>4160</t>
  </si>
  <si>
    <t>Si "Datos del Transportista (FG Remitente) o Transportista contratante (FG Transportista) - Tipo de documento de identidad" es 6, el formato del Tag UBL es diferente de numérico de 11 dígitos</t>
  </si>
  <si>
    <t>4163</t>
  </si>
  <si>
    <t>/Invoice/cac:Delivery/cac:Shipment/cac:ShipmentStage/cac:CarrierParty/cac:PartyIdentification/cbc:ID@schemeID (Tipo de documento de identidad)</t>
  </si>
  <si>
    <t>Si existe 'Datos del Transportista - número de documento de identidad' y no existe el atributo</t>
  </si>
  <si>
    <t>4161</t>
  </si>
  <si>
    <t>Si existe el atributo y el valor es diferente de '6'</t>
  </si>
  <si>
    <t>4162</t>
  </si>
  <si>
    <t>Datos del Transportista - Apellidos y nombres o razón social</t>
  </si>
  <si>
    <t>/Invoice/cac:Delivery/cac:Shipment/cac:ShipmentStage/cac:CarrierParty/cacPartyLegalEntity/cbc:RegistrationName</t>
  </si>
  <si>
    <t>Si "Datos del Transportista (FG Remitente) o Transportista contratante (FG Transportista) - Número de documento de identidad" existe, no existe el Tag UBL</t>
  </si>
  <si>
    <t>4164</t>
  </si>
  <si>
    <t>Si el Tag UBL existe, el formato del Tag UBL es diferente de alfanumérico de 3 a 100 caracteres</t>
  </si>
  <si>
    <t>4165</t>
  </si>
  <si>
    <t>Datos del Transportista  - Registro del MTC</t>
  </si>
  <si>
    <t>/Invoice/cac:Delivery/cac:Shipment/cac:ShipmentStage/cac:CarrierParty/cacPartyLegalEntity/cbc:CompanyID</t>
  </si>
  <si>
    <t>b) Para el caso de la factura electrónica tranportista</t>
  </si>
  <si>
    <t>Serie y número de la guía de remisión electrónica o la factura electrónica remitente</t>
  </si>
  <si>
    <t>/Invoice/cac:AdditionalDocumentReference/cbc:ID (Serie y Número de comprobante)</t>
  </si>
  <si>
    <t>&lt;&lt;&lt;SIN VALIDACION&gt;&gt;&gt;</t>
  </si>
  <si>
    <t>/Invoice/cac:AdditionalDocumentReference/cbc:DocumentTypeCode (Tipo de comprobante)</t>
  </si>
  <si>
    <t>Fecha de inicio del traslado o fecha de entrega de bienes al transportista</t>
  </si>
  <si>
    <t>Datos del transportista contratante  
- tipo y número de documento de identidad</t>
  </si>
  <si>
    <t>/Invoice/cac:Delivery/cac:Shipment/cac:ShipmentStage/cac:CarrierParty/cac:PartyIdentification/cbc:ID</t>
  </si>
  <si>
    <t>Si existe el Tag anterior y no existe el Tag UBL</t>
  </si>
  <si>
    <t>Datos del transportista contratante - Apellidos y nombres o razón social</t>
  </si>
  <si>
    <t>Registro del MTC</t>
  </si>
  <si>
    <t>Número de constancia de inscripcion del vehiculo o certificado de habilitación vehicular</t>
  </si>
  <si>
    <t>an..40</t>
  </si>
  <si>
    <t>/Invoice/cac:Delivery/cac:Shipment/cac:ShipmentStage/cac:TransportMeans/cbc:RegistrationNationalityID</t>
  </si>
  <si>
    <t>Si existe el atributo, el valor es diferente de '1', ' 4', '7', 'A'</t>
  </si>
  <si>
    <t>Indicador de subcontratación</t>
  </si>
  <si>
    <t>/Invoice/cac:Delivery/cac:Shipment/cac:Delivery/cac:DeliveryParty/cbc:MarkAttentionIndicator</t>
  </si>
  <si>
    <t>Si existe 'Código de motivo de traslado' y existe 'Modalidad de Transporte (FG Remitente), y existe el Tag UBL</t>
  </si>
  <si>
    <t>4129</t>
  </si>
  <si>
    <t>Información adicional  - transporte terrestre de pasajeros</t>
  </si>
  <si>
    <t>95
96
97
98
99
100
101</t>
  </si>
  <si>
    <t xml:space="preserve">Número de asiento
Información de manifiesto de pasajeros
Número de documento de identidad del pasajero
Tipo de documento de identidad del pasajero
Nombres y apellidos del pasajero
Ciudad o lugar de destino
Ciudad o lugar de origen </t>
  </si>
  <si>
    <t>/Invoice/cac:InvoiceLine/cac:Item/cac:AdditionalItemProperty/cbc:Name (Nombre del concepto)</t>
  </si>
  <si>
    <t>/Invoice/cac:InvoiceLine/cac:Item/cac:AdditionalItemProperty/cbc:NameCode (Código del concepto)</t>
  </si>
  <si>
    <t>/Invoice/cac:InvoiceLine/cac:Item/cac:AdditionalItemProperty/cbc:Value (Número de asiento)</t>
  </si>
  <si>
    <t>De existir 'Código del concepto' igual a '3050', '3051', '3052', '3053', '3054', 3055', '3056', '3057' o '3058' y no existe el tag o es vacío</t>
  </si>
  <si>
    <t>Si el 'Código del concepto' es '3050', el formato del Tag UBL es diferente a alfanumérico de 1 a 20 caracteres</t>
  </si>
  <si>
    <t>4280</t>
  </si>
  <si>
    <t>/Invoice/cac:InvoiceLine/cac:Item/cac:AdditionalItemProperty/cbc:Value (Información de manifiesto de pasajeros)</t>
  </si>
  <si>
    <t>Si el 'Código del concepto' es '3051', el formato del Tag UBL es diferente a alfanumérico de 3 a 20 caracteres</t>
  </si>
  <si>
    <t>/Invoice/cac:InvoiceLine/cac:Item/cac:AdditionalItemProperty/cbc:Value (Número de documento de identidad del pasajero</t>
  </si>
  <si>
    <t>Si el 'Código del concepto' es '3052', el formato del Tag UBL es diferente a alfanumérico de 3 a 15 caracteres</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</si>
  <si>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</si>
  <si>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</si>
  <si>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</si>
  <si>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Si el 'Código del concepto' es '3054', el formato del Tag UBL es diferente a alfanumérico de 3 a 200 caracteres</t>
  </si>
  <si>
    <t>Ciudad o lugar de destino - Código de ubigeo/Invoice/cac:InvoiceLine/cac:Item/cac:AdditionalItemProperty/cbc:Value (</t>
  </si>
  <si>
    <t>Si el 'Código del concepto' es '3055', el valor del tag es distinto al catálogo nro 13.</t>
  </si>
  <si>
    <t>/Invoice/cac:InvoiceLine/cac:Item/cac:AdditionalItemProperty/cbc:Value (Ciudad o lugar de destino - Dirección detallada</t>
  </si>
  <si>
    <t>Si el 'Código del concepto' es '3056', el formato del Tag UBL es diferente a alfanumérico de 3 a 200 caracteres</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</si>
  <si>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</si>
  <si>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</si>
  <si>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</si>
  <si>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Si el 'Código del concepto' es '3058', el formato del Tag UBL es diferente a alfanumérico de 3 a 200 caracteres</t>
  </si>
  <si>
    <t>Fecha de inicio programado</t>
  </si>
  <si>
    <t>/Invoice/cac:InvoiceLine/cac:Item/cac:AdditionalItemProperty/cac:UsabilityPeriod/cbc:StartDate (Fecha de inicio)</t>
  </si>
  <si>
    <t>De existir 'Código del concepto' igual a '3059' y no existe el tag.</t>
  </si>
  <si>
    <t>3065</t>
  </si>
  <si>
    <t>Hora de inicio programado</t>
  </si>
  <si>
    <t>/Invoice/cac:InvoiceLine/cac:Item/cac:AdditionalItemProperty/cac:UsabilityPeriod/cbc:StartTime (Hora de inicio)</t>
  </si>
  <si>
    <t>De existir 'Código del concepto' igual a '3060' y no existe el tag.</t>
  </si>
  <si>
    <t>3172</t>
  </si>
  <si>
    <t>Información adicional  - detracciones</t>
  </si>
  <si>
    <t>Código del bien o servicio sujeto a detracción</t>
  </si>
  <si>
    <t>"Detraccion"</t>
  </si>
  <si>
    <t>/Invoice/cac:PaymentTerms/cbc:ID (Indicador PaymentTerms)</t>
  </si>
  <si>
    <t>Si 'Tipo de operación' es '1001', '1002', '1003' o '1004', y no existe al menos un cac:PaymentTerms con cbc:ID con valor igual a 'Detraccion'</t>
  </si>
  <si>
    <t>3127</t>
  </si>
  <si>
    <t>Si  'Tipo de operación' es diferente de '1001', '1002', '1003' y '1004', el valor del Tag UBL es igual a 'Detraccion'</t>
  </si>
  <si>
    <t>3128</t>
  </si>
  <si>
    <t>(Catálogo N.° 54)</t>
  </si>
  <si>
    <t>/Invoice/cac:PaymentTerms/cbc:PaymentMeansID (Código de bien o servicio)</t>
  </si>
  <si>
    <t>Si 'Indicador PaymentTerms' es igual a 'Detraccion', no existe el tag o es vacío</t>
  </si>
  <si>
    <t>Si 'Indicador PaymentTerms' es igual a 'Detraccion' y existe el Tag UBL, el valor del tag es diferente al listado</t>
  </si>
  <si>
    <t>3033</t>
  </si>
  <si>
    <t>Catálogo
(054)</t>
  </si>
  <si>
    <t>Si 'Indicador PaymentTerms' es igual a 'Detraccion' y 'Tipo de operación' es '1002 - Operación Sujeta a Detracción- Recursos Hidrobiológicos', el valor del tag es diferente a '004'</t>
  </si>
  <si>
    <t>3129</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</si>
  <si>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</si>
  <si>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</si>
  <si>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"Codigo de detraccion"</t>
  </si>
  <si>
    <t>Si existe el atributo, el valor ingresado es diferente a 'Codigo de detraccion'</t>
  </si>
  <si>
    <t>"urn:pe:gob:sunat:cpe:see:gem:catalogos:catalogo54"</t>
  </si>
  <si>
    <t>Si existe el atributo, el valor ingresado es diferente a 'urn:pe:gob:sunat:cpe:see:gem:catalogos:catalogo54'</t>
  </si>
  <si>
    <t>Número de cuenta en el Banco de la Nación</t>
  </si>
  <si>
    <t>/Invoice/cac:PaymentMeans/cbc:ID (Indicador PaymentMeans)</t>
  </si>
  <si>
    <t>Si 'Tipo de operación' es '1001', '1002', '1003' o '1004', y no existe al menos un cac:PaymentMeans con cbc:ID con valor igual a 'Detraccion'</t>
  </si>
  <si>
    <t>3034</t>
  </si>
  <si>
    <t>/Invoice/cac:PaymentMeans/cac:PayeeFinancialAccount/cbc:ID (Número de cuenta)</t>
  </si>
  <si>
    <t>Si 'Indicador PaymentMeans' es igual a 'Detraccion', no existe el Tag UBL o es vacío.</t>
  </si>
  <si>
    <t>(Catálogo N.° 59)</t>
  </si>
  <si>
    <t>/Invoice/cac:PaymentMeans/cbc:PaymentMeansCode (Medio de pago)</t>
  </si>
  <si>
    <t>Si existe el tag, el valor del tag es diferente al listado.</t>
  </si>
  <si>
    <t>3174</t>
  </si>
  <si>
    <t>Catálogo
(059)</t>
  </si>
  <si>
    <t>"Medio de pago"</t>
  </si>
  <si>
    <t>Si existe el atributo, el valor ingresado es diferente a 'Medio de pago'</t>
  </si>
  <si>
    <t>"urn:pe:gob:sunat:cpe:see:gem:catalogos:catalogo59"</t>
  </si>
  <si>
    <t>Si existe el atributo, el valor ingresado es diferente a 'urn:pe:gob:sunat:cpe:see:gem:catalogos:catalogo59'</t>
  </si>
  <si>
    <t>Monto y porcentaje de la detracción</t>
  </si>
  <si>
    <t>/Invoice/cac:PaymentTerms/cbc:Amount (Monto de detraccion)</t>
  </si>
  <si>
    <t>Si 'Indicador PaymentTerms' es igual a 'Detraccion', no existe el Tag UBL</t>
  </si>
  <si>
    <t>3035</t>
  </si>
  <si>
    <t>3037</t>
  </si>
  <si>
    <t>Si 'Indicador PaymentTerms' es igual a 'Detraccion', el atributo @currencyID del Tag UBL es diferente a "PEN"</t>
  </si>
  <si>
    <t>3208</t>
  </si>
  <si>
    <t>n(3,5)
(Catálogo N.° 54)</t>
  </si>
  <si>
    <t>/Invoice/cac:PaymentTerms/cbc:PaymentPercent (Tasa o porcentaje de detracción)</t>
  </si>
  <si>
    <t>Información adicional - detracciones - recursos hidrobiológicos</t>
  </si>
  <si>
    <t>107
108
109
110</t>
  </si>
  <si>
    <t>Matrícula de la embarcación pesquera
Nombre de la embarcación pesquera
Descripción del tipo de la especie vendida
Lugar de descarga</t>
  </si>
  <si>
    <t>Si 'Tipo de operación' es igual a '1002', y no existe el tag con valor '3001'</t>
  </si>
  <si>
    <t>3063</t>
  </si>
  <si>
    <t>Si 'Tipo de operación' es igual a '1002', y no existe el tag con valor '3002'</t>
  </si>
  <si>
    <t>3130</t>
  </si>
  <si>
    <t>Si 'Tipo de operación' es igual a '1002', y no existe el tag con valor '3003'</t>
  </si>
  <si>
    <t>3131</t>
  </si>
  <si>
    <t>Si 'Tipo de operación' es igual a '1002', y no existe el tag con valor '3004'</t>
  </si>
  <si>
    <t>3132</t>
  </si>
  <si>
    <t>an..15
an..50
an..100
an..200</t>
  </si>
  <si>
    <t xml:space="preserve">
</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</si>
  <si>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</si>
  <si>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De existir 'Código del concepto' igual a '3001', '3002', '3003', o '3004', no existe el tag o es vacio.</t>
  </si>
  <si>
    <t>Si 'Código del concepto' es '3001' y el formato del Tag UBL es diferente a alfanumérico de 1 a 15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</si>
  <si>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</si>
  <si>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</si>
  <si>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</si>
  <si>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Cantidad de la especie vendida</t>
  </si>
  <si>
    <t>Si 'Tipo de operación' es igual a '1002', y no existe el tag con ID '3006'</t>
  </si>
  <si>
    <t>3133</t>
  </si>
  <si>
    <t>/Invoice/cac:InvoiceLine/cac:Item/cac:AdditionalItemProperty/cbc:ValueQuantity (Cantidad de la Especie vendida)</t>
  </si>
  <si>
    <t>De existir 'Código del concepto' igual a '3006', no existe el tag.</t>
  </si>
  <si>
    <t>3135</t>
  </si>
  <si>
    <t>Si 'Código del concepto' es '3006' y el formato del Tag UBL es diferente de decimal (positivo mayor a cero) de 12 enteros y hasta 2 decimales.</t>
  </si>
  <si>
    <t>4281</t>
  </si>
  <si>
    <t>"TNE"</t>
  </si>
  <si>
    <t>@unitCode (Unidad de Medida)</t>
  </si>
  <si>
    <t>Si existe el atributo, el valor es diferente de 'TNE'</t>
  </si>
  <si>
    <t>3115</t>
  </si>
  <si>
    <t xml:space="preserve">Fecha de descarga
</t>
  </si>
  <si>
    <t>Si 'Tipo de operación' es igual a '1002', y no existe el tag con valor '3005'</t>
  </si>
  <si>
    <t>3134</t>
  </si>
  <si>
    <t>Catálogo
055</t>
  </si>
  <si>
    <t>/Invoice/cac:InvoiceLine/cac:Item/cac:AdditionalItemProperty/cac:UsabilityPeriod/cbc:StartDate (Fecha de descarga)</t>
  </si>
  <si>
    <t>De existir 'Código del concepto' igual a '3005', no existe el tag</t>
  </si>
  <si>
    <t>Información adicional - detracciones - servicio de transporte de carga</t>
  </si>
  <si>
    <t>Punto de origen
- Código de ubigeo
- Dirección detallada del origen</t>
  </si>
  <si>
    <t>/Invoice/cac:InvoiceLine/cac:Delivery/cac:Despatch/cac:DespatchAddress/cbc:ID</t>
  </si>
  <si>
    <t>Si 'Tipo de operación' es igual a '1004', no existe el tag o es vacio</t>
  </si>
  <si>
    <t>3116</t>
  </si>
  <si>
    <t>/Invoice/cac:InvoiceLine/cac:Delivery/cac:Despatch/cac:DespatchAddress/cac:AddressLine/cbc:Line</t>
  </si>
  <si>
    <t>Si 'Tipo de operación' es igual a '1004', y no existe el tag o es vacio</t>
  </si>
  <si>
    <t>3117</t>
  </si>
  <si>
    <t>El formato del Tag UBL es diferente a alfanumérico de 3 a 200 caracteres (se considera cualquier carácter incluido espacio, no se permite ningún otro "whitespace character": salto de línea, tab, fin de línea, etc.)</t>
  </si>
  <si>
    <t>Punto de destino
- Código de ubigeo
- Dirección detallada del destino</t>
  </si>
  <si>
    <t>/Invoice/cac:InvoiceLine/cac:Delivery/cac:DeliveryLocation/cac:Address/cbc:ID (Código de Ubigeo)</t>
  </si>
  <si>
    <t>3118</t>
  </si>
  <si>
    <t>/Invoice/cac:InvoiceLine/cac:Delivery/cac:DeliveryLocation/cac:Address/cac:AddressLine/cbc:Line (Dirección detallada)</t>
  </si>
  <si>
    <t>Si 'Tipo de operación' es igual a '1004', y no existe el tag</t>
  </si>
  <si>
    <t>3119</t>
  </si>
  <si>
    <t>Detalle del viaje</t>
  </si>
  <si>
    <t>/Invoice/cac:InvoiceLine/cac:Delivery/cac:Despatch/cbc:Instructions</t>
  </si>
  <si>
    <t>3120</t>
  </si>
  <si>
    <t>Si existe el tag, el formato del Tag UBL es diferente a alfanumérico de 3 a 500 caracteres (se considera cualquier carácter incluido espacio, no se permite ningún otro "whitespace character": salto de línea, tab, fin de línea, etc.)</t>
  </si>
  <si>
    <t>4270</t>
  </si>
  <si>
    <t xml:space="preserve">Valor referencial del servicio de transporte 
</t>
  </si>
  <si>
    <t>"01"</t>
  </si>
  <si>
    <t>/Invoice/cac:InvoiceLine/cac:Delivery/cac:DeliveryTerms/cbc:ID (Tipo valor Referencial)</t>
  </si>
  <si>
    <t>Si 'Tipo de operación' es igual a '1004', y no existe o existe mas de un tipo valor referencial = 01</t>
  </si>
  <si>
    <t>3124</t>
  </si>
  <si>
    <t>/Invoice/cac:InvoiceLine/cac:Delivery/cac:DeliveryTerms/cbc:Amount (Valor referencial)</t>
  </si>
  <si>
    <t>3122</t>
  </si>
  <si>
    <t>Si 'Tipo de operación' es igual a '1004', el formato del Tag UBL es diferente de decimal (positivo mayor a cero) de 12 enteros y hasta 2 decimales</t>
  </si>
  <si>
    <t>3123</t>
  </si>
  <si>
    <t>El atributo @currencyID del Tag UBL es diferente a "PEN"</t>
  </si>
  <si>
    <t>Valor referencial sobre la carga efectiva</t>
  </si>
  <si>
    <t>"02"</t>
  </si>
  <si>
    <t>Si 'Tipo de operación' es igual a '1004', y no existe o existe mas de un tipo valor referencial = 02</t>
  </si>
  <si>
    <t>3125</t>
  </si>
  <si>
    <t>Si 'Tipo de operación' es igual a '1004', El formato del Tag UBL es diferente de decimal (positivo mayor a cero) de 12 enteros y hasta 2 decimales</t>
  </si>
  <si>
    <t>Valor referencial sobre la carga útil nominal</t>
  </si>
  <si>
    <t>"03"</t>
  </si>
  <si>
    <t>Si 'Tipo de operación' es igual a '1004', y no existe o existe mas de un tipo valor referencial = 03</t>
  </si>
  <si>
    <t>3126</t>
  </si>
  <si>
    <t>Información adicional - detracciones - servicio de transporte de carga - detalle de tramos</t>
  </si>
  <si>
    <t>Punto de origen del viaje</t>
  </si>
  <si>
    <t>/Invoice/cac:InvoiceLine/cac:Delivery/cac:Shipment/cac:Consignment/cac:PlannedPickupTransportEvent/cac:Location/cbc:ID</t>
  </si>
  <si>
    <t>Si 'Tipo de operación' es igual a '1004' y el Tag existe, el valor del Tag UBL no está en el listado</t>
  </si>
  <si>
    <t>/Invoice/cac:InvoiceLine/cac:Delivery/cac:Shipment/cbc:ID (Identificador del servicio -valor fijo)</t>
  </si>
  <si>
    <t>Punto de destino del viaje</t>
  </si>
  <si>
    <t>/Invoice/cac:InvoiceLine/cac:Delivery/cac:Shipment/cac:Consignment/cac:PlannedDeliveryTransportEvent/cac:Location/cbc:ID</t>
  </si>
  <si>
    <t>Descripción del tramo</t>
  </si>
  <si>
    <t>/Invoice/cac:InvoiceLine/cac:Delivery/cac:Shipment/cac:Consignment/cbc:CarrierServiceInstructions (Descripción del tramo)</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</si>
  <si>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</si>
  <si>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4271</t>
  </si>
  <si>
    <t>/Invoice/cac:InvoiceLine/cac:Delivery/cac:Shipment/cac:Consignment/cbc:ID (Identificador de tramo)</t>
  </si>
  <si>
    <t>Valor preliminar referencial sobre la carga efectiva (Por el tramo virtual recorrido)</t>
  </si>
  <si>
    <t>/Invoice/cac:InvoiceLine/cac:Delivery/cac:Shipment/cac:Consignment/cac:DeliveryTerms/cbc:Amount</t>
  </si>
  <si>
    <t>Si 'Tipo de operación' es igual a '1004' y el tag existe, el formato del Tag UBL es diferente de decimal (positivo mayor a cero) de 12 enteros y hasta 2 decimales</t>
  </si>
  <si>
    <t>4272</t>
  </si>
  <si>
    <t xml:space="preserve">Información adicional - detracciones - servicio de transporte de carga - detalle de el(los) vehículo(s) </t>
  </si>
  <si>
    <t>Configuracion vehicular del vehículo</t>
  </si>
  <si>
    <t>Códigos del D.S. 058-2003-MTC y modificatorias</t>
  </si>
  <si>
    <t>/Invoice/cac:InvoiceLine/cac:Delivery/cac:Shipment/cac:Consignment/cac:TransportHandlingUnit/cac:TransportEquipment/cbc:SizeTypeCode</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</si>
  <si>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</si>
  <si>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4273</t>
  </si>
  <si>
    <t>"PE:MTC"</t>
  </si>
  <si>
    <t>Si existe el atributo, el valor ingresado es diferente a 'PE:MTC'</t>
  </si>
  <si>
    <t>"Configuracion Vehícular"</t>
  </si>
  <si>
    <t>Si existe el atributo, el valor ingresado es diferente a 'Configuracion Vehícular'</t>
  </si>
  <si>
    <t>Carga útil en toneladas métricas del vehículo</t>
  </si>
  <si>
    <t>/Invoice/cac:InvoiceLine/cac:Delivery/cac:Shipment/cac:Consignment/cac:TransportHandlingUnit/cac:MeasurementDimension/cbc:AttributeID (Tipo de carga: Carga útil)</t>
  </si>
  <si>
    <t>Si 'Tipo de operación' es igual a '1004' y el tag existe, es diferente de '01' y '02'</t>
  </si>
  <si>
    <t>4274</t>
  </si>
  <si>
    <t>/Invoice/cac:InvoiceLine/cac:Delivery/cac:Shipment/cac:Consignment/cac:TransportHandlingUnit/cac:MeasurementDimension/cbc:Measure (Valor de la carga en TM)</t>
  </si>
  <si>
    <t>Si 'Tipo de operación' es igual a '1004' y existe tipo de carga, y no existe el tag</t>
  </si>
  <si>
    <t>4275</t>
  </si>
  <si>
    <t>4276</t>
  </si>
  <si>
    <t>Si 'Tipo de operación' es igual a '1004' y el atributo existe, el valor del atributo es diferente 'TNE'</t>
  </si>
  <si>
    <t>4277</t>
  </si>
  <si>
    <t>Carga efectiva en toneladas métricas del vehículo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</si>
  <si>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</si>
  <si>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</si>
  <si>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Valor referencial por tonelada métrica</t>
  </si>
  <si>
    <t>Importes del Anexo II del D.S. 010-2006-MTC</t>
  </si>
  <si>
    <t>/Invoice/cac:InvoiceLine/cac:Delivery/cac:Shipment/cac:Consignment/cac:TransportHandlingUnit/cac:TransportEquipment/cac:Delivery/cac:DeliveryTerms/cbc:Amount</t>
  </si>
  <si>
    <t>Valor preliminar referencial por carga útil nominal (Tratándose de más de 1 vehículo)</t>
  </si>
  <si>
    <t>/Invoice/cac:InvoiceLine/cac:Delivery/cac:Shipment/cac:Consignment/cbc:DeclaredForCarriageValueAmount</t>
  </si>
  <si>
    <t>4278</t>
  </si>
  <si>
    <t>Indicador de aplicación de factor de retorno al vacío</t>
  </si>
  <si>
    <t xml:space="preserve">Boolean </t>
  </si>
  <si>
    <t>"true"/"false"</t>
  </si>
  <si>
    <t>/Invoice/cac:InvoiceLine/cac:Delivery/cac:Shipment/cac:Consignment/cac:TransportHandlingUnit/cac:TransportEquipment/cbc:ReturnabilityIndicator</t>
  </si>
  <si>
    <t>Información adicional  - exportación de servicios de hospedaje</t>
  </si>
  <si>
    <t>129
130
131
132
133</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</si>
  <si>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</si>
  <si>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Si 'Tipo de operación' es '0202 Exportación de servicios – prestación de servicios de hospedaje No Dom', y no existe el tag con valor '4009'</t>
  </si>
  <si>
    <t>3136</t>
  </si>
  <si>
    <t>Si 'Tipo de operación' es '0202 Exportación de servicios – prestación de servicios de hospedaje No Dom', y no existe el tag con valor '4008'</t>
  </si>
  <si>
    <t>3137</t>
  </si>
  <si>
    <t>Si 'Tipo de operación' es '0202 Exportación de servicios – prestación de servicios de hospedaje No Dom', y no existe el tag con valor '4000'</t>
  </si>
  <si>
    <t>3138</t>
  </si>
  <si>
    <t>Si 'Tipo de operación' es '0202 Exportación de servicios – prestación de servicios de hospedaje No Dom', y no existe el tag con valor '4007'</t>
  </si>
  <si>
    <t>3139</t>
  </si>
  <si>
    <t>Si 'Tipo de operación' es '0202 Exportación de servicios – prestación de servicios de hospedaje No Dom', y no existe el tag con valor '4001'</t>
  </si>
  <si>
    <t>3140</t>
  </si>
  <si>
    <t xml:space="preserve">an..20
an1
an2
an..200
an2
</t>
  </si>
  <si>
    <t xml:space="preserve">
(Catálogo N.° 06)
(Catálogo N.° 04)
(Catálogo N.° 04)</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</si>
  <si>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</si>
  <si>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Si el 'Código del concepto' es igual a '4001', '4000', '4007', '4008' o '4009', no existe el tag o es vacio.</t>
  </si>
  <si>
    <t>Si el 'Código del concepto' es '4008' y el valor del tag es distinto al catálogo 06</t>
  </si>
  <si>
    <t>Si el 'Código del concepto' es '4000' y el valor del tag es distinto al catálogo 04</t>
  </si>
  <si>
    <t>Si el 'Código del concepto' es '4001' y el valor del tag es distinto al catálogo 04</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</si>
  <si>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</si>
  <si>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</si>
  <si>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134
135
136
137</t>
  </si>
  <si>
    <t>Fecha de Ingreso al país
Fecha de Ingreso al Establecimiento
Fecha de salida del Establecimiento
Fecha de consumo</t>
  </si>
  <si>
    <t>Si 'Tipo de operación' es '0202 Exportación de servicios – prestación de servicios de hospedaje No Dom', y no existe el tag con valor '4002'</t>
  </si>
  <si>
    <t>3141</t>
  </si>
  <si>
    <t>Si 'Tipo de operación' es '0202 Exportación de servicios – prestación de servicios de hospedaje No Dom', y no existe el tag con valor '4003'</t>
  </si>
  <si>
    <t>3142</t>
  </si>
  <si>
    <t>Si 'Tipo de operación' es '0202 Exportación de servicios – prestación de servicios de hospedaje No Dom', y no existe el tag con valor '4004'</t>
  </si>
  <si>
    <t>3143</t>
  </si>
  <si>
    <t>Si 'Tipo de operación' es '0202 Exportación de servicios – prestación de servicios de hospedaje No Dom', y no existe el tag con valor '4006'</t>
  </si>
  <si>
    <t>3144</t>
  </si>
  <si>
    <t>/Invoice/cac:InvoiceLine/cac:Item/cac:AdditionalItemProperty/cac:UsabilityPeriod/cbc:StartDate (Fecha)</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</si>
  <si>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</si>
  <si>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</si>
  <si>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</si>
  <si>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</si>
  <si>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</si>
  <si>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4282</t>
  </si>
  <si>
    <t>Número de días de permanencia</t>
  </si>
  <si>
    <t>Si 'Tipo de operación' es '0202 Exportación de servicios – prestación de servicios de hospedaje No Dom', y no existe el tag con código '4005'</t>
  </si>
  <si>
    <t>3145</t>
  </si>
  <si>
    <t>n..4</t>
  </si>
  <si>
    <t>/Invoice/cac:InvoiceLine/cac:Item/cac:AdditionalItemProperty/cac:UsabilityPeriod/cbc:DurationMeasure (Número de días de permanencia)</t>
  </si>
  <si>
    <t>De existir 'Código del concepto' '4005' y no existe el tag.</t>
  </si>
  <si>
    <t>El formato del tag es diferente de numérico de hasta 4 dígitos</t>
  </si>
  <si>
    <t>"DAY"</t>
  </si>
  <si>
    <t>Si existe el atributo, el valor es diferente de 'DAY'</t>
  </si>
  <si>
    <t>4313</t>
  </si>
  <si>
    <t>Información adicional  - beneficio de hospedaje - paquete turístico</t>
  </si>
  <si>
    <t xml:space="preserve">139
140
141
142
</t>
  </si>
  <si>
    <t xml:space="preserve">Apellidos y Nombres o denominación o razón social del huesped
Número de documento del huesped
Código de tipo de documento de identidad del huesped
Código país de emisión del pasaporte
</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</si>
  <si>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</si>
  <si>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</si>
  <si>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</si>
  <si>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</si>
  <si>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an..200
an..20
an1
an2</t>
  </si>
  <si>
    <t xml:space="preserve">
(Catálogo N.° 06)
(Catálogo N.° 04)</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</si>
  <si>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</si>
  <si>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De existir 'Código del concepto' '4000', '4007', '4008' o '4009'  y no existe el tag o es vacio.</t>
  </si>
  <si>
    <t>Información adicional - ventas al sector público</t>
  </si>
  <si>
    <t>143
144
145
146</t>
  </si>
  <si>
    <t>Número de expediente
Código de unidad ejecutora
Número de contrato
Número de proceso de selección</t>
  </si>
  <si>
    <t>Si existe un 'Código del concepto' con valor '5001' o '5002' o '5003' y no existe el tag con código '5000'</t>
  </si>
  <si>
    <t>3146</t>
  </si>
  <si>
    <t>Si existe un 'Código del concepto' con valor '5000' o '5002' o '5003', y no existe el tag con código '5001'</t>
  </si>
  <si>
    <t>3147</t>
  </si>
  <si>
    <t>Si existe un 'Código del concepto' con valor '5000' o '5001' o '5003', y no existe el tag con código '5002'</t>
  </si>
  <si>
    <t>3148</t>
  </si>
  <si>
    <t>Si existe un 'Código del concepto' con valor '5000' o '5001' o '5002', y no existe el tag con código '5003'</t>
  </si>
  <si>
    <t>3149</t>
  </si>
  <si>
    <t>n..20
n..10
an..30
an..30</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</si>
  <si>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</si>
  <si>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De existir 'Código del concepto' igual '5000', '5001', '5002' o '5003' y no existe el tag o es vacío.</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</si>
  <si>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</si>
  <si>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</si>
  <si>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</si>
  <si>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</si>
  <si>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Información adicional - migración de documentos autorizados - Carta Porte Aéreo</t>
  </si>
  <si>
    <t>147
148</t>
  </si>
  <si>
    <t xml:space="preserve">Lugar de origen
Lugar de destino
</t>
  </si>
  <si>
    <t>Si 'Tipo de operación' es '0301 - Carta de porte aéreo (emitidas en el ámbito nacional)', no existe el tag con código '4030'</t>
  </si>
  <si>
    <t>3168</t>
  </si>
  <si>
    <t>Si 'Tipo de operación' es '0301 - Carta de porte aéreo (emitidas en el ámbito nacional)', no existe el tag con código '4031'</t>
  </si>
  <si>
    <t>3169</t>
  </si>
  <si>
    <t>Si 'Tipo de operación' es '0301 - Carta de porte aéreo (emitidas en el ámbito nacional)', no existe el tag con código '4032'</t>
  </si>
  <si>
    <t>3170</t>
  </si>
  <si>
    <t>Si 'Tipo de operación' es '0301 - Carta de porte aéreo (emitidas en el ámbito nacional)', no existe el tag con código '4033'</t>
  </si>
  <si>
    <t>3171</t>
  </si>
  <si>
    <t>an6
an..200
an6
an..200</t>
  </si>
  <si>
    <t>(Catálogo N.° 13)
(Catálogo N.° 13)</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</si>
  <si>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</si>
  <si>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</si>
  <si>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</si>
  <si>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</si>
  <si>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</si>
  <si>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</si>
  <si>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Información adicional - migración de documentos autorizados - BVME para transporte ferroviario de pasajeros</t>
  </si>
  <si>
    <t>Número de RUC del agente de ventas</t>
  </si>
  <si>
    <t>/Invoice/cac:AccountingSupplierParty/cac:Party/cac:AgentParty/cac:PartyIdentification/cbc:ID</t>
  </si>
  <si>
    <t>Si 'Tipo de operación' es '0302 - BVME para transporte ferroviario de pasajeros', no existe el tag</t>
  </si>
  <si>
    <t>3156</t>
  </si>
  <si>
    <t>Tipo de documento del agente de ventas</t>
  </si>
  <si>
    <t>/Invoice/cac:AccountingSupplierParty/cac:Party/cac:AgentParty/cac:PartyIdentification/cbc:ID@schemeID (Tipo de documento de identidad)</t>
  </si>
  <si>
    <t>Si existe el numero de RUC del agente de ventas, y no existe el atributo</t>
  </si>
  <si>
    <t>3157</t>
  </si>
  <si>
    <t>Si existe el numero de RUC del agente de ventas, y existe el tag, el valor es diferente a '6'</t>
  </si>
  <si>
    <t>3158</t>
  </si>
  <si>
    <t>151
152
153
154
155</t>
  </si>
  <si>
    <t xml:space="preserve">Pasajero - apellidos y nombres
Pasajero - tipo y número de documento de identidad
Servicio de transporte: Ciudad o lugar de origen
Servicio de transporte: Ciudad o lugar de destino
Servicio de transporte: Número de asiento
</t>
  </si>
  <si>
    <t>Si 'Tipo de operación' es '0302 - BVME para transporte ferroviario de pasajeros', no existe el tag con código igual a '4040'</t>
  </si>
  <si>
    <t>3159</t>
  </si>
  <si>
    <t>Si 'Tipo de operación' es '0302 - BVME para transporte ferroviario de pasajeros', no existe el tag con código igual a '4041'</t>
  </si>
  <si>
    <t>3160</t>
  </si>
  <si>
    <t>Si 'Tipo de operación' es '0302 - BVME para transporte ferroviario de pasajeros', no existe el tag con código igual a '4049'</t>
  </si>
  <si>
    <t>3204</t>
  </si>
  <si>
    <t>Si 'Tipo de operación' es '0302 - BVME para transporte ferroviario de pasajeros', no existe el tag con código igual a '4042'</t>
  </si>
  <si>
    <t>3161</t>
  </si>
  <si>
    <t>Si 'Tipo de operación' es '0302 - BVME para transporte ferroviario de pasajeros', no existe el tag con código igual a '4043'</t>
  </si>
  <si>
    <t>3162</t>
  </si>
  <si>
    <t>Si 'Tipo de operación' es '0302 - BVME para transporte ferroviario de pasajeros', no existe el tag con código igual a '4044'</t>
  </si>
  <si>
    <t>3163</t>
  </si>
  <si>
    <t>Si 'Tipo de operación' es '0302 - BVME para transporte ferroviario de pasajeros', no existe el tag con código igual a '4045'</t>
  </si>
  <si>
    <t>3164</t>
  </si>
  <si>
    <t>Si 'Tipo de operación' es '0302 - BVME para transporte ferroviario de pasajeros', no existe el tag con código igual a '4046'</t>
  </si>
  <si>
    <t>3165</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</si>
  <si>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</si>
  <si>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</si>
  <si>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</si>
  <si>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De existir 'Código del concepto' igual '4040', '4041', '4042', '4043', '4044', '4045' o '4046' o '4049' y no existe el tag o es vacío.</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</si>
  <si>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</si>
  <si>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</si>
  <si>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</si>
  <si>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</si>
  <si>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'4044' y el valor del tag es distinto al catálogo 13</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</si>
  <si>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</si>
  <si>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</si>
  <si>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</si>
  <si>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 xml:space="preserve">Servicio de transporte: Fecha programada de inicio de viaje
</t>
  </si>
  <si>
    <t>Si 'Tipo de operación' es '0302 - BVME para transporte ferroviario de pasajeros', no existe el tag con código igual a '4048''</t>
  </si>
  <si>
    <t>3167</t>
  </si>
  <si>
    <t>/Invoice/cac:InvoiceLine/cac:Item/cac:AdditionalItemProperty/cac:UsabilityPeriod/cbc:StartDate</t>
  </si>
  <si>
    <t>De existir 'Código del concepto' igual a '4048' y no existe el tag.</t>
  </si>
  <si>
    <t xml:space="preserve">Servicio de transporte: Hora programada de inicio de viaje
</t>
  </si>
  <si>
    <t>Si 'Tipo de operación' es '0302 - BVME para transporte ferroviario de pasajeros', no existe el tag con código igual a '4047'</t>
  </si>
  <si>
    <t>3166</t>
  </si>
  <si>
    <t>/Invoice/cac:InvoiceLine/cac:Item/cac:AdditionalItemProperty/cac:UsabilityPeriod/cbc:StartTime</t>
  </si>
  <si>
    <t>De existir 'Código del concepto' igual a '4047' y no existe el tag.</t>
  </si>
  <si>
    <t>Servicio de transporte: Forma de pago</t>
  </si>
  <si>
    <t>/Invoice/cac:PaymentMeans/cbc:PaymentMeansCode</t>
  </si>
  <si>
    <t>3173</t>
  </si>
  <si>
    <t xml:space="preserve">Servicio de transporte: Número de autorización de la transacción y el sistema de tarjeta de crédito y/o débito </t>
  </si>
  <si>
    <t>/Invoice/cac:PaymentMeans/cbc:PaymentID</t>
  </si>
  <si>
    <t>3175</t>
  </si>
  <si>
    <t>Información adicional a nivel de ítem</t>
  </si>
  <si>
    <t>Partida Arancelaria
Declaración Aduanera de Mercancías (DAM)</t>
  </si>
  <si>
    <t>n10</t>
  </si>
  <si>
    <t>/Invoice/cac:InvoiceLine/cac:Item/cac:AdditionalItemProperty/cbc:Value (Partida Arancelaria)</t>
  </si>
  <si>
    <t>/Invoice/cac:InvoiceLine/cac:Item/cac:AdditionalItemProperty/cbc:Value (DAM)</t>
  </si>
  <si>
    <t>Si 'Código del concepto' es '7021', el formato del Tag UBL es diferente a:
- [0-9]{4}-[0-9]{2}-[0-9]{3}-[0-9]{6}</t>
  </si>
  <si>
    <t>4202</t>
  </si>
  <si>
    <t>Datos de vehículos</t>
  </si>
  <si>
    <t>/Invoice/cac:InvoiceLine/cac:Item/cac:AdditionalItemProperty/cbc:Value (Numero de placa)</t>
  </si>
  <si>
    <t>/Invoice/cac:InvoiceLine/cac:Item/cac:AdditionalItemProperty/cbc:Value (Categoria)</t>
  </si>
  <si>
    <t>/Invoice/cac:InvoiceLine/cac:Item/cac:AdditionalItemProperty/cbc:Value (Marca)</t>
  </si>
  <si>
    <t>/Invoice/cac:InvoiceLine/cac:Item/cac:AdditionalItemProperty/cbc:Value (Modelo)</t>
  </si>
  <si>
    <t>/Invoice/cac:InvoiceLine/cac:Item/cac:AdditionalItemProperty/cbc:Value (Color)</t>
  </si>
  <si>
    <t>/Invoice/cac:InvoiceLine/cac:Item/cac:AdditionalItemProperty/cbc:Value (Motor)</t>
  </si>
  <si>
    <t>/Invoice/cac:InvoiceLine/cac:Item/cac:AdditionalItemProperty/cbc:Value (Combustible)</t>
  </si>
  <si>
    <t>/Invoice/cac:InvoiceLine/cac:Item/cac:AdditionalItemProperty/cbc:Value (Form. Rodante)</t>
  </si>
  <si>
    <t>an17</t>
  </si>
  <si>
    <t>/Invoice/cac:InvoiceLine/cac:Item/cac:AdditionalItemProperty/cbc:Value (VIN)</t>
  </si>
  <si>
    <t>/Invoice/cac:InvoiceLine/cac:Item/cac:AdditionalItemProperty/cbc:Value (Serie/Chasis)</t>
  </si>
  <si>
    <t>/Invoice/cac:InvoiceLine/cac:Item/cac:AdditionalItemProperty/cbc:Value (Año de Fabricacion)</t>
  </si>
  <si>
    <t>/Invoice/cac:InvoiceLine/cac:Item/cac:AdditionalItemProperty/cbc:Value (Año Modelo)</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</si>
  <si>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</si>
  <si>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</si>
  <si>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</si>
  <si>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</si>
  <si>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</si>
  <si>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</si>
  <si>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</si>
  <si>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</si>
  <si>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n(2,3)</t>
  </si>
  <si>
    <t>/Invoice/cac:InvoiceLine/cac:Item/cac:AdditionalItemProperty/cbc:Value (Cilindrada)</t>
  </si>
  <si>
    <t>/Invoice/cac:InvoiceLine/cac:Item/cac:AdditionalItemProperty/cbc:Value (Peso Bruto)</t>
  </si>
  <si>
    <t>/Invoice/cac:InvoiceLine/cac:Item/cac:AdditionalItemProperty/cbc:Value (Peso Neto)</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</si>
  <si>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</si>
  <si>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</si>
  <si>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</si>
  <si>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</si>
  <si>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</si>
  <si>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</si>
  <si>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</si>
  <si>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Si 'Código de producto SUNAT' de la linea es '84121901', y no existe el tag con código '7001'</t>
  </si>
  <si>
    <t>3150</t>
  </si>
  <si>
    <t>Si 'Código de producto SUNAT' de la linea es '84121901' y el  indicador de primera vivienda = 3 (código concepto 7002), y no existe el tag con código '7003'</t>
  </si>
  <si>
    <t>3151</t>
  </si>
  <si>
    <t>Si 'Código de producto SUNAT' de la linea es '84121901', y no existe el tag con código '7004'</t>
  </si>
  <si>
    <t>3152</t>
  </si>
  <si>
    <t>Si 'Código de producto SUNAT' de la linea es '84121901', y no existe el tag con código '7005'</t>
  </si>
  <si>
    <t>3153</t>
  </si>
  <si>
    <t>Si 'Código de producto SUNAT' de la linea es '84121901' y el  indicador de primera vivienda = 3 (código concepto 7002), no existe el tag con código '7006'</t>
  </si>
  <si>
    <t>3154</t>
  </si>
  <si>
    <t>Si 'Código de producto SUNAT' de la linea es '84121901' y el  indicador de primera vivienda = 3 (código concepto 7002),  no existe el tag con código '7007'</t>
  </si>
  <si>
    <t>3155</t>
  </si>
  <si>
    <t>Si 'Tipo de operación' es '2100' o '2101' o '2102' y no existe al menos una línea que contenga simultáneamente los códigos '7004', '7005' y '7012'</t>
  </si>
  <si>
    <t>3241</t>
  </si>
  <si>
    <t xml:space="preserve">/Invoice/cac:InvoiceLine/cac:Item/cac:AdditionalItemProperty/cbc:Value (Número de contrato)
</t>
  </si>
  <si>
    <t>De existir 'Código del concepto' igual a '7001', '7002', '7003', '7004', '7005', '7006', '7007', '7008', '7009', '7010', '7011' o '7012' y no existe el tag o es vacío.</t>
  </si>
  <si>
    <t>/Invoice/cac:InvoiceLine/cac:Item/cac:AdditionalItemProperty/cbc:Value (Fecha del otorgamiento del crédito)</t>
  </si>
  <si>
    <t>Si el 'Código del concepto' es 7001 y el valor del tag es distinto al catálogo 26</t>
  </si>
  <si>
    <t>Catálogo
(026)</t>
  </si>
  <si>
    <t>(Catálogo N.° 26)</t>
  </si>
  <si>
    <t>/Invoice/cac:InvoiceLine/cac:Item/cac:AdditionalItemProperty/cbc:Value (Tipo de préstamo)</t>
  </si>
  <si>
    <t>Si el 'Código del concepto' es 7002 y el valor del tag es distinto al catálogo 27</t>
  </si>
  <si>
    <t>Catálogo
(027)</t>
  </si>
  <si>
    <t>/Invoice/cac:InvoiceLine/cac:Item/cac:AdditionalItemProperty/cbc:Value (Partida Registral)</t>
  </si>
  <si>
    <t>Si el 'Código del concepto' es 7003 y el valor del tag es diferente a alfanumérico de 3 hasta 50 caracteres (se considera cualquier carácter incluido espacio, no se permite ningún otro "whitespace character": salto de línea, tab, fin de línea, etc.)</t>
  </si>
  <si>
    <t>(Catálogo N.° 27)</t>
  </si>
  <si>
    <t>/Invoice/cac:InvoiceLine/cac:Item/cac:AdditionalItemProperty/cbc:Value (Indicador de primera vivienda)</t>
  </si>
  <si>
    <t>Si el 'Código del concepto' es 7004 y el valor del tag es diferente a alfanumérico de 3 hasta 50 caracteres (se considera cualquier carácter incluido espacio, no se permite ningún otro "whitespace character": salto de línea, tab, fin de línea, etc.)</t>
  </si>
  <si>
    <t>/Invoice/cac:InvoiceLine/cac:Item/cac:AdditionalItemProperty/cbc:Value (Dirección - Código de ubigeo)</t>
  </si>
  <si>
    <t>Si el 'Código del concepto' es 7005 y el formato del tag es diferente de YYYY-MM-DD</t>
  </si>
  <si>
    <t>/Invoice/cac:InvoiceLine/cac:Item/cac:AdditionalItemProperty/cbc:Value (Dirección - Dirección completa y detallada)</t>
  </si>
  <si>
    <t>Si el 'Código del concepto' es 7006 y el valor del tag es distinto al catálogo 13</t>
  </si>
  <si>
    <t>an..25
an..25
an..30
an..30</t>
  </si>
  <si>
    <t>/Invoice/cac:InvoiceLine/cac:Item/cac:AdditionalItemProperty/cbc:Value (Dirección - Urbanización)</t>
  </si>
  <si>
    <t>Si el 'Código del concepto' es 7007 y el valor del tag es diferente a alfanumérico de 3 hasta 200 caracteres (se considera cualquier carácter incluido espacio, no se permite ningún otro "whitespace character": salto de línea, tab, fin de línea, etc.)</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</si>
  <si>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</si>
  <si>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</si>
  <si>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</si>
  <si>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an..18</t>
  </si>
  <si>
    <t>n(15,2)</t>
  </si>
  <si>
    <t>/Invoice/cac:InvoiceLine/cac:Item/cac:AdditionalItemProperty/cbc:Value (Monto del crédito otorgado)</t>
  </si>
  <si>
    <t>Si el 'Código del concepto' es '7012' y el formato del Tag UBL es diferente de decimal (positivo mayor a cero) de 15 enteros y hasta 2 decimales</t>
  </si>
  <si>
    <t>Información adicional  a nivel de ítem - comprobante emitido por empresas de seguros</t>
  </si>
  <si>
    <t xml:space="preserve">169
170
171
</t>
  </si>
  <si>
    <t>Número de póliza
Tipo de seguro
Suma asegurada / alcance de cobertura o monto</t>
  </si>
  <si>
    <t>Si 'Tipo de operación' es '2104', y no existe al menos una línea que contenga el código '7015'</t>
  </si>
  <si>
    <t>3242</t>
  </si>
  <si>
    <t>/Invoice/cac:InvoiceLine/cac:Item/cac:AdditionalItemProperty/cbc:Value (Numero de póliza)</t>
  </si>
  <si>
    <t>De existir 'Código del concepto' igual a '7013', '7015' o '7016' y no existe el tag o es vacío.</t>
  </si>
  <si>
    <t>Si el 'Código del concepto' es '7013' y el valor del tag es diferente a alfanumérico de 1 hasta 50 caracteres (se considera cualquier carácter incluido espacio, no se permite ningún otro "whitespace character": salto de línea, tab, fin de línea, etc.)</t>
  </si>
  <si>
    <t>/Invoice/cac:InvoiceLine/cac:Item/cac:AdditionalItemProperty/cbc:Value (Tipo de seguro)</t>
  </si>
  <si>
    <t>Si el 'Código del concepto' es '7015' y el valor del tag es diferente de '1', '2' o '3'</t>
  </si>
  <si>
    <t>Si 'Tipo de operación' es '2104' y el 'Código del concepto' es '7015' y el valor del tag es igual a '1' o '2', no existe en la misma línea los 'Código del concepto' con valor '7013', '7014' y '7016'</t>
  </si>
  <si>
    <t>2898</t>
  </si>
  <si>
    <t xml:space="preserve">Si 'Tipo de operación' es '2104' y el 'Código del concepto' es '7015' y el valor del tag es igual a '3' y no existe en la misma línea un 'Código del concepto' con valor '7013' (Número de póliza) </t>
  </si>
  <si>
    <t>2899</t>
  </si>
  <si>
    <t>/Invoice/cac:InvoiceLine/cac:Item/cac:AdditionalItemProperty/cbc:Value (Suma asegurada / alcance de cobertura o monto)</t>
  </si>
  <si>
    <t>Si el 'Código del concepto' es '7016' y el formato del Tag UBL es diferente de decimal (positivo mayor a cero) de 15 enteros y hasta 2 decimales</t>
  </si>
  <si>
    <t xml:space="preserve">172
173
</t>
  </si>
  <si>
    <t>Fecha de inicio de vigencia de cobertura
Fecha de término de vigencia de cobertura</t>
  </si>
  <si>
    <t>/Invoice/cac:InvoiceLine/cac:Item/cac:AdditionalItemProperty/cac:UsabilityPeriod/cbc:StartDate (Fecha de inicio de vigencia)</t>
  </si>
  <si>
    <t>De existir 'Código del concepto' igual a '7014' y no existe el tag.</t>
  </si>
  <si>
    <t>3243</t>
  </si>
  <si>
    <t>Si el 'Código del concepto' es '7014' y el formato del tag es diferente de YYYY-MM-DD</t>
  </si>
  <si>
    <t>/Invoice/cac:InvoiceLine/cac:Item/cac:AdditionalItemProperty/cac:UsabilityPeriod/cbc:EndDate (Fecha de término de vigencia)</t>
  </si>
  <si>
    <t>4366</t>
  </si>
  <si>
    <t>Si el 'Código del concepto' es '7014' y el tag existe, el formato del tag es diferente de YYYY-MM-DD</t>
  </si>
  <si>
    <t>Información adicional - Forma de pago al contado</t>
  </si>
  <si>
    <t>Forma de pago</t>
  </si>
  <si>
    <t>a9</t>
  </si>
  <si>
    <t>"FormaPago"</t>
  </si>
  <si>
    <t>No existe al menos un tag cac:PaymentTerms con cbc:ID igual a 'FormaPago'
* Validación a partir del 01/01/2022 es ERROR</t>
  </si>
  <si>
    <t>3244</t>
  </si>
  <si>
    <t>a7</t>
  </si>
  <si>
    <t>"Contado"</t>
  </si>
  <si>
    <t>/Invoice/cac:PaymentTerms/cbc:PaymentMeansID (Forma de pago)</t>
  </si>
  <si>
    <t>Si el 'Indicador' es 'FormaPago' y no existe el tag UBL
* Validación a partir del 01/01/2022 es ERROR</t>
  </si>
  <si>
    <t>3245</t>
  </si>
  <si>
    <t>Si el 'Indicador' es 'FormaPago', el valor del tag es diferente de:
- Contado
- Credito
- Cuota[0-9]{3}
* Validación a partir del 01/01/2022 es ERROR</t>
  </si>
  <si>
    <t>3246</t>
  </si>
  <si>
    <t>Si existe más de un tag cac:PaymentTerms con cbc:ID 
igual a 'FormaPago' y con valor del tag 'Contado' y también existe tag cac:PaymentTerms con cbc:ID 
igual a 'FormaPago' y con valor del tag 'Credito'
* Validación a partir del 01/01/2022 es ERROR</t>
  </si>
  <si>
    <t>3247</t>
  </si>
  <si>
    <t>Si existe más de un tag cac:PaymentTerms con cbc:ID 
igual a 'FormaPago' y con el mismo valor del tag cbc:PaymentMeansID (se repite) 
* Validación a partir del 01/01/2022 es ERROR</t>
  </si>
  <si>
    <t>3248</t>
  </si>
  <si>
    <t>Información adicional - Forma de pago al crédito</t>
  </si>
  <si>
    <t>Forma de pago
Monto neto pendiente de pago</t>
  </si>
  <si>
    <t>an9</t>
  </si>
  <si>
    <t>an7</t>
  </si>
  <si>
    <t>"Credito"</t>
  </si>
  <si>
    <r>
      <rPr>
        <rFont val="Calibri"/>
        <color theme="1"/>
        <sz val="9.0"/>
      </rPr>
      <t>Si el 'Indicador' es 'FormaPago', el valor del tag es 'Credito',</t>
    </r>
    <r>
      <rPr>
        <rFont val="Calibri"/>
        <b/>
        <color rgb="FFFF0000"/>
        <sz val="9.0"/>
      </rPr>
      <t xml:space="preserve"> el 'Tipo de Documento del adquiriente o usuario' es igual a RUC (6) y</t>
    </r>
    <r>
      <rPr>
        <rFont val="Calibri"/>
        <color theme="1"/>
        <sz val="9.0"/>
      </rPr>
      <t xml:space="preserve"> no existe al menos una cuota (no existe al menos un tag cac:PaymentTerms con cbc:ID con valor 'FormaPago' y cbc:PaymentMeansID con formato Cuota[0-9]{3}
* Validación a partir del 01/01/2022 es ERROR</t>
    </r>
  </si>
  <si>
    <t>3249</t>
  </si>
  <si>
    <t>an15</t>
  </si>
  <si>
    <t>/Invoice/cac:PaymentTerms/cbc:Amount (Monto neto pendiente de pago)</t>
  </si>
  <si>
    <t>El formato del Tag UBL es diferente de decimal positivo de 12 enteros y hasta 2 decimales
* Validación a partir del 01/01/2022 es ERROR</t>
  </si>
  <si>
    <t>3250</t>
  </si>
  <si>
    <r>
      <rPr>
        <rFont val="Calibri"/>
        <color theme="1"/>
        <sz val="9.0"/>
      </rPr>
      <t xml:space="preserve">Si existe un tag cac:PaymentTerms con cbc:ID 
igual a 'FormaPago' y con 'Forma de pago' igual a 'Credito', </t>
    </r>
    <r>
      <rPr>
        <rFont val="Calibri"/>
        <b/>
        <color rgb="FFFF0000"/>
        <sz val="9.0"/>
      </rPr>
      <t>el 'Tipo de Documento del adquiriente o usuario' es igual a RUC (6) y</t>
    </r>
    <r>
      <rPr>
        <rFont val="Calibri"/>
        <color theme="1"/>
        <sz val="9.0"/>
      </rPr>
      <t xml:space="preserve"> no existe el tag UBL
* Validación a partir del 01/01/2022 es ERROR</t>
    </r>
  </si>
  <si>
    <t>3251</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</si>
  <si>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01/01/2022 es ERROR</t>
  </si>
  <si>
    <t>3265</t>
  </si>
  <si>
    <r>
      <rPr>
        <rFont val="Calibri"/>
        <color theme="1"/>
        <sz val="9.0"/>
      </rPr>
      <t xml:space="preserve">Si existe un tag cac:PaymentTerms con cbc:ID 
igual a 'FormaPago' y con 'Forma de pago' igual a 'Credito', </t>
    </r>
    <r>
      <rPr>
        <rFont val="Calibri"/>
        <b/>
        <color rgb="FFFF0000"/>
        <sz val="9.0"/>
      </rPr>
      <t>el 'Tipo de Documento del adquiriente o usuario' es igual a RUC (6) y</t>
    </r>
    <r>
      <rPr>
        <rFont val="Calibri"/>
        <color theme="1"/>
        <sz val="9.0"/>
      </rPr>
      <t xml:space="preserve"> el valor del tag UBL es diferente de la sumatoria del 'Monto de pago unico o de las cuotas'.
* Validación a partir del 01/01/2022 es ERROR</t>
    </r>
  </si>
  <si>
    <t>3319</t>
  </si>
  <si>
    <t>Si existe el atributo, el valor del atributo es diferente al ingresado en 'Tipo de moneda'
* Validación a partir del 01/09/2021 es ERROR</t>
  </si>
  <si>
    <t>176
177</t>
  </si>
  <si>
    <t>Monto del pago único o de las cuotas
Fecha del pago único o de las cuotas</t>
  </si>
  <si>
    <t>Cuota&lt;NNN&gt;
Ejemplo:
Cuota001
Cuota010</t>
  </si>
  <si>
    <t>/Invoice/cac:PaymentTerms/cbc:PaymentMeansID (Identificador de la cuota)</t>
  </si>
  <si>
    <t xml:space="preserve">Si el 'Indicador' es 'FormaPago', el valor del tag es diferente de:
- Contado
- Credito
- Cuota[0-9]{3}
* Validación a partir del 01/01/2022 es ERROR
</t>
  </si>
  <si>
    <t>Si existe un tag cac:PaymentTerms con cbc:ID 
igual a 'FormaPago' y con valor del tag con formato: Cuota[0-9]{3} y no existe un tag cac:PaymentTerms con cbc:ID igual a 'FormaPago' y con valor del tag igual a 'Credito'
* Validación a partir del 01/01/2022 es ERROR</t>
  </si>
  <si>
    <t>3252</t>
  </si>
  <si>
    <t>/Invoice/cac:PaymentTerms/cbc:Amount (Monto del pago único o de las cuotas)</t>
  </si>
  <si>
    <t>Si el 'Indicador' es 'FormaPago', y el formato del Identificador de la cuota es: Cuota[0-9]{3} y si existe el tag, el formato del Tag UBL es diferente de decimal positivo de 12 enteros y hasta 2 decimales
* Validación a partir del 01/01/2022 es ERROR</t>
  </si>
  <si>
    <t>3253</t>
  </si>
  <si>
    <r>
      <rPr>
        <rFont val="Calibri"/>
        <color theme="1"/>
        <sz val="9.0"/>
      </rPr>
      <t xml:space="preserve">Si existe un tag cac:PaymentTerms con cbc:ID 
igual a 'FormaPago' y el formato del 'Identificador de la cuota' es: Cuota[0-9]{3}, </t>
    </r>
    <r>
      <rPr>
        <rFont val="Calibri"/>
        <b/>
        <color rgb="FFFF0000"/>
        <sz val="9.0"/>
      </rPr>
      <t>el 'Tipo de Documento del adquiriente o usuario' es igual a RUC (6)</t>
    </r>
    <r>
      <rPr>
        <rFont val="Calibri"/>
        <color theme="1"/>
        <sz val="9.0"/>
      </rPr>
      <t xml:space="preserve"> y no existe el tag UBL
* Validación a partir del 01/01/2022 es ERROR</t>
    </r>
  </si>
  <si>
    <t>3254</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</si>
  <si>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01/01/2022 es ERROR</t>
  </si>
  <si>
    <t>3266</t>
  </si>
  <si>
    <t>/Invoice/cac:PaymentTerms/cbc:PaymentDueDate (Fecha del pago único o de las cuotas)</t>
  </si>
  <si>
    <t>Si el 'Indicador' es 'FormaPago', y el formato del 'Identificador de la cuota' es: Cuota[0-9]{3} y si existe el tag, el formato es diferente de YYYY-MM-DD
* Validación a partir del 01/01/2022 es ERROR</t>
  </si>
  <si>
    <t>3255</t>
  </si>
  <si>
    <r>
      <rPr>
        <rFont val="Calibri"/>
        <color theme="1"/>
        <sz val="9.0"/>
      </rPr>
      <t xml:space="preserve">Si existe un tag cac:PaymentTerms con cbc:ID 
igual a 'FormaPago' y el formato del 'Identificador de la cuota' es: Cuota[0-9]{3}, </t>
    </r>
    <r>
      <rPr>
        <rFont val="Calibri"/>
        <b/>
        <color rgb="FFFF0000"/>
        <sz val="9.0"/>
      </rPr>
      <t>el 'Tipo de Documento del adquiriente o usuario' es igual a RUC (6)</t>
    </r>
    <r>
      <rPr>
        <rFont val="Calibri"/>
        <color theme="1"/>
        <sz val="9.0"/>
      </rPr>
      <t xml:space="preserve"> y no existe el tag UBL
* Validación a partir del 01/01/2022 es ERROR</t>
    </r>
  </si>
  <si>
    <t>3256</t>
  </si>
  <si>
    <r>
      <rPr>
        <rFont val="Calibri"/>
        <color theme="1"/>
        <sz val="9.0"/>
      </rPr>
      <t>Si existe un tag cac:PaymentTerms con cbc:ID 
igual a 'FormaPago' y el formato del 'Identificador de la cuota' es: Cuota[0-9]{3} y el valor del tag UBL es menor</t>
    </r>
    <r>
      <rPr>
        <rFont val="Calibri"/>
        <b/>
        <color rgb="FFFF0000"/>
        <sz val="9.0"/>
      </rPr>
      <t xml:space="preserve"> o igual</t>
    </r>
    <r>
      <rPr>
        <rFont val="Calibri"/>
        <color theme="1"/>
        <sz val="9.0"/>
      </rPr>
      <t xml:space="preserve"> a la 'Fecha de emisión' (/Invoice/cbc:IssueDate)
* Validación a partir del 01/01/2022 es ERROR</t>
    </r>
  </si>
  <si>
    <t>3267</t>
  </si>
  <si>
    <t>Información adicional - Retenciones de IGV</t>
  </si>
  <si>
    <t>178
179
180</t>
  </si>
  <si>
    <t>Importe de la operación
Porcentaje de la retención
Importe de la retención</t>
  </si>
  <si>
    <t>"false"</t>
  </si>
  <si>
    <t>Si valor del tag es diferente 'false' para 'Código de motivo de cargo/descuento' igual a '62'
* Validación a partir del 01/01/2022 es ERROR</t>
  </si>
  <si>
    <t>"62"</t>
  </si>
  <si>
    <t>/Invoice/cac:AllowanceCharge/cbc:AllowanceChargeReasonCode (Código de motivo de cargo/descuento: Retención del IGV)</t>
  </si>
  <si>
    <t>Si el valor del tag es '62' y el Tipo de documento de identidad del receptor del comprobante (/Invoice/cac:AccountingCustomerParty/cac:Party/cac:PartyIdentification/cbc:ID@schemeID) es diferente de 6-RUC
* Validación a partir del 01/01/2022 es ERROR</t>
  </si>
  <si>
    <t>3262</t>
  </si>
  <si>
    <t>Si el valor del tag es '62' y el receptor del comprobante (/Invoice/cac:AccountingCustomerParty/cac:Party/cac:PartyIdentification/cbc:ID) no es un agente de retención (no existe ind_padrón igual a "03" en el listado)
* Validación a partir del 01/01/2022 es ERROR</t>
  </si>
  <si>
    <t>Si el valor del tag es '62' y el emisor del comprobante (/Invoice/cac:AccountingSupplierParty/cac:Party/cac:PartyIdentification/cbc:ID) es un agente de retención (existe ind_padrón igual a "03" en el listado)
* Validación a partir del 01/01/2022 es ERROR</t>
  </si>
  <si>
    <t>3269</t>
  </si>
  <si>
    <t>/Invoice/cac:AllowanceCharge/cbc:MultiplierFactorNumeric (Porcentaje de la retención expresado como factor)</t>
  </si>
  <si>
    <t>/Invoice/cac:AllowanceCharge/cbc:Amount (Importe de la retención)</t>
  </si>
  <si>
    <t>Si 'Código de motivo de cargo/descuento' es '62', el valor del Tag UBL es diferente a  Importe de la operación' por 'Porcentaje de la retención expresado como factor', con una tolerancia + -1
* Validación a partir del 01/01/2022 es ERROR</t>
  </si>
  <si>
    <t>3263</t>
  </si>
  <si>
    <t>/Invoice/cac:AllowanceCharge/cbc:BaseAmount (Importe de la operación)</t>
  </si>
  <si>
    <t>Si "Código de motivo de cargo/descuento" es '62' , el valor del Tag UBL es mayor a "Importe total"
* Validación a partir del 01/01/2022 es ERROR</t>
  </si>
  <si>
    <t>3264</t>
  </si>
  <si>
    <t xml:space="preserve">Si existe el atributo, el valor del atributo es diferente al ingresado en 'Tipo de moneda'
</t>
  </si>
  <si>
    <t>Información adicional - Retenciones de Renta de segunda categoría</t>
  </si>
  <si>
    <t>Retenciones de Renta de segunda categoría</t>
  </si>
  <si>
    <t>/Invoice/cac:AllowanceCharge/cbc:ChargeIndicator (Indicador de descuento)</t>
  </si>
  <si>
    <t>Si valor del tag es diferente 'false' para código de descuento igual a '63'</t>
  </si>
  <si>
    <t>"63"</t>
  </si>
  <si>
    <t>/Invoice/cac:AllowanceCharge/cbc:AllowanceChargeReasonCode (Código de motivo de cargo/descuento: Retención de segunda categoría)</t>
  </si>
  <si>
    <t>Si 'Tipo de operación' es '2002 - Operación sujeta a Retención de segunda' y no existe un cac:AllowanceCharge con cbc:AllowanceChargeReasonCode igual a '63'</t>
  </si>
  <si>
    <t>3316</t>
  </si>
  <si>
    <t>Si el valor del tag es igual a '63' y el 'Tipo de operación' es diferente de '2002 - Operación sujeta a Retención de segunda'</t>
  </si>
  <si>
    <t>3317</t>
  </si>
  <si>
    <t>/Invoice/cac:AllowanceCharge/cbc:Amount (Monto de la retención)</t>
  </si>
  <si>
    <t>Si 'Código de motivo de cargo/descuento' es igual a '63' y el formato del Tag UBL es diferente de decimal (positivo mayor a cero) de 12 enteros y hasta 2 decimales</t>
  </si>
  <si>
    <t>/Invoice/cac:AllowanceCharge/cbc:BaseAmount (Monto base)</t>
  </si>
  <si>
    <t>Si el Tag UBL existe, el formato del Tag UBL es diferente de decimal (positivo mayor a cero) de 12 enteros y hasta 2 decimales</t>
  </si>
  <si>
    <t>Si 'Código de motivo de cargo/descuento' es igual a '63' y no existe el tag UBL</t>
  </si>
  <si>
    <t>3318</t>
  </si>
  <si>
    <t>Datos de la Boleta de Venta</t>
  </si>
  <si>
    <t xml:space="preserve">Numeración, conformada por serie y número correlativo </t>
  </si>
  <si>
    <t>El formato del Tag UBL no tiene el formato:
- [B][A-Z0-9]{3}-[0-9]{1,8}
- [0-9]{1,4}-[0-9]{1,8}</t>
  </si>
  <si>
    <r>
      <rPr>
        <rFont val="Calibri"/>
        <color theme="1"/>
        <sz val="9.0"/>
      </rPr>
      <t xml:space="preserve">Si la serie empieza con número, y el valor del Tag UBL se encuentra en el listado, y el comprobante ha sido informado en un Resumen Diario.
</t>
    </r>
    <r>
      <rPr>
        <rFont val="Calibri"/>
        <b/>
        <color theme="1"/>
        <sz val="9.0"/>
      </rPr>
      <t>Validación no aplica para OSE</t>
    </r>
  </si>
  <si>
    <t>1084</t>
  </si>
  <si>
    <t>1079</t>
  </si>
  <si>
    <t>Tipo de moneda en la cual se emite la boleta de venta electrónica</t>
  </si>
  <si>
    <t>Datos de la firma electrónica</t>
  </si>
  <si>
    <t>Si 'Tipo de operación' es '0201 Exportación de Servicios – Prestación servicios realizados íntegramente en el país', no existe ind_padrón igual a "05" en el listado para el valor del Tag UBL</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</si>
  <si>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</si>
  <si>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</si>
  <si>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</si>
  <si>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</si>
  <si>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Código de país del uso, explotación o aprovechamiento del servicio</t>
  </si>
  <si>
    <t>Si 'Tipo de operación' es '0201' o '0208', y el Tag UBL no existe o es vacio.</t>
  </si>
  <si>
    <t>Si 'Tipo de operación' es '0201' o '0208' y el Tag UBL existe, el valor es diferente al Catálogo 04 o el valor es igual a 'PE'</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</si>
  <si>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</si>
  <si>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no existe el Tag UBL o es vacío</t>
  </si>
  <si>
    <t>Si el Tag UBL existe y es diferente de vacío y es diferente de '0000', el valor del Tag UBL no está en el listado</t>
  </si>
  <si>
    <t>Establecimientos anexos</t>
  </si>
  <si>
    <t>Tipo y número de documento de identidad del adquirente o usuario</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</si>
  <si>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</si>
  <si>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</si>
  <si>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</si>
  <si>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</si>
  <si>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</si>
  <si>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r>
      <rPr>
        <rFont val="Calibri"/>
        <color theme="1"/>
        <sz val="9.0"/>
      </rPr>
      <t xml:space="preserve">Si existe tag de "Adquiriente o usuario" y "Tipo de documento del adquiriente o usuario" es "4" o "7" o "0" o "A" o "B" o "C" o "D" o "E" </t>
    </r>
    <r>
      <rPr>
        <rFont val="Calibri"/>
        <color rgb="FFFF0000"/>
        <sz val="9.0"/>
      </rPr>
      <t>o "F" o "G"</t>
    </r>
    <r>
      <rPr>
        <rFont val="Calibri"/>
        <color theme="1"/>
        <sz val="9.0"/>
      </rPr>
      <t>, el formato del Tag UBL es diferente a alfanumérico de hasta 15 caracteres (se considera cualquier carácter, no permite 'whitespace character': espacio, salto de línea, fin de línea, tab, etc.)</t>
    </r>
  </si>
  <si>
    <t>Si 'Tipo de operación' es "0200" o "0201" o "0203" o "0204" o "0205" o "0206" o "0207", "0208" o "0401", el valor del Tag UBL es  6-RUC</t>
  </si>
  <si>
    <t>Dirección del adquirente o usuario</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</si>
  <si>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</si>
  <si>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</si>
  <si>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</si>
  <si>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</si>
  <si>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</si>
  <si>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</si>
  <si>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</si>
  <si>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</si>
  <si>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Código de usuario de Zofratacna</t>
  </si>
  <si>
    <t>/Invoice/cac:AccountingCustomerParty/cac:Party/cbc:AdditionalAccountID</t>
  </si>
  <si>
    <t>"1" - Zofratacna</t>
  </si>
  <si>
    <t>/Invoice/cac:AccountingCustomerParty/cac:Party/cbc:AdditionalAccountID@schemeID (Tipo de registro)</t>
  </si>
  <si>
    <t>Información adicional - documentos relacionados</t>
  </si>
  <si>
    <t>Tipo y número de la guía de remisión relacionada con la operación</t>
  </si>
  <si>
    <r>
      <rPr>
        <rFont val="Calibri"/>
        <color theme="1"/>
        <sz val="9.0"/>
      </rPr>
      <t>Si el Tag UBL existe, el formato del Tag UBL es diferente a: 
- [T][</t>
    </r>
    <r>
      <rPr>
        <rFont val="Calibri"/>
        <color rgb="FFFF0000"/>
        <sz val="9.0"/>
      </rPr>
      <t>A-Z</t>
    </r>
    <r>
      <rPr>
        <rFont val="Calibri"/>
        <color theme="1"/>
        <sz val="9.0"/>
      </rPr>
      <t>0-9]{3}-[0-9]{1,8}
- [0-9]{4}-[0-9]{1,8}
- [EG][0-9]{2}-[0-9]{1,8}
- [G][0-9]{3}-[0-9]{1,8}</t>
    </r>
  </si>
  <si>
    <t>/Invoice/cac:DespatchDocumentReference/cbc:DocumentTypeCode (Tipo de guía relacionado)</t>
  </si>
  <si>
    <t>Si existe el 'Número de la guía de remisión relacionada', el formato del Tag UBL es diferente de '09' y '31'</t>
  </si>
  <si>
    <t>Tipo y número de otro documento relacionado con la operación</t>
  </si>
  <si>
    <t>/Invoice/cac:AdditionalDocumentReference/cbc:ID (Número de documento relacionado)</t>
  </si>
  <si>
    <t xml:space="preserve">Si existe el "Número de otro documento relacionado", el formato del Tag UBL es diferente de  '02', '03', '04', '05', '08', '09', '99' </t>
  </si>
  <si>
    <t>Datos del detalle o Ítem de la boleta de venta</t>
  </si>
  <si>
    <t>Código de producto SUNAT</t>
  </si>
  <si>
    <t>/Invoice/cac:InvoiceLine/cac:Item/cac:StandardItemIdentification/cbc:ID</t>
  </si>
  <si>
    <t xml:space="preserve">Precio de venta unitario por ítem
</t>
  </si>
  <si>
    <t>4287</t>
  </si>
  <si>
    <t>(Catálogo N.° 16)</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</si>
  <si>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</si>
  <si>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el Tag UBL existe, el formato del Tag UBL es diferente de decimal positivo de 12 enteros y hasta 2 decimales y diferente de cero</t>
  </si>
  <si>
    <t>4293</t>
  </si>
  <si>
    <t xml:space="preserve">Afectación al IGV por ítem
Afectación IVAP por ítem
</t>
  </si>
  <si>
    <t>/Invoice/cac:InvoiceLine/cac:TaxTotal/cac:TaxSubtotal/cbc:TaxableAmount (Monto base IGV o IVAP)</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</si>
  <si>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</si>
  <si>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4294</t>
  </si>
  <si>
    <t>Si no existe en la misma línea un cac:TaxSubtotal con 'Código de tributo por línea' igual a '2000' cuyo 'Monto base' es mayor a cero (cbc:TaxableAmount &gt; 0), el valor del tag es diferente del 'Valor de Venta del ítem'</t>
  </si>
  <si>
    <t>/Invoice/cac:InvoiceLine/cac:TaxTotal/cac:TaxSubtotal/cbc:TaxAmount (Monto de IGV o IVAP de la línea)</t>
  </si>
  <si>
    <t>Si 'Código de tributo por línea' es igual a '9996' cuyo 'Monto base' es mayor a cero (cbc:TaxableAmount &gt; 0), y la 'Afectación al IGV o IVAP' es  '21', '31', '32', '33', '34', '35', '36', '37' o '40', el valor del tag UBL es diferente de 0</t>
  </si>
  <si>
    <t>Si 'Código de tributo por línea' es igual a '1000' o '1016' y 
'Monto base' mayor a 'seis centésimas' (cbc:TaxableAmount &gt; 0.06) y 'Tipo de operación' es diferente de '0113' , el valor del tag UBL es igual a 0</t>
  </si>
  <si>
    <t>Si 'Afectación al IGV o IVAP' es '10','11', '12', '13', '14', '15', '16' o '17', el valor del tag es diferente a la tasa del tributo por el 'Monto base IGV o IVAP de la línea' (con una tolerancia + - 1)</t>
  </si>
  <si>
    <t>Si 'Código de tributo por línea' es igual a '1000' o '1016', y  'Monto base' mayor a cero (cbc:TaxableAmount &gt; 0), y 'Tipo de operación' es diferente de '0113'  el valor del tag UBL es igual a 0</t>
  </si>
  <si>
    <t xml:space="preserve">Si 'Afectación al IGV o IVAP' es '17' y  'Monto base' es mayor a cero, y existe otra línea con 'Afectación al IGV o IVAP' diferente de '17' y 'Monto base' mayor a cero </t>
  </si>
  <si>
    <t>Si 'Tipo de operación' es diferente de '2100', '2101', '2102', '2103' y '2104', y no existe en el ítem un cac:TaxSubtotal con monto base mayor a cero (cbc:TaxableAmount &gt; 0) y cbc:ID con alguno de los siguientes valores: '1000', '1016', '9995', '9996', '9997' o '9998'</t>
  </si>
  <si>
    <t>Si 'Código de tributo por línea' es diferente 2000 (ISC), existe el Tag UBL</t>
  </si>
  <si>
    <t>/Invoice/cac:InvoiceLine/cac:TaxTotal/cac:TaxSubtotal/cbc:TaxAmount (Monto de tributo por línea)</t>
  </si>
  <si>
    <t>Si  el 'Código de tributo por línea' es '7152' y 'Cantidad de bolsas de plástico' es mayor a cero (cbc:BaseUnitMeasure &gt; 0), el valor del tag es diferente al 'Monto unitario' (cbc:PerUnitAmount) por la 'Cantidad de bolsas de plástico' (cbc:BaseUnitMeasure)</t>
  </si>
  <si>
    <t>Si 'Tipo de operación' es 0113-Venta Interna NRUS y valor del tag UBL es mayor a cero</t>
  </si>
  <si>
    <t>3240</t>
  </si>
  <si>
    <t>/Invoice/cac:InvoiceLine/cac:TaxTotal/cac:TaxSubtotal/cbc:BaseUnitMeasure (Cantidad de bolsas plásticas)</t>
  </si>
  <si>
    <t>Si el atributo existe, el valor es diferente de 'NIU'</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</si>
  <si>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</si>
  <si>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4288</t>
  </si>
  <si>
    <t>4289</t>
  </si>
  <si>
    <t>Totales de la boleta de venta</t>
  </si>
  <si>
    <t>4301</t>
  </si>
  <si>
    <t>4295</t>
  </si>
  <si>
    <t>4297</t>
  </si>
  <si>
    <t>4296</t>
  </si>
  <si>
    <t>4022</t>
  </si>
  <si>
    <t>4023</t>
  </si>
  <si>
    <t>4024</t>
  </si>
  <si>
    <t>4244</t>
  </si>
  <si>
    <t>Si el Tag UBL existe, el valor del Tag Ubl es diferente de 0 (cero), cuando el 'Código de tributo' es '9995', '9997' y '9998'.</t>
  </si>
  <si>
    <t>4298</t>
  </si>
  <si>
    <t>Si 'Código de tipo de tributo' es '9996' (Gratuita) y existe una línea con 'Valor referencial unitario por ítem en operaciones gratuitas (no onerosas)' ('Código de precio' igual a '02') con monto mayor a cero, el valor del Tag UBL es igual a 0 (cero)</t>
  </si>
  <si>
    <t>Si 'Código de tipo de tributo' es 9996 (Gratuita) y 'Código de leyenda' es '1002', el valor del Tag UBL es igual a 0 (cero)</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</si>
  <si>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</si>
  <si>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4311</t>
  </si>
  <si>
    <t>45
46</t>
  </si>
  <si>
    <t>Total valor de venta - operaciones gravadas (IGV o IVAP)
Sumatoria IGV o IVAP</t>
  </si>
  <si>
    <t>4299</t>
  </si>
  <si>
    <t>4300</t>
  </si>
  <si>
    <r>
      <rPr>
        <rFont val="Calibri"/>
        <color theme="1"/>
        <sz val="9.0"/>
      </rPr>
      <t xml:space="preserve">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rFont val="Calibri"/>
        <color rgb="FFFF0000"/>
        <sz val="9.0"/>
      </rPr>
      <t>menos los 'anticipos ISC' (Codigo 20)</t>
    </r>
    <r>
      <rPr>
        <rFont val="Calibri"/>
        <color theme="1"/>
        <sz val="9.0"/>
      </rPr>
      <t xml:space="preserve"> por la tasa vigente al IGV a la fecha de emisión, con una tolerancia + - 1</t>
    </r>
  </si>
  <si>
    <t>4290</t>
  </si>
  <si>
    <r>
      <rPr>
        <rFont val="Calibri"/>
        <color theme="1"/>
        <sz val="9.0"/>
      </rPr>
      <t xml:space="preserve">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rFont val="Calibri"/>
        <color rgb="FFFF0000"/>
        <sz val="9.0"/>
      </rPr>
      <t>menos los 'anticipos ISC' (Codigo 20)</t>
    </r>
    <r>
      <rPr>
        <rFont val="Calibri"/>
        <color theme="1"/>
        <sz val="9.0"/>
      </rPr>
      <t xml:space="preserve"> por la tasa vigente al IGV a la fecha de emisión, con una tolerancia + - 1</t>
    </r>
  </si>
  <si>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</si>
  <si>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47
48
49</t>
  </si>
  <si>
    <t xml:space="preserve">Sumatoria ISC
Sumatoria otros tributos
Sumatoria ICBPER
</t>
  </si>
  <si>
    <t>4303</t>
  </si>
  <si>
    <t>Si existe el Tag y el 'Código de tributo' es '9999', el valor del Tag UBL es diferente a la sumatoria de los 'Monto base' (cbc:TaxableAmount) de los ítems con 'Código de tributo por línea' igual a '9999' (con una tolerancia + - 1)</t>
  </si>
  <si>
    <t>4304</t>
  </si>
  <si>
    <t>/Invoice/cac:TaxTotal/cac:TaxSubtotal/cbc:TaxAmount  (Monto de la Sumatoria)</t>
  </si>
  <si>
    <t>4305</t>
  </si>
  <si>
    <t>4321</t>
  </si>
  <si>
    <t>Si  'Código de tributo' es '9999', el valor del Tag Ubl  y es diferente de la sumatoria de los importes de otros tributos (cbc:TaxAmount) con 'Código de tributo por línea' igual a '9999' de cada ítem (con una tolerancia + - 1)</t>
  </si>
  <si>
    <t>4306</t>
  </si>
  <si>
    <t>Si 'Código de tributo' es '2000' y 'Monto base' es mayor a cero, y existe una línea con código de 'Afectación al IGV o IVAP' con valor '17' (IVAP) cuyo 'Monto base' es mayor a cero (cbc:TaxableAmount &gt; 0)</t>
  </si>
  <si>
    <t>Cargos y/o descuentos globales</t>
  </si>
  <si>
    <t>/Invoice/cac:AllowanceCharge/cbc:AllowanceChargeReasonCode (Código del motivo del cargo/descuento)</t>
  </si>
  <si>
    <t>El valor del tag es igual a '00', '01 ', '47' o '48'</t>
  </si>
  <si>
    <t>4322</t>
  </si>
  <si>
    <t xml:space="preserve">Sumatoria otros descuentos (que no afectan la base imponible del IGV) </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</si>
  <si>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</si>
  <si>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4307</t>
  </si>
  <si>
    <t xml:space="preserve">Sumatoria otros cargos (que no afectan la base imponible del IGV) </t>
  </si>
  <si>
    <t>4308</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</si>
  <si>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</si>
  <si>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4312</t>
  </si>
  <si>
    <t>4212</t>
  </si>
  <si>
    <t>4309</t>
  </si>
  <si>
    <t>Subtotal de la boleta de venta</t>
  </si>
  <si>
    <t>4317</t>
  </si>
  <si>
    <t>Si existe el Tag UBL, y no es una boleta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boleta no está sujeta al IVAP si no existe ninguna línea afecta al IVAP, es decir, no debe existir en la línea un cac:TaxSubtotal con cbc:ID igual a '1016' y cbc:TaxableAmount mayor a cero.</t>
  </si>
  <si>
    <t>4310</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</si>
  <si>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</si>
  <si>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4314</t>
  </si>
  <si>
    <t>Tipo de operación</t>
  </si>
  <si>
    <t>/invoice/cbc:InvoiceTypeCode@listID</t>
  </si>
  <si>
    <t>Si no existe el atributo</t>
  </si>
  <si>
    <t>Si existe el atributo, el valor ingresado es diferente a 'Tipo de operacion'</t>
  </si>
  <si>
    <t>Si valor del tag es diferente 'true' para código de cargo/descuento igual a '45'</t>
  </si>
  <si>
    <t>/Invoice/cac:AllowanceCharge/cbc:Amount (Monto del cargo/descuento)</t>
  </si>
  <si>
    <t>Restitución Simplificada de Derechos Arancelarios</t>
  </si>
  <si>
    <t>Si valor del tag es diferente 'true' para código de cargo/descuento igual a '51' o '52' o '53'</t>
  </si>
  <si>
    <t>Si 'Tipo de operación' es '2001 - Operación Sujeta a Percepción', no existe un 'Código de motivo de cargo/descuento' igual a '51' o '52' o '53'</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</si>
  <si>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</si>
  <si>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</si>
  <si>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Si 'Tipo de operación' es '2001 - Operación Sujeta a Percepción', y no existe un cac:PaymentTerms con cbc:ID con valor igual a 'Percepcion'</t>
  </si>
  <si>
    <t>Si  'Tipo de operación' es diferente de '2001', el valor del Tag UBL es igual a 'Percepcion'</t>
  </si>
  <si>
    <t>Si  'Indicador' es igual a 'Percepcion' y no existe el tag</t>
  </si>
  <si>
    <t>Información adicional - anticipos</t>
  </si>
  <si>
    <t xml:space="preserve">Si existe más de 'Identificador de pago' con el mismo valor </t>
  </si>
  <si>
    <t>Si 'Tipo de comprobante que se realizó el anticipo' es '02' o '03', y no existe un 'Monto anticipado' con 'Identificador de pago' igual al valor del tag UBL</t>
  </si>
  <si>
    <t>Si 'Tipo de documento del emisor del anticipo' existe y 'Tipo de comprobante que se realizo el anticipo' es 02 (Factura), el formato del Tag UBL  es diferente a:
- [F][A-Z0-9]{3}-[0-9]{1,8}
- (E001)-[0-9]{1,8}
- [0-9]{1,4}-[0-9]{1,8}</t>
  </si>
  <si>
    <r>
      <rPr>
        <rFont val="Calibri"/>
        <color theme="1"/>
        <sz val="9.0"/>
      </rPr>
      <t xml:space="preserve">Si 'Tipo de documento del emisor del anticipo' existe y 'Tipo de comprobante que se realizo el anticipo' es 03 (Boleta), el formato del Tag UBL  es diferente a:
- [B][A-Z0-9]{3}-[0-9]{1,8}
</t>
    </r>
    <r>
      <rPr>
        <rFont val="Calibri"/>
        <color theme="1"/>
        <sz val="9.0"/>
      </rPr>
      <t>- (EB01)-[0-9]{1,8}
- [0-9]{1,4}-[0-9]{1,8}</t>
    </r>
  </si>
  <si>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</si>
  <si>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</si>
  <si>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 xml:space="preserve">Si existe Tag UBL con valor mayor a cero, la suma de los 'Monto anticipado' es diferente al valor del tag UBL </t>
  </si>
  <si>
    <t>Información adicional - boleta de venta que sustenta traslado</t>
  </si>
  <si>
    <t>n6</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</si>
  <si>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</si>
  <si>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</si>
  <si>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</si>
  <si>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</si>
  <si>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</si>
  <si>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</si>
  <si>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</si>
  <si>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Si el Tag UBL existe y  'Tipo de operación' es diferente de '0201' y '0208', el valor del Tag UBL es diferente a 'PE'</t>
  </si>
  <si>
    <t>67
68
69
70
71
72
73</t>
  </si>
  <si>
    <t>De existir 'Código del concepto' igual a '3050', '3051', '3052', '3053', '3054', 3055', '3056', '3057' o '3058' y no existe el tag o es vacío.</t>
  </si>
  <si>
    <t>/Invoice/cac:InvoiceLine/cac:Item/cac:AdditionalItemProperty/cbc:Value (Número de documento de identidad del pasajero)</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</si>
  <si>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</si>
  <si>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</si>
  <si>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</si>
  <si>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/Invoice/cac:InvoiceLine/cac:Item/cac:AdditionalItemProperty/cbc:Value (Ciudad o lugar de destino - Código de ubigeo)</t>
  </si>
  <si>
    <t>Si el 'Código del concepto' es '3055', el valor del tag es distinto al Catálogo nro 13.</t>
  </si>
  <si>
    <t>/Invoice/cac:InvoiceLine/cac:Item/cac:AdditionalItemProperty/cbc:Value (Ciudad o lugar de destino - Dirección detallada)</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</si>
  <si>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</si>
  <si>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</si>
  <si>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</si>
  <si>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76
77</t>
  </si>
  <si>
    <t>De existir 'Código del concepto' igual a '4030', '4031', '4032' o '4033' y no existe el tag o es vacío.</t>
  </si>
  <si>
    <t>Si el 'Código del concepto' es '4030' y el valor del tag es distinto al Catálogo 13</t>
  </si>
  <si>
    <t>Si el 'Código del concepto' es '4032' y el valor del tag es distinto al Catálogo 13</t>
  </si>
  <si>
    <t>Número de RUC del Agente de Ventas</t>
  </si>
  <si>
    <t>Tipo de documento del Agente de Ventas</t>
  </si>
  <si>
    <t>80
81
82
83
84</t>
  </si>
  <si>
    <t xml:space="preserve">Pasajero - Apellidos y Nombres
Pasajero - Tipo y número de documento de identidad
Servicio de transporte: Ciudad o lugar de origen
Servicio de transporte: Ciudad o lugar de destino
Servicio de transporte: Número de asiento
</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</si>
  <si>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</si>
  <si>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</si>
  <si>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</si>
  <si>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De existir 'Código del concepto' igual a '4040', '4041', '4042', '4043', '4044', '4045' o '4046' o '4049' y no existe el tag o es vacío.</t>
  </si>
  <si>
    <t>Si el 'Código del concepto' es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</si>
  <si>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</si>
  <si>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</si>
  <si>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'4044' y el valor del tag es distinto al Catálogo 13</t>
  </si>
  <si>
    <t xml:space="preserve">Servicio de transporte: Fecha programado de inicio de viaje
</t>
  </si>
  <si>
    <t>89
90
91
92</t>
  </si>
  <si>
    <t>Información adicional - detracciones</t>
  </si>
  <si>
    <t>/Invoice/cac:PaymentTerms/cbc:PaymentMeansID (Código del bien o servicio)</t>
  </si>
  <si>
    <t>Si existe el tag, el valor ingresado es diferente a 'Codigo de detraccion'</t>
  </si>
  <si>
    <t>Si existe el tag, el valor ingresado es diferente a 'PE:SUNAT'</t>
  </si>
  <si>
    <t>Si existe el tag, el valor ingresado es diferente a 'urn:pe:gob:sunat:cpe:see:gem:catalogos:catalogo54'</t>
  </si>
  <si>
    <t xml:space="preserve">/Invoice/cac:PaymentMeans/cac:PayeeFinancialAccount/cbc:ID </t>
  </si>
  <si>
    <t xml:space="preserve">an3 </t>
  </si>
  <si>
    <t>Si existe el tag, el valor ingresado es diferente a 'Medio de pago'</t>
  </si>
  <si>
    <t>Si existe el tag, el valor ingresado es diferente a 'urn:pe:gob:sunat:cpe:see:gem:catalogos:catalogo59'</t>
  </si>
  <si>
    <t>96
97
98
99</t>
  </si>
  <si>
    <t>Matrícula de la embarcación pesquera
Nombre de la embarcación pesquera
Descripción del tipo de la especie vendida
Lugar de descarga</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</si>
  <si>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</si>
  <si>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</si>
  <si>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Si 'Tipo de operación' es igual a '1004', y no existe el tag o es vacio.</t>
  </si>
  <si>
    <t>Si 'Tipo de operación' es igual a '1004', y no existe el tag o es vacío.</t>
  </si>
  <si>
    <t>Valor preliminar referencial sobre la carga efectiva (por el tramo virtual recorrido)</t>
  </si>
  <si>
    <t>Si 'Tipo de operación' es igual a '1004' y el tag, el formato del Tag UBL es diferente de decimal (positivo mayor a cero) de 12 enteros y hasta 2 decimales</t>
  </si>
  <si>
    <t>/Invoice/cac:InvoiceLine/cac:Delivery/cac:Shipment/cac:Consignment/cac:TransportHandlingUnit/cac:MeasurementDimension/cbc:Measure (Valor de la carga en toneladas métricas)</t>
  </si>
  <si>
    <t>Si 'Tipo de operación' es igual a '1004' y el atributo existe, el valor es diferente 'TNE'</t>
  </si>
  <si>
    <t>/Invoice/cac:InvoiceLine/cac:Delivery/cac:Shipment/cac:Consignment/cac:TransportHandlingUnit/cac:MeasurementDimension/cbc:AttributeID (Tipo de carga: Carga efectiva)</t>
  </si>
  <si>
    <t>Valor preliminar referencial por carga útil nominal (tratándose de más de 1 vehículo)</t>
  </si>
  <si>
    <t>Partida arancelaria
Declaración aduanera de mercancías (DAM)</t>
  </si>
  <si>
    <t xml:space="preserve">Información adicional  a nivel de ítem -  comprobante emitido por empresas financieras </t>
  </si>
  <si>
    <t xml:space="preserve">120
121
122
123
124
125
126
</t>
  </si>
  <si>
    <t>Número  de contrato
Fecha del otorgamiento del crédito
Tipo de préstamo
Partida registral
Indicador de primera vivienda
Dirección completa del predio
Monto del crédito otorgado (capital)</t>
  </si>
  <si>
    <t>/Invoice/cac:InvoiceLine/cac:Item/cac:AdditionalItemProperty/cbc:Value (Número de Contrato)</t>
  </si>
  <si>
    <t>De existir 'Código del concepto' igual a '7004', '7005' o '7012' y no existe el tag o es vacío.</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</si>
  <si>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</si>
  <si>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'7005' y el formato del tag es diferente de YYYY-MM-DD</t>
  </si>
  <si>
    <t xml:space="preserve">127
128
129
</t>
  </si>
  <si>
    <t xml:space="preserve">130
131
</t>
  </si>
  <si>
    <t>Información adicional  a nivel de ítem - comprobante emitido por las AFP (colocar la información solo en el primer ítem de la boleta)</t>
  </si>
  <si>
    <t>132
133</t>
  </si>
  <si>
    <t>Codigo unico de identificación del SPP (CUSPP)
Periodo</t>
  </si>
  <si>
    <t>ítem</t>
  </si>
  <si>
    <t>Si 'Tipo de operación' es igual a '2105', y no existe el tag con valor '7017' por lo menos en una línea</t>
  </si>
  <si>
    <t>2595</t>
  </si>
  <si>
    <t>Si 'Tipo de operación' es igual a '2105', y no existe el tag con valor '7018' por lo menos en una línea</t>
  </si>
  <si>
    <t>2596</t>
  </si>
  <si>
    <t>an..12
an7</t>
  </si>
  <si>
    <t xml:space="preserve">
AAAA-MM</t>
  </si>
  <si>
    <r>
      <rPr>
        <rFont val="Calibri"/>
        <color theme="1"/>
        <sz val="9.0"/>
      </rPr>
      <t>/Invoice/cac:InvoiceLine/cac:Item/cac:AdditionalItemProperty/cbc:Value (CUSPP)</t>
    </r>
    <r>
      <rPr>
        <rFont val="Calibri"/>
        <b/>
        <i/>
        <color theme="1"/>
        <sz val="9.0"/>
      </rPr>
      <t xml:space="preserve">
</t>
    </r>
    <r>
      <rPr>
        <rFont val="Calibri"/>
        <color theme="1"/>
        <sz val="9.0"/>
      </rPr>
      <t xml:space="preserve">
/Invoice/cac:InvoiceLine/cac:Item/cac:AdditionalItemProperty/cbc:Value (Periodo) </t>
    </r>
  </si>
  <si>
    <t>De existir 'Código del concepto' igual a '7017' o '7018' y no existe el tag o es vacío</t>
  </si>
  <si>
    <t>Si el 'Código del concepto' es '7017' y el valor del tag es diferente a alfanumérico de hasta 12 caracteres</t>
  </si>
  <si>
    <t xml:space="preserve">Si el 'Código del concepto' es '7018' y el formato del tag es distinto de año - mes </t>
  </si>
  <si>
    <t>Monto del interés moratorio de las comisiones</t>
  </si>
  <si>
    <t>Si 'Tipo de operación' es igual a '2105', y no existe el tag con valor '7019' por lo menos en una línea</t>
  </si>
  <si>
    <t>2597</t>
  </si>
  <si>
    <t>/Invoice/cac:InvoiceLine/cac:Item/cac:AdditionalItemProperty/cbc:ValueQuantity (Monto del interés)</t>
  </si>
  <si>
    <t>De existir 'Código del concepto' igual a '7019', no existe el tag</t>
  </si>
  <si>
    <t>Si el 'Código del concepto' es '7019' y el formato del Tag UBL es diferente de decimal de 12 enteros y hasta 2 decimales</t>
  </si>
  <si>
    <t>FORMATO/VALOR</t>
  </si>
  <si>
    <t>CODIGO DE RETORNO</t>
  </si>
  <si>
    <t>Datos de la nota de crédito</t>
  </si>
  <si>
    <t>/CreditNote/cbc:UBLVersionID</t>
  </si>
  <si>
    <t>/CreditNote/cbc:CustomizationID</t>
  </si>
  <si>
    <t>/CreditNote/cbc:ID</t>
  </si>
  <si>
    <t>El formato del Tag UBL no tiene el formato:
- [B][A-Z0-9]{3}-[0-9]{1,8}
- [F][A-Z0-9]{3}-[0-9]{1,8}
- [0-9]{1,4}-[0-9]{1,8}</t>
  </si>
  <si>
    <r>
      <rPr>
        <rFont val="Calibri"/>
        <color theme="1"/>
        <sz val="9.0"/>
      </rPr>
      <t xml:space="preserve">Si la serie empieza con número, y el comprobante a modificar es de Tipo '03', '12', '16' o '55', y el valor del Tag UBL se encuentra en el listado, y el comprobante ha sido informado en un Resumen Diario.
</t>
    </r>
    <r>
      <rPr>
        <rFont val="Calibri"/>
        <b/>
        <color theme="1"/>
        <sz val="9.0"/>
      </rPr>
      <t>Validación no aplica para OSE</t>
    </r>
  </si>
  <si>
    <t>Comprobante de contingencia ya fue informado por su resumen, si desea modificarse debe realizarse por su primer canal de presentación</t>
  </si>
  <si>
    <t>/CreditNote/cbc:IssueDate</t>
  </si>
  <si>
    <t xml:space="preserve">Si serie del documento no inicia con número y:
Si serie no empieza con "B":
La diferencia entre la fecha de recepción del XML y el valor del Tag UBL es mayor al límite del listado
</t>
  </si>
  <si>
    <t xml:space="preserve">Si serie empieza con "B":
La diferencia entre la fecha de recepción del XML y el valor del Tag UBL es mayor a 5 días
</t>
  </si>
  <si>
    <t>La fecha de emisión es mayor a dos días de la fecha de envío del comprobante</t>
  </si>
  <si>
    <t>/CreditNote/cbc:IssueTime</t>
  </si>
  <si>
    <t>Código de tipo de nota de crédito</t>
  </si>
  <si>
    <t>(Catálogo N.° 09)</t>
  </si>
  <si>
    <t>/CreditNote/cac:DiscrepancyResponse/cbc:ResponseCode</t>
  </si>
  <si>
    <t>2128</t>
  </si>
  <si>
    <t>2172</t>
  </si>
  <si>
    <t>Catálogo
(009)</t>
  </si>
  <si>
    <t>El tag UBL se repite dentro del mismo documento</t>
  </si>
  <si>
    <t>3203</t>
  </si>
  <si>
    <t>"Tipo de nota de credito"</t>
  </si>
  <si>
    <t>Si existe el atributo, el valor ingresado es diferente a 'Tipo de nota de credito'</t>
  </si>
  <si>
    <t>"urn:pe:gob:sunat:cpe:see:gem:catalogos:catalogo09"</t>
  </si>
  <si>
    <t>Si existe el atributo, el valor ingresado es diferente a 'urn:pe:gob:sunat:cpe:see:gem:catalogos:catalogo09'</t>
  </si>
  <si>
    <t>Motivo que sustenta la emisión de la nota de crédito electrónica</t>
  </si>
  <si>
    <t>/CreditNote/cac:DiscrepancyResponse/cbc:Description</t>
  </si>
  <si>
    <t>2136</t>
  </si>
  <si>
    <t>El formato del Tag UBL es diferente a alfanumérico de 1 hasta 500 caracteres (se considera cualquier carácter incluido espacio, no se permite ningún otro "whitespace character": salto de línea, tab, fin de línea, etc.)</t>
  </si>
  <si>
    <t>2135</t>
  </si>
  <si>
    <t>Tipo de moneda en la cual se emite la nota de crédito electrónica</t>
  </si>
  <si>
    <t>/CreditNote/cbc:DocumentCurrencyCode</t>
  </si>
  <si>
    <t>La moneda de los totales de línea y totales de comprobantes es diferente al valor del Tag UBL</t>
  </si>
  <si>
    <t>Si el Tag UBL existe, el valor del Tag UBL no existe en el listado</t>
  </si>
  <si>
    <t>/CreditNote/ext:UBLExtensions/ext:UBLExtension/ext:ExtensionContent/ds:Signature
/CreditNote/cac:Signature</t>
  </si>
  <si>
    <t>&lt;&lt;&lt; REVISAR HOJA GENERAL (FIRMA) &gt;&gt;&gt;</t>
  </si>
  <si>
    <t>/CreditNote/cac:AccountingSupplierParty/cac:Party/cac:PartyIdentification/cbc:ID (Número de RUC)</t>
  </si>
  <si>
    <t>El Tag UBL tiene un estado diferente a activo (ind_estado diferente "00") en el listado</t>
  </si>
  <si>
    <t>El Tag UBL tiene la condición no habido (ind_condicion igual a "12") en el listado</t>
  </si>
  <si>
    <t>Si la 'Serie del comprobante' empieza con 'S' y el 'Número de RUC' pertenece al 'SEE-Empresas supervisadas'
Validación no aplica para OSE</t>
  </si>
  <si>
    <t>/CreditNote/cac:AccountingSupplierParty/cac:Party/cac:PartyIdentification/cbc:ID@schemeID (Tipo de documento de identidad)</t>
  </si>
  <si>
    <t>3029</t>
  </si>
  <si>
    <t>El Tag UBL es diferente a "6"</t>
  </si>
  <si>
    <t>/CreditNote/cac:AccountingSupplierParty/cac:Party/cac:PartyName/cbc:Name</t>
  </si>
  <si>
    <t>/CreditNote/cac:AccountingSupplierParty/cac:Party/cac:PartyLegalEntity/cbc:RegistrationName</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</si>
  <si>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</si>
  <si>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</si>
  <si>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</si>
  <si>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</si>
  <si>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</si>
  <si>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</si>
  <si>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</si>
  <si>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/CreditNote/cac:AccountingSupplierParty/cac:Party/cac:PartyLegalEntity/cac:RegistrationAddress/cbc:AddressTypeCode</t>
  </si>
  <si>
    <t>Si 'Serie del comprobante' inicia con 'F' y 'Tipo de documento que modifica' es '01', no existe el Tag UBL o es vacío</t>
  </si>
  <si>
    <t>Si 'Serie del comprobante' no inicia con 'F' o 'Tipo de documento que modifica' es diferente de '01', no existe el Tag UBL o es vacío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</si>
  <si>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</si>
  <si>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</si>
  <si>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/CreditNote/cac:AccountingCustomerParty/cac:Party/cac:PartyIdentification/cbc:ID (Número de documento)</t>
  </si>
  <si>
    <t>Si "Tipo de documento de identidad del adquiriente" es RUC (6), el formato del Tag UBL es diferente a numérico de 11 dígitos</t>
  </si>
  <si>
    <t>Si "Tipo de documento de identidad del adquiriente" es RUC (6), el Tag UBL no existe en el listado</t>
  </si>
  <si>
    <t>Si "Tipo de documento de identidad del adquiriente" es RUC (6), el Tag UBL tiene un estado diferente a activo (ind_estado diferente "00") en el listado "Contribuyentes"</t>
  </si>
  <si>
    <t>Si "Tipo de documento de identidad del adquiriente" es RUC (6), el Tag UBL tiene un ind_condicion igual a "12" en el listado "Contribuyentes"</t>
  </si>
  <si>
    <t>/CreditNote/cac:AccountingCustomerParty/cac:Party/cac:PartyIdentification/cbc:ID@schemeID (Tipo de documento de identidad)</t>
  </si>
  <si>
    <t>El Tag UBL es diferente al listado  y diferente de guión '-'</t>
  </si>
  <si>
    <t>an..1000</t>
  </si>
  <si>
    <t>/CreditNote/cac:AccountingCustomerParty/cac:Party/cac:PartyLegalEntity/cbc:RegistrationName</t>
  </si>
  <si>
    <t>El formato del Tag UBL es diferente a alfanumérico de 3 hasta 1000 caracteres (se considera cualquier carácter incluido espacio, no se permite ningún otro "whitespace character": salto de línea, tab, fin de línea, etc.)</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</si>
  <si>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</si>
  <si>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</si>
  <si>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</si>
  <si>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 xml:space="preserve">Datos del documento que se modifica </t>
  </si>
  <si>
    <t>Serie y número correlativo del documento que modifica</t>
  </si>
  <si>
    <t>n..13</t>
  </si>
  <si>
    <t>/CreditNote/cac:BillingReference/cac:InvoiceDocumentReference/cbc:ID</t>
  </si>
  <si>
    <t>Si 'Código de tipo de nota de crédito' es diferente de '10-Otros', y no existe un tag /CreditNote/cac:BillingReference/cac:InvoiceDocumentReference</t>
  </si>
  <si>
    <t>Si 'Código de tipo de nota de crédito' es '13', y existe más de un tag /CreditNote/cac:BillingReference/cac:InvoiceDocumentReference</t>
  </si>
  <si>
    <t>3261</t>
  </si>
  <si>
    <t>Si 'Código de tipo de nota de crédito' es '11-Ajustes de operaciones de exportación', y existe más de un tag /CreditNote/cac:BillingReference/cac:InvoiceDocumentReference</t>
  </si>
  <si>
    <t>3194</t>
  </si>
  <si>
    <t>Si documento que se modifica es una factura (Tipo de documento que modifica es '01'), el formato del Tag UBL es diferente a:
- [F][A-Z0-9]{3}-[0-9]{1,8}
- (E001)-[0-9]{1,8}
- [0-9]{1,4}-[0-9]{1,8}</t>
  </si>
  <si>
    <t>2117</t>
  </si>
  <si>
    <t>Si documento que se modifica es una boleta (Tipo de documento que modifica es '03'), el formato del Tag UBL es diferente a:
- [B][A-Z0-9]{3}-[0-9]{1,8}
- (EB01)-[0-9]{1,8}
- [0-9]{1,4}-[0-9]{1,8}</t>
  </si>
  <si>
    <t>Si la nota de crédito modifica un Documento autorizado (tipo de comprobante '05', '06', '12', '13', '15', '16', '18', '21', '28', '30', '34', '37', '42', '43', '45', '55', '11', '17', '23', '24', '56'), el formato del Tag UBL es diferente a:
- [a-zA-Z0-9-]{1,20}-[a-zA-Z0-9-]{1,20}</t>
  </si>
  <si>
    <t>Si 'Tipo de comprobante que modifica' es vacío o guion, el formato del Tag UBL es diferente a:
- [a-zA-Z0-9-]{1,20}-[a-zA-Z0-9-]{1,20}
- Vacio</t>
  </si>
  <si>
    <t>Si 'Código de tipo de nota de crédito' es diferente de '10' y 'Tipo de documento que modifica' es '01' o '03' o '30' o '34' o '42' y 'Serie del documento que modifica' empieza con B o F o E, el Tag UBL no se encuentra en el listado</t>
  </si>
  <si>
    <t>2119</t>
  </si>
  <si>
    <t>Si 'Código de tipo de nota de crédito' es diferente de '10' y 'Tipo de documento que modifica' es '01' o '03' o '30' o '34' o '42' y 'Serie del documento que modifica' empieza con B o F o E, el Tag UBL se encuentra en el listado con estado 'Anulado'</t>
  </si>
  <si>
    <t>2120</t>
  </si>
  <si>
    <t>Si 'Código de tipo de nota de crédito' es diferente de '10' y 'Tipo de documento que modifica' es '01' o '03' o '30' o '34' o '42' y 'Serie del documento que modifica' empieza con B o F o E, el Tag UBL se encuentra en el listado con estado 'Rechazado'</t>
  </si>
  <si>
    <t>2121</t>
  </si>
  <si>
    <t xml:space="preserve">Si 'Código de tipo de nota de crédito' es diferente de '10' y 'Tipo de documento que modifica' es '01' o '03' y 'Serie del documento que modifica' empieza con número, el Tag UBL no se encuentra en el listado
</t>
  </si>
  <si>
    <t>2404</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</si>
  <si>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</si>
  <si>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2885</t>
  </si>
  <si>
    <t xml:space="preserve">Si 'Código de tipo de nota de crédito' es diferente de '10' y 'Tipo de documento que modifica' es '01' y 'Serie del documento que modifica' empieza con F o E, el 'Importe Total' de la nota de crédito (/CreditNote/cac:LegalMonetaryTotal/cbc:PayableAmount) es mayor a la sumatoria de los Importes totales de los documentos que modifica
Validación no aplica para OSE </t>
  </si>
  <si>
    <t>3286</t>
  </si>
  <si>
    <t xml:space="preserve">Si 'Código de tipo de nota de crédito' es diferente de '10' y 'Tipo de documento que modifica' es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</si>
  <si>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4028</t>
  </si>
  <si>
    <t>Si el "Tipo de documento que modifica" es "01", "30", "34", "35" o "42", y 'Serie del documento que modifica' empieza con F o E, el 'Tipo de moneda en la cual se emite la nota de crédito electrónica' es diferente al "Tipo de moneda del documento modificado"</t>
  </si>
  <si>
    <t>3209</t>
  </si>
  <si>
    <t>Si el "Tipo de documento que modifica" es "03", y 'Serie del documento que modifica' empieza con B o E, el 'Tipo de moneda en la cual se emite la nota de crédito electrónica' es diferente al "Tipo de moneda del documento modificado"</t>
  </si>
  <si>
    <t>4368</t>
  </si>
  <si>
    <t>Si 'Código de tipo de nota de crédito' es '13' y 'Tipo de documento que modifica' es '01', el documento que modifica debe ser una Factura al crédito</t>
  </si>
  <si>
    <t>3260</t>
  </si>
  <si>
    <t>El 'Tipo de documento que modifica' concatenado con el valor del Tag UBL se repite en el /CreditNote</t>
  </si>
  <si>
    <t>/CreditNote/cac:BillingReference/cac:InvoiceDocumentReference/cbc:DocumentTypeCode</t>
  </si>
  <si>
    <t>Si 'Código de tipo de nota de crédito' es diferente de '10' (Otros conceptos) y  la Serie del comprobante empieza con 'F', el Tag UBL es diferente de  '01', '05', '06', '12', '13', '15', '16', '18', '21', '28', '30', '34', '37', '42', '43', '45', '55', '11', '17', '23', '24' y '56'</t>
  </si>
  <si>
    <t>2116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</si>
  <si>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</si>
  <si>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'B', el Tag UBL es diferente de '03', '12', '16' y '55'</t>
  </si>
  <si>
    <t>2399</t>
  </si>
  <si>
    <t>Si 'Código de tipo de nota de crédito' es igual a '10' (Otros conceptos) y la Serie del comprobante empieza con 'B', el Tag UBL es diferente de '03', '12', '16', '55', vacío y guion ('-')</t>
  </si>
  <si>
    <t>Si 'Código de tipo de nota de crédito' es diferente de '10' (Otros conceptos) y  la Serie del comprobante empieza con número, el Tag UBL es diferente de '01', '03', '05', '06', '12', '13', '15', '16', '18', '21', '28', '30', '34', '37', '42', '43', '45', '55', '11', '17', '23', '24' y '56'</t>
  </si>
  <si>
    <t>2594</t>
  </si>
  <si>
    <t>Si 'Código de tipo de nota de crédito' es igual a '10' (Otros conceptos) y  la Serie del comprobante empieza con número, el Tag UBL es diferente de '01', '03', '05', '06', '12', '13', '15', '16', '18', '21', '28', '30', '34', '37', '42', '43', '45', '55', '11', '17', '23', '24', '56', vacío y guion ('-')</t>
  </si>
  <si>
    <t>Si el valor del Tag UBL es '13' y la 'Serie del documento que modifica' empieza con 'F', el 'Numero de RUC' del emisor se encuentra afiliado al 'SEE-Empresas supervisadas'</t>
  </si>
  <si>
    <t>Si 'Código de tipo de nota de crédito' es '13' y valor del Tag UBL es diferente de '01'</t>
  </si>
  <si>
    <t>3259</t>
  </si>
  <si>
    <t>Si existe más de un documento que se modifica (más de un cac:BillingReference), y no todos tienen el mismo 'Tipo de documento que modifica' (cbc:DocumentTypeCode)</t>
  </si>
  <si>
    <t>2884</t>
  </si>
  <si>
    <t xml:space="preserve">Si 'Código tipo de nota de crédito' es '04', '05' o '08' y 'Tipo de documento que modifica' es '03' </t>
  </si>
  <si>
    <t>4367</t>
  </si>
  <si>
    <t>Tipo y número de la guía de remisión relacionada</t>
  </si>
  <si>
    <t>/CreditNote/cac:DespatchDocumentReference/cbc:ID (Número de la guía de remisión)</t>
  </si>
  <si>
    <r>
      <rPr>
        <rFont val="Calibri"/>
        <color theme="1"/>
        <sz val="9.0"/>
      </rPr>
      <t>Si el Tag UBL existe, el formato del Tag UBL es diferente a: 
- [T][</t>
    </r>
    <r>
      <rPr>
        <rFont val="Calibri"/>
        <color rgb="FFFF0000"/>
        <sz val="9.0"/>
      </rPr>
      <t>A-Z</t>
    </r>
    <r>
      <rPr>
        <rFont val="Calibri"/>
        <color theme="1"/>
        <sz val="9.0"/>
      </rPr>
      <t>0-9]{3}-[0-9]{1,8}
- [0-9]{4}-[0-9]{1,8}
- [EG][0-9]{2}-[0-9]{1,8}
- [G][0-9]{3}-[0-9]{1,8}</t>
    </r>
  </si>
  <si>
    <t>El "Tipo de la guía de remisión relacionada" concatenado con el valor del Tag UBL se repite en el /CreditNote</t>
  </si>
  <si>
    <t>/CreditNote/cac:DespatchDocumentReference/cbc:DocumentTypeCode (Tipo de la guía de remisión)</t>
  </si>
  <si>
    <t>Si existe el Tag UBL, el formato del Tag UBL es diferente de "09" o "31"</t>
  </si>
  <si>
    <t>Tipo y número de otro documento relacionado</t>
  </si>
  <si>
    <t>/CreditNote/cac:AdditionalDocumentReference/cbc:ID (Número de documento)</t>
  </si>
  <si>
    <t>El formato del Tag UBL es diferente a alfanumérico de entre 6 y 30 caracteres  (se considera cualquier carácter no permite "whitespace character": espacio, salto de línea, fin de línea, tab, etc.)</t>
  </si>
  <si>
    <t>El "Tipo de otro documento relacionado" concatenado con el valor del Tag UBL, se repite en el /CreditNote</t>
  </si>
  <si>
    <t>2426</t>
  </si>
  <si>
    <t>Si "Código de tipo de nota de crédito" es diferente de 10 (Otros) y "Tipo de otro documento relacionado" es 99, el Tag UBL es vacío</t>
  </si>
  <si>
    <t>2636</t>
  </si>
  <si>
    <t>/CreditNote/cac:AdditionalDocumentReference/cbc:DocumentTypeCode (Tipo de documento)</t>
  </si>
  <si>
    <t>El valor del Tag UBL es diferente de '01', '04', '05', '99'</t>
  </si>
  <si>
    <t>Si "Código de tipo de nota de crédito" es 10 (Otros), existe más de un Tag UBL igual a "99"</t>
  </si>
  <si>
    <t>2635</t>
  </si>
  <si>
    <t>Si "Código de tipo de nota de crédito" es  10 (Otros) y "Tipo de otro documento relacionado"es diferente de '99'</t>
  </si>
  <si>
    <t>2637</t>
  </si>
  <si>
    <t>Datos del detalle o ítem de la nota de crédito</t>
  </si>
  <si>
    <t>/CreditNote/cac:CreditNoteLine/cbc:ID</t>
  </si>
  <si>
    <t>2137</t>
  </si>
  <si>
    <t>Existe otro cac:CreditNoteLine con el mismo valor del Tag UBL (cbc:ID)</t>
  </si>
  <si>
    <t>Unidad de medida por ítem que modifica</t>
  </si>
  <si>
    <t>/CreditNote/cac:CreditNoteLine/cbc:CreditedQuantity@unitCode</t>
  </si>
  <si>
    <t>Si el Tag UBL existe, no existe el atributo del Tag UBL o es vacío</t>
  </si>
  <si>
    <t>2138</t>
  </si>
  <si>
    <t>Cantidad de unidades por ítem que modifica</t>
  </si>
  <si>
    <t>/CreditNote/cac:CreditNoteLine/cbc:CreditedQuantity</t>
  </si>
  <si>
    <t>Si el Tag UBL existe, el formato del Tag UBL es diferente de decimal positivo de 12 enteros y hasta 10 decimales</t>
  </si>
  <si>
    <t>2139</t>
  </si>
  <si>
    <t>/CreditNote/cac:CreditNoteLine/cac:Item/cac:SellersItemIdentification/cbc:ID</t>
  </si>
  <si>
    <t>Si el tag UBL existe,  el formato del Tag UBL es diferente a alfanumérico de 1 hasta 30 caracteres (se considera cualquier carácter incluido espacio, no se permite ningún otro "whitespace character": salto de línea, tab, fin de línea, etc.)</t>
  </si>
  <si>
    <t>4234</t>
  </si>
  <si>
    <t xml:space="preserve">  (Catálogo N.° 25)</t>
  </si>
  <si>
    <t>/CreditNote/cac:CreditNoteLine/cac:Item/cac:CommodityClassification/cbc:ItemClassificationCode</t>
  </si>
  <si>
    <t>Si el tag UBL existe, el valor del Tag UBL no se encuentra en el listado</t>
  </si>
  <si>
    <t>/CreditNote/cac:CreditNoteLine/cac:Item/cac:StandardItemIdentification/cbc:ID</t>
  </si>
  <si>
    <t>Descripción detallada del servicio prestado, bien vendido o cedido en uso, indicando las características.</t>
  </si>
  <si>
    <t>/CreditNote/cac:CreditNoteLine/cac:Item/cbc:Description</t>
  </si>
  <si>
    <t>Si el tag UBL existe,  el formato del Tag UBL es diferente a alfanumérico de 3 hasta 500 caracteres (se considera cualquier carácter, permite "whitespace character": espacio, salto de línea, fin de línea, tab, etc.)</t>
  </si>
  <si>
    <t>4084</t>
  </si>
  <si>
    <t>Valor unitario por ítem que modifica</t>
  </si>
  <si>
    <t>/CreditNote/cac:CreditNoteLine/cac:Price/cbc:PriceAmount</t>
  </si>
  <si>
    <t>Si el Tag UBL existe, el formato del Tag UBL es diferente de decimal positivo de 12 enteros y hasta 10 decimales y diferente de cero</t>
  </si>
  <si>
    <t>30
31</t>
  </si>
  <si>
    <t>Precio de venta unitario por item que modifica
Valor referencial unitario por ítem en operaciones gratuitas (no onerosas)</t>
  </si>
  <si>
    <t>/CreditNote/cac:CreditNoteLine/cac:PricingReference/cac:AlternativeConditionPrice/cbc:PriceAmount (Valor)</t>
  </si>
  <si>
    <t>/CreditNote/cac:CreditNoteLine/cac:PricingReference/cac:AlternativeConditionPrice/cbc:PriceTypeCode (Código de tipo de precio)</t>
  </si>
  <si>
    <t>Si el Tag UBL existe, el valor del Tag UBL es diferente al Catálogo 16</t>
  </si>
  <si>
    <t>Monto total de tributos del ítem que modifica</t>
  </si>
  <si>
    <t>/CreditNote/cac:CreditNoteLine/cac:TaxTotal/cbc:TaxAmount (Monto total de impuestos por linea)</t>
  </si>
  <si>
    <t>No existe el tag cac:CreditNoteLine/cac:TaxTotal</t>
  </si>
  <si>
    <t>Si el Tag UBL existe y el 'Tipo de documento que modifica' es '01', el valor del Tag UBL es diferente a la sumatoria de 'Monto de tributo por línea' (cbc:TaxAmount)  de los tributos '1000', '1016', '2000', '7152' y '9999', con una tolerancia + -1</t>
  </si>
  <si>
    <t>Si el Tag UBL existe y el 'Tipo de documento que modifica' es diferente de '01', el valor del Tag UBL es diferente a la sumatoria de 'Monto de tributo por línea' (cbc:TaxAmount)  de los tributos '1000', '1016', '2000', '7152' y '9999', con una tolerancia + -1</t>
  </si>
  <si>
    <t>/CreditNote/cac:CreditNoteLine/cac:TaxTotal/cac:TaxSubtotal/cbc:TaxableAmount (Monto base IGV/IVAP)</t>
  </si>
  <si>
    <t>Si el 'Tipo de documento que modifica' es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</si>
  <si>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</si>
  <si>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 que modifica'</t>
  </si>
  <si>
    <t>Si el 'Tipo de documento que modifica' es diferente de '01', y no existe en la misma línea un cac:TaxSubtotal con 'Código de tributo por línea' igual a '2000' cuyo 'Monto base' es mayor a cero (cbc:TaxableAmount &gt; 0), el valor del tag es diferente del 'Valor de venta por ítem que modifica'</t>
  </si>
  <si>
    <t>/CreditNote/cac:CreditNoteLine/cac:TaxTotal/cac:TaxSubtotal/cbc:TaxAmount (Monto del tributo de la línea)</t>
  </si>
  <si>
    <r>
      <rPr>
        <rFont val="Calibri"/>
        <color theme="1"/>
        <sz val="9.0"/>
      </rPr>
      <t xml:space="preserve">Si 'Código de tributo por línea' es igual a '9996' cuyo 'Monto base' es mayor a cero (cbc:TaxableAmount &gt; 0), y la 'Afectación al IGV o IVAP' es  '21', '31', '32', '33', '34', '35', '36', </t>
    </r>
    <r>
      <rPr>
        <rFont val="Calibri"/>
        <b/>
        <color theme="1"/>
        <sz val="9.0"/>
      </rPr>
      <t>'37'</t>
    </r>
    <r>
      <rPr>
        <rFont val="Calibri"/>
        <color theme="1"/>
        <sz val="9.0"/>
      </rPr>
      <t xml:space="preserve"> o '40', el valor del tag UBL es diferente de 0</t>
    </r>
  </si>
  <si>
    <t>Si 'Tipo de documento que modifica' es diferente de '30' y '42', y la 'Afectación al IGV o IVAP' es '10','11', '12', '13', '14', '15', '16' o '17', el valor del tag es diferente a la tasa del tributo por el monto base IGV/IVAP de la línea (con una tolerancia + - 1)</t>
  </si>
  <si>
    <t>/CreditNote/cac:CreditNoteLine/cac:TaxTotal/cac:TaxSubtotal/cac:TaxCategory/cbc:Percent (Tasa del tributo)</t>
  </si>
  <si>
    <t>/CreditNote/cac:CreditNoteLine/cac:TaxTotal/cac:TaxSubtotal/cac:TaxCategory/cbc:TaxExemptionReasonCode  (Afectación al IGV e IVAP cuando corresponda)</t>
  </si>
  <si>
    <t>Si 'Código de tipo de nota de crédito' es '11', el valor del Tag UBL es diferente de '40'</t>
  </si>
  <si>
    <t>Si 'Código de tipo de nota de crédito' es '12', el valor del Tag UBL es diferente de '17'</t>
  </si>
  <si>
    <t>Si valor Tag UBL es '17' y 'Código de tipo de nota de crédito' es diferente de '12'</t>
  </si>
  <si>
    <t>3230</t>
  </si>
  <si>
    <t>/CreditNote/cac:CreditNoteLine/cac:TaxTotal/cac:TaxSubtotal/cac:TaxCategory/cac:TaxScheme/cbc:ID (Código de tributo por línea)</t>
  </si>
  <si>
    <t>No existe en el ítem un cac:TaxSubtotal con cbc:ID con alguno de los siguientes valores: '1000', '1016', '9995', '9996', '9997' o '9998'</t>
  </si>
  <si>
    <t>/CreditNote/cac:CreditNoteLine/cac:TaxTotal/cac:TaxSubtotal/cac:TaxCategory/cac:TaxScheme/cbc:Name (Nombre del tributo)</t>
  </si>
  <si>
    <t>/CreditNote/cac:CreditNoteLine/cac:TaxTotal/cac:TaxSubtotal/cac:TaxCategory/cac:TaxScheme/cbc:TaxTypeCode (Código internacional de tributo)</t>
  </si>
  <si>
    <t>Sistema de ISC por ítem
Afectación otros tributos por ítem</t>
  </si>
  <si>
    <t>/CreditNote/cac:CreditNoteLine/cac:TaxTotal/cac:TaxSubtotal/cbc:TaxableAmount (Monto base)</t>
  </si>
  <si>
    <t>/CreditNote/cac:CreditNoteLine/cac:TaxTotal/cac:TaxSubtotal/cac:TaxCategory/cbc:TierRange (Tipo de sistema de ISC)</t>
  </si>
  <si>
    <t>2199</t>
  </si>
  <si>
    <t>"urn:pe:gob:sunat:cpe:see:gem:catalogos:
catalogo05"</t>
  </si>
  <si>
    <t>/CreditNote/cac:CreditNoteLine/cac:TaxTotal/cac:TaxSubtotal/cac:TaxCategory/cac:TaxScheme/cbc:Name (Nombre de tributo)</t>
  </si>
  <si>
    <t>Si el 'Código de tributo por línea' es '7152' y 'Cantidad de bolsas de plástico' es mayor a cero (cbc:BaseUnitMeasure &gt; 0), el valor del tag es diferente al 'Monto unitario' (cbc:PerUnitAmount) por la 'Cantidad de bolsas de plástico' (cbc:BaseUnitAmount)</t>
  </si>
  <si>
    <t>/CreditNote/cac:CreditNoteLine/cac:TaxTotal/cac:TaxSubtotal/cbc:BaseUnitMeasure (Cantidad de bolsas de plástico)</t>
  </si>
  <si>
    <t>/CreditNote/cac:CreditNoteLine/cac:TaxTotal/cac:TaxSubtotal/cac:TaxCategory/cbc:PerUnitAmount (Monto unitario)</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</si>
  <si>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</si>
  <si>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Valor de venta por ítem que modifica</t>
  </si>
  <si>
    <t xml:space="preserve">/CreditNote/cac:CreditNoteLine/cbc:LineExtensionAmount </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</si>
  <si>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</si>
  <si>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</si>
  <si>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</si>
  <si>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</si>
  <si>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crédito</t>
  </si>
  <si>
    <t>/CreditNote/cac:TaxTotal/cbc:TaxAmount</t>
  </si>
  <si>
    <t>No existe el tag /CreditNote/cac:TaxTotal</t>
  </si>
  <si>
    <t>Si el Tag UBL existe y el 'Tipo de documento que modifica' es '01', el valor del Tag UBL es diferente de la sumatoria de 'Sumatoria de tributos' (cbc:TaxAmount) de los  tributos '1000', '1016', '2000', '7152' y '9999',  con una tolerancia + - 1</t>
  </si>
  <si>
    <t>Si el Tag UBL existe y el 'Tipo de documento que modifica' es diferente de '01', el valor del Tag UBL es diferente de la sumatoria de 'Sumatoria de tributos' (cbc:TaxAmount) de los  tributos '1000', '1016', '2000', '7152' y '9999',  con una tolerancia + - 1</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</si>
  <si>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</si>
  <si>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 xml:space="preserve">38
39
40
</t>
  </si>
  <si>
    <t>Total valor de venta - exportación
Total valor de venta - operaciones inafectas
Total valor de venta - operaciones exoneradas</t>
  </si>
  <si>
    <t>/CreditNote/cac:TaxTotal/cac:TaxSubtotal/cbc:TaxableAmount (Total valor de venta)</t>
  </si>
  <si>
    <t>Si el 'Tipo de documento que modifica' es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</si>
  <si>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</si>
  <si>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</si>
  <si>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diferente de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</si>
  <si>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</si>
  <si>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diferente de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</si>
  <si>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/CreditNote/cac:TaxTotal/cac:TaxSubtotal/cbc:TaxAmount (Importe del tributo)</t>
  </si>
  <si>
    <t>/CreditNote/cac:TaxTotal/cac:TaxSubtotal/cac:TaxCategory/cac:TaxScheme/cbc:ID (Código de tributo)</t>
  </si>
  <si>
    <t>Si  'Código de tipo de nota de crédito' es '12' (IVAP) y existe un 'Código de tributo' (cbc:ID) con valor '9995' o '9997' o '9998' a nivel global con 'Total valor de venta' (cbc:TaxableAmount)  mayor a cero</t>
  </si>
  <si>
    <t>3221</t>
  </si>
  <si>
    <t>Si  'Código de tipo de nota de crédito' es '11' (Exportación) y existe un 'Código de tributo' (cbc:ID) con valor '9997' o '9998' a nivel global con 'Total valor de venta' (cbc:TaxableAmount)  mayor a cero</t>
  </si>
  <si>
    <t>/CreditNote/cac:TaxTotal/cac:TaxSubtotal/cac:TaxCategory/cac:TaxScheme/cbc:Name (Nombre de tributo)</t>
  </si>
  <si>
    <t>/CreditNote/cac:TaxTotal/cac:TaxSubtotal/cac:TaxCategory/cac:TaxScheme/cbc:TaxTypeCode (Código internacional de tributo)</t>
  </si>
  <si>
    <t>Total valor de venta - operaciones gratuitas
Sumatoria de impuestos de operaciones gratuitas</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</si>
  <si>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</si>
  <si>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diferente de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</si>
  <si>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/CreditNote/cac:TaxTotal/cac:TaxSubtotal/cbc:TaxAmount (Sumatoria de impuestos de operaciones gratuitas)</t>
  </si>
  <si>
    <t>42
43</t>
  </si>
  <si>
    <t>/CreditNote/cac:TaxTotal/cac:TaxSubtotal/cbc:TaxableAmount  (Total valor de venta operaciones gravadas)</t>
  </si>
  <si>
    <t>Si el Tag UBL existe y el 'Tipo de documento que modifica' es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</si>
  <si>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diferente de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</si>
  <si>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</si>
  <si>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diferente de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</si>
  <si>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/CreditNote/cac:TaxTotal/cac:TaxSubtotal/cbc:TaxAmount (Monto de la sumatoria de IGV o IVAP, según corresponda)</t>
  </si>
  <si>
    <t>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</si>
  <si>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</si>
  <si>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</si>
  <si>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</si>
  <si>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</si>
  <si>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</si>
  <si>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44
45</t>
  </si>
  <si>
    <t>Sumatoria ISC
Sumatoria otros tributos</t>
  </si>
  <si>
    <t>/CreditNote/cac:TaxTotal/cac:TaxSubtotal/cbc:TaxableAmount (Monto base)</t>
  </si>
  <si>
    <t xml:space="preserve">Si el Tag UBL existe y el 'Tipo de documento que modifica' es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</si>
  <si>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 xml:space="preserve">Si el Tag UBL existe y el 'Tipo de documento que modifica' es diferente de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</si>
  <si>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el Tag UBL existe y el 'Tipo de documento que modifica' es '01', y el 'Código de tributo' es '9999', el valor del Tag UBL es diferente a la sumatoria de los 'Montos base' (cbc:TaxableAmount) de los ítems con 'Código de tributo por línea' igual a '9999' (con una tolerancia + - 1)</t>
  </si>
  <si>
    <t>Si el Tag UBL existe y el 'Tipo de documento que modifica' es diferente de '01', y el 'Código de tributo' es '9999', el valor del Tag UBL es diferente a la sumatoria de los 'Montos base' (cbc:TaxableAmount) de los ítems con 'Código de tributo por línea' igual a '9999' (con una tolerancia + - 1)</t>
  </si>
  <si>
    <t>/CreditNote/cac:TaxTotal/cac:TaxSubtotal/cbc:TaxAmount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</si>
  <si>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</si>
  <si>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</si>
  <si>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</si>
  <si>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</si>
  <si>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crédito" es 12 (IVAP)  y existe un Id '2000' con 'Monto base' mayor a cero</t>
  </si>
  <si>
    <t>si "Código de tipo de nota de crédito" es 11 (Exportación) y existe un ID '2000' o '9999' a nivel global</t>
  </si>
  <si>
    <t xml:space="preserve">46
</t>
  </si>
  <si>
    <t xml:space="preserve">Sumatoria ICBPER
</t>
  </si>
  <si>
    <t>/CreditNote/cac:TaxTotal/cac:TaxSubtotal/cbc:TaxAmount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</si>
  <si>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</si>
  <si>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</si>
  <si>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Sumatoria otros cargos
(que no afectan la base imponible)</t>
  </si>
  <si>
    <t>/CreditNote/cac:LegalMonetaryTotal/cbc:ChargeTotalAmount</t>
  </si>
  <si>
    <t xml:space="preserve">Importe total
</t>
  </si>
  <si>
    <t>/CreditNote/cac:LegalMonetaryTotal/cbc:PayableAmount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</si>
  <si>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</si>
  <si>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</si>
  <si>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r>
      <rPr>
        <rFont val="Calibri"/>
        <strike val="0"/>
        <color theme="1"/>
        <sz val="9.0"/>
      </rPr>
      <t>4312</t>
    </r>
    <r>
      <rPr>
        <rFont val="Calibri"/>
        <strike/>
        <color theme="1"/>
        <sz val="9.0"/>
      </rPr>
      <t xml:space="preserve">
</t>
    </r>
  </si>
  <si>
    <t>Si 'Código de tipo de nota de crédito' es '13' y valor del Tag UBL es diferente de cero</t>
  </si>
  <si>
    <t>3315</t>
  </si>
  <si>
    <t>/CreditNote/cac:LegalMonetaryTotal/cbc:PayableRoundingAmount</t>
  </si>
  <si>
    <t>Si el Tag UBL existe y el 'Tipo de documento que modifica' es '01', el valor absoluto es mayor a 1</t>
  </si>
  <si>
    <t>Si el Tag UBL existe y el 'Tipo de documento que modifica' es diferente de '01', el valor absoluto es mayor a 1</t>
  </si>
  <si>
    <t xml:space="preserve">Información adicional </t>
  </si>
  <si>
    <t>Leyendas</t>
  </si>
  <si>
    <t>/CreditNote/cbc:Note@languageLocaleID (Código de la leyenda)</t>
  </si>
  <si>
    <t>/CreditNote/cbc:Note  (Descripción de la leyenda)</t>
  </si>
  <si>
    <t>Información adicional - gastos por intereses de créditos hipotecarios</t>
  </si>
  <si>
    <t>51
52
53
54
55
56
57</t>
  </si>
  <si>
    <t>N° de Contrato
Fecha del otorgamiento del crédito
Tipo de préstamo
Partida regsitral
Indicador de primera vivienda
Dirección completa del predio
Monto del crédito otorgado (capital)</t>
  </si>
  <si>
    <t>/CreditNote/cac:CreditNoteLine/cac:Item/cac:AdditionalItemProperty/cbc:Name (Nombre del concepto)</t>
  </si>
  <si>
    <t>/CreditNote/cac:CreditNoteLine/cac:Item/cac:AdditionalItemProperty/cbc:NameCode (Código del concepto)</t>
  </si>
  <si>
    <t>Si código producto de Sunat de la linea es '84121901', y no existe el tag con código '7001'</t>
  </si>
  <si>
    <t>Si código producto de Sunat de la linea es '84121901' y el  indicador de primera vivienda = 3 (código concepto 7002), y no existe el tag con código '7003'</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</si>
  <si>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</si>
  <si>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</si>
  <si>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</si>
  <si>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</si>
  <si>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 xml:space="preserve">
</t>
  </si>
  <si>
    <t>/CreditNote/cac:CreditNoteLine/cac:Item/cac:AdditionalItemProperty/cbc:Value (N° de Contrato)</t>
  </si>
  <si>
    <t>De existir código de concepto igual a '7001', '7002', '7003', '7004', '7005', '7006', '7007', '7008', '7009', '7010', '7011' o '7012' y no existe el tag o es vacío.</t>
  </si>
  <si>
    <t>/CreditNote/cac:CreditNoteLine/cac:Item/cac:AdditionalItemProperty/cbc:Value (Fecha del otorgamiento del crédito)</t>
  </si>
  <si>
    <t>Si el código de concepto es 7001 y el valor del tag es distinto al Catálogo 26</t>
  </si>
  <si>
    <t>/CreditNote/cac:CreditNoteLine/cac:Item/cac:AdditionalItemProperty/cbc:Value (Código del tipo de préstamo)</t>
  </si>
  <si>
    <t>Si el código de concepto es 7002 y el valor del tag es distinto al Catálogo 27</t>
  </si>
  <si>
    <t>/CreditNote/cac:CreditNoteLine/cac:Item/cac:AdditionalItemProperty/cbc:Value (Número de la Partida Registral)</t>
  </si>
  <si>
    <t>Si el código de concepto es 7003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</si>
  <si>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(Código de indicador de primera vivienda)</t>
  </si>
  <si>
    <t>Si el código de concepto es 7004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</si>
  <si>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(Dirección - Código de ubigeo)</t>
  </si>
  <si>
    <t>Si el código de concepto es 7005 y el formato del tag es diferente de YYYY-MM-DD</t>
  </si>
  <si>
    <t>/CreditNote/cac:CreditNoteLine/cac:Item/cac:AdditionalItemProperty/cbc:Value (Dirección - Dirección completa y detallada)</t>
  </si>
  <si>
    <t>Si el código de concepto es 7006 y el valor del tag es distinto al Catálogo 13</t>
  </si>
  <si>
    <t>/CreditNote/cac:CreditNoteLine/cac:Item/cac:AdditionalItemProperty/cbc:Value (Dirección - Urbanización)</t>
  </si>
  <si>
    <t>Si el código de concepto es 7007 y el valor del tag es diferente a alfanumérico de 3 hasta 200 caracteres (se considera cualquier carácter incluido espacio, no se permite ningún otro "whitespace character": salto de línea, tab, fin de línea, etc.)</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</si>
  <si>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</si>
  <si>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</si>
  <si>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</si>
  <si>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/CreditNote/cac:CreditNoteLine/cac:Item/cac:AdditionalItemProperty/cbc:Value (Monto del crédito otorgado)</t>
  </si>
  <si>
    <t xml:space="preserve">58
59
60
</t>
  </si>
  <si>
    <t>/CreditNote/cac:CreditNoteLine/cac:Item/cac:AdditionalItemProperty/cbc:Value (Numero de póliza)</t>
  </si>
  <si>
    <t>/CreditNote/cac:CreditNoteLine/cac:Item/cac:AdditionalItemProperty/cbc:Value (Tipo de seguro)</t>
  </si>
  <si>
    <t>Si el 'Código del concepto' es '7015' y el valor del tag es diferente de '1', '2' o '3'.</t>
  </si>
  <si>
    <t>/CreditNote/cac:CreditNoteLine/cac:Item/cac:AdditionalItemProperty/cbc:Value (Suma asegurada / alcance de cobertura o monto)</t>
  </si>
  <si>
    <t>61
62</t>
  </si>
  <si>
    <t>/CreditNote/cac:CreditNoteLine/cac:Item/cac:AdditionalItemProperty/cac:UsabilityPeriod/cbc:StartDate (Fecha de inicio de vigencia)</t>
  </si>
  <si>
    <t>/CreditNote/cac:CreditNoteLine/cac:Item/cac:AdditionalItemProperty/cac:UsabilityPeriod/cbc:EndDate (Fecha de término de vigencia)</t>
  </si>
  <si>
    <t>/CreditNote/cac:PaymentTerms/cbc:ID (Indicador)</t>
  </si>
  <si>
    <t>Si  'Código de tipo de nota de crédito' es '13' y no existe al menos un tag cac:PaymentTerms con cbc:ID igual a 'FormaPago'</t>
  </si>
  <si>
    <t>3257</t>
  </si>
  <si>
    <t>/CreditNote/cac:PaymentTerms/cbc:PaymentMeansID (Forma de pago)</t>
  </si>
  <si>
    <t>Si el 'Indicador' es 'FormaPago' y no existe el tag UBL</t>
  </si>
  <si>
    <t xml:space="preserve">Si el 'Indicador' es 'FormaPago', el valor del tag es diferente de:
- Credito
- Cuota[0-9]{3}
</t>
  </si>
  <si>
    <t xml:space="preserve">Si existe más de un tag cac:PaymentTerms con cbc:ID 
igual a 'FormaPago' y con el mismo valor del tag cbc:PaymentMeansID (se repite) </t>
  </si>
  <si>
    <r>
      <rPr>
        <rFont val="Calibri"/>
        <color theme="1"/>
        <sz val="9.0"/>
      </rPr>
      <t xml:space="preserve">Si el 'Indicador' es 'FormaPago', el valor del tag es 'Credito', </t>
    </r>
    <r>
      <rPr>
        <rFont val="Calibri"/>
        <b/>
        <color rgb="FFFF0000"/>
        <sz val="9.0"/>
      </rPr>
      <t>el 'Tipo de Documento del adquiriente o usuario' es igual a RUC (6) y</t>
    </r>
    <r>
      <rPr>
        <rFont val="Calibri"/>
        <color theme="1"/>
        <sz val="9.0"/>
      </rPr>
      <t xml:space="preserve"> no existe al menos una cuota (no existe al menos un tag cac:PaymentTerms con cbc:ID con valor 'FormaPago' y cbc:PaymentMeansID con formato Cuota[0-9]{3}</t>
    </r>
  </si>
  <si>
    <t>/CreditNote/cac:PaymentTerms/cbc:Amount (Monto neto pendiente de pago)</t>
  </si>
  <si>
    <t xml:space="preserve">El formato del Tag UBL es diferente de decimal positivo de 12 enteros y hasta 2 decimales </t>
  </si>
  <si>
    <r>
      <rPr>
        <rFont val="Calibri"/>
        <color theme="1"/>
        <sz val="9.0"/>
      </rPr>
      <t xml:space="preserve">Si existe un tag cac:PaymentTerms con cbc:ID 
igual a 'FormaPago' y con 'Forma de pago' igual a 'Credito', </t>
    </r>
    <r>
      <rPr>
        <rFont val="Calibri"/>
        <b/>
        <color rgb="FFFF0000"/>
        <sz val="9.0"/>
      </rPr>
      <t xml:space="preserve">el 'Tipo de Documento del adquiriente o usuario' es igual a RUC (6) </t>
    </r>
    <r>
      <rPr>
        <rFont val="Calibri"/>
        <color theme="1"/>
        <sz val="9.0"/>
      </rPr>
      <t>y no existe el tag UBL</t>
    </r>
  </si>
  <si>
    <t xml:space="preserve">Si el 'Indicador' es 'FormaPago', el valor del tag es 'Credito' y  'Código de tipo de nota de crédito' es igual a '13', el valor del Tag UBL es mayor a 'Importe Total' de la factura que modifica.
Validación no aplica para OSE </t>
  </si>
  <si>
    <t>3320</t>
  </si>
  <si>
    <r>
      <rPr>
        <rFont val="Calibri"/>
        <color theme="1"/>
        <sz val="9.0"/>
      </rPr>
      <t xml:space="preserve">Si el 'Indicador' es 'FormaPago', el valor del tag es 'Credito', </t>
    </r>
    <r>
      <rPr>
        <rFont val="Calibri"/>
        <b/>
        <color rgb="FFFF0000"/>
        <sz val="9.0"/>
      </rPr>
      <t>el 'Tipo de Documento del adquiriente o usuario' es igual a RUC (6) y</t>
    </r>
    <r>
      <rPr>
        <rFont val="Calibri"/>
        <color theme="1"/>
        <sz val="9.0"/>
      </rPr>
      <t xml:space="preserve"> 'Código de tipo de nota de crédito' es igual a '13', el valor del Tag UBL es diferente de la sumatoria del 'Monto de pago unico o de las cuotas'.</t>
    </r>
  </si>
  <si>
    <t>64
65</t>
  </si>
  <si>
    <t>/CreditNote/cac:PaymentTerms/cbc:PaymentMeansID (Identificador de la cuota)</t>
  </si>
  <si>
    <t>Si existe un tag cac:PaymentTerms con cbc:ID 
igual a 'FormaPago' y con valor del tag con formato: Cuota[0-9]{3} y no existe un tag cac:PaymentTerms con cbc:ID igual a 'FormaPago' y con valor del tag igual a 'Credito'</t>
  </si>
  <si>
    <t>/CreditNote/cac:PaymentTerms/cbc:Amount (Monto del pago único o de las cuotas)</t>
  </si>
  <si>
    <t xml:space="preserve">Si el 'Indicador' es 'FormaPago', y el formato del 'Identificador de la cuota' es: Cuota[0-9]{3} y si existe el tag, el formato del Tag UBL es diferente de decimal positivo de 12 enteros y hasta 2 decimales y diferente de cero </t>
  </si>
  <si>
    <r>
      <rPr>
        <rFont val="Calibri"/>
        <color theme="1"/>
        <sz val="9.0"/>
      </rPr>
      <t>Si existe un tag cac:PaymentTerms con cbc:ID 
igual a 'FormaPago' y el formato del 'Identificador de la cuota' es: Cuota[0-9]{3},</t>
    </r>
    <r>
      <rPr>
        <rFont val="Calibri"/>
        <b/>
        <color rgb="FFFF0000"/>
        <sz val="9.0"/>
      </rPr>
      <t xml:space="preserve"> el 'Tipo de Documento del adquiriente o usuario' es igual a RUC (6)</t>
    </r>
    <r>
      <rPr>
        <rFont val="Calibri"/>
        <color theme="1"/>
        <sz val="9.0"/>
      </rPr>
      <t xml:space="preserve"> y no existe el tag UBL</t>
    </r>
  </si>
  <si>
    <t>/CreditNote/cac:PaymentTerms/cbc:PaymentDueDate (Fecha del pago único o de las cuotas)</t>
  </si>
  <si>
    <t>Si el 'Indicador' es 'FormaPago', y el formato del 'Identificador de la cuota' es: Cuota[0-9]{3} y si existe el tag, el formato es diferente de YYYY-MM-DD</t>
  </si>
  <si>
    <r>
      <rPr>
        <rFont val="Calibri"/>
        <color theme="1"/>
        <sz val="9.0"/>
      </rPr>
      <t xml:space="preserve">Si existe un tag cac:PaymentTerms con cbc:ID 
igual a 'FormaPago' y con valor del tag con formato: Cuota[0-9]{3}, </t>
    </r>
    <r>
      <rPr>
        <rFont val="Calibri"/>
        <b/>
        <color rgb="FFFF0000"/>
        <sz val="9.0"/>
      </rPr>
      <t>el 'Tipo de Documento del adquiriente o usuario' es igual a RUC (6)</t>
    </r>
    <r>
      <rPr>
        <rFont val="Calibri"/>
        <color theme="1"/>
        <sz val="9.0"/>
      </rPr>
      <t xml:space="preserve"> y no existe el tag UBL</t>
    </r>
  </si>
  <si>
    <t>Si existe un tag cac:PaymentTerms con cbc:ID 
igual a 'FormaPago' y con valor del tag con formato: Cuota[0-9]{3}, el valor del Tag UBL es menor o igual a la fecha de emisión de la factura modificada.</t>
  </si>
  <si>
    <t>3321</t>
  </si>
  <si>
    <t>Datos de la Nota de Débito</t>
  </si>
  <si>
    <t>/DebitNote/cbc:UBLVersionID</t>
  </si>
  <si>
    <t>El valor del Tag UBL es diferente de  2.1</t>
  </si>
  <si>
    <t>/DebitNote/cbc:CustomizationID</t>
  </si>
  <si>
    <t>/DebitNote/cbc:ID</t>
  </si>
  <si>
    <r>
      <rPr>
        <rFont val="Calibri"/>
        <color theme="1"/>
        <sz val="9.0"/>
      </rPr>
      <t xml:space="preserve">Si la serie empieza con número, y el comprobante a modificar es de Tipo '03', '12', '16' o '55', y el valor del Tag UBL se encuentra en el listado, y el comprobante ha sido informado en un Resumen Diario.
</t>
    </r>
    <r>
      <rPr>
        <rFont val="Calibri"/>
        <b/>
        <color theme="1"/>
        <sz val="9.0"/>
      </rPr>
      <t>Validación no aplica para OSE</t>
    </r>
  </si>
  <si>
    <t>/DebitNote/cbc:IssueDate</t>
  </si>
  <si>
    <t xml:space="preserve">Si serie del documento no inicia con número y:
Si serie empieza con "B":
La diferencia entre la fecha de recepción del XML y el valor del Tag UBL es mayor a 5 días
</t>
  </si>
  <si>
    <t>/DebitNote/cbc:IssueTime</t>
  </si>
  <si>
    <t>Código de tipo de nota de débito</t>
  </si>
  <si>
    <t>(Catálogo N.° 10)</t>
  </si>
  <si>
    <t>/DebitNote/cac:DiscrepancyResponse/cbc:ResponseCode</t>
  </si>
  <si>
    <t>Parámetros (014)</t>
  </si>
  <si>
    <t>"'Tipo de nota de debito'"</t>
  </si>
  <si>
    <t>Si existe el atributo, el valor ingresado es diferente a 'Tipo de nota de debito'</t>
  </si>
  <si>
    <t>"urn:pe:gob:sunat:cpe:see:gem:catalogos:catalogo10"</t>
  </si>
  <si>
    <t>Si existe el atributo, el valor ingresado es diferente a 'urn:pe:gob:sunat:cpe:see:gem:catalogos:catalogo10'</t>
  </si>
  <si>
    <t>Motivo o Sustento</t>
  </si>
  <si>
    <t>/DebitNote/cac:DiscrepancyResponse/cbc:Description</t>
  </si>
  <si>
    <t>Tipo de moneda en la cual se emite la nota de débito electrónica</t>
  </si>
  <si>
    <t>/DebitNote/cbc:DocumentCurrencyCode</t>
  </si>
  <si>
    <t>/DebitNote/cac:AccountingSupplierParty/cac:Party/cac:PartyIdentification/cbc:ID (Número de RUC)</t>
  </si>
  <si>
    <t>/DebitNote/cac:AccountingSupplierParty/cac:Party/cac:PartyIdentification/cbc:ID@schemeID (Tipo de documento de identidad)</t>
  </si>
  <si>
    <t>/DebitNote/cac:AccountingSupplierParty/cac:Party/cac:PartyName/cbc:Name</t>
  </si>
  <si>
    <t>/DebitNote/cac:AccountingSupplierParty/cac:Party/cac:PartyLegalEntity/cbc:RegistrationName</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</si>
  <si>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</si>
  <si>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</si>
  <si>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</si>
  <si>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</si>
  <si>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</si>
  <si>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</si>
  <si>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</si>
  <si>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</si>
  <si>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</si>
  <si>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</si>
  <si>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</si>
  <si>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El Tag UBL es diferente al listado o guión</t>
  </si>
  <si>
    <t>/DebitNote/cac:AccountingCustomerParty/cac:Party/cac:PartyLegalEntity/cbc:RegistrationName</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</si>
  <si>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</si>
  <si>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</si>
  <si>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</si>
  <si>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an..31</t>
  </si>
  <si>
    <t>/DebitNote/cac:BillingReference/cac:InvoiceDocumentReference/cbc:ID</t>
  </si>
  <si>
    <t>Si 'Código de tipo de nota de débito' es diferente de '03-Penalidades', y no existe un tag /DebitNote/cac:BillingReference/cac:InvoiceDocumentReference</t>
  </si>
  <si>
    <t>Si  'Código de tipo de nota de débito' es '11' Ajustes de operaciones de exportación, y existe mas de un tag /DebitNote/cac:BillingReference/cac:InvoiceDocumentReference</t>
  </si>
  <si>
    <t>Si la nota débito modifica a una factura (tipo de comprobante '01'), el formato del Tag UBL es diferente a:
- [F][A-Z0-9]{3}-[0-9]{1,8}
- (E001)-[0-9]{1,8}
- [0-9]{1,4}-[0-9]{1,8}</t>
  </si>
  <si>
    <t>2205</t>
  </si>
  <si>
    <t>Si la nota débito modifica a una boleta de venta (tipo de comprobante '03'), y el formato del Tag UBL es diferente a:
- [B][A-Z0-9]{3}-[0-9]{1,8}
- (EB01)-[0-9]{1,8}
- [0-9]{1,4}-[0-9]{1,8}</t>
  </si>
  <si>
    <t xml:space="preserve">Si la nota de débito modifica un Documento autorizado (tipo de comprobante '05', '06', '12', '13', '15', '16', '18', '21', '28', '30', '34', '37', '42', '43', '45', '55', '11', '17', '23', '24', '56'), el formato del Tag UBL es diferente a:
- [a-zA-Z0-9-]{1,20}-[a-zA-Z0-9-]{1,20}
</t>
  </si>
  <si>
    <t>Si "Tipo de documento que modifica" es '01' o '03' o '30' o '34' o '42' y "Serie del documento que modifica" empieza con B o F o E, el Tag UBL no se encuentra en el listado</t>
  </si>
  <si>
    <t>2209</t>
  </si>
  <si>
    <t>Si "Tipo de documento que modifica" es '01' o '03' o  '30' o '34' o '42' y "Serie del documento que modifica" empieza con B o F o E, el Tag UBL se encuentra en el listado con estado "Anulado"</t>
  </si>
  <si>
    <t>2207</t>
  </si>
  <si>
    <t>Si "Tipo de documento que modifica" es '01' o '03' o '30' o '34' o '42' y "Serie del documento que modifica" empieza con B o F o E, el Tag UBL se encuentra en el listado con estado "Rechazado"</t>
  </si>
  <si>
    <t>2208</t>
  </si>
  <si>
    <t>Si "Tipo de documento que modifica" es '01' o '03' y "Serie del documento que modifica" empieza con número, el Tag UBL no se encuentra en el listado</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</si>
  <si>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</si>
  <si>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El "Tipo de documento que modifica" concatenado con el valor del Tag UBL se repite en el /DebitNote</t>
  </si>
  <si>
    <t>/DebitNote/cac:BillingReference/cac:InvoiceDocumentReference/cbc:DocumentTypeCode</t>
  </si>
  <si>
    <t>Si 'Código de tipo de nota de débito' es diferente de '03' (Penalidades/ otros conceptos) y la Serie del comprobante empieza con 'F', el Tag UBL es diferente de  '01', '05', '06', '12', '13', '15', '16', '18', '21', '28', '30', '34', '37', '42', '43', '45', '55', '11', '17', '23', '24' y '56'</t>
  </si>
  <si>
    <t>2204</t>
  </si>
  <si>
    <t>Si 'Código de tipo de nota de débito' es igual a '03' (Otros conceptos) y la Serie del comprobante empieza con 'F', el Tag UBL es diferente de '01', '05', '06', '12', '13', '15', '16', '18', '21', '28', '30', '34', '37', '42', '43', '45', '55', '11', '17', '23', '24', '56', vacío y guion ('-')</t>
  </si>
  <si>
    <t>Si 'Código de tipo de nota de débito' es diferente de '03' (Penalidades/ otros conceptos) y la Serie del comprobante empieza con "B", el Tag UBL es diferente de '03', '12', '16' y '55'</t>
  </si>
  <si>
    <t>2400</t>
  </si>
  <si>
    <t>Si 'Código de tipo de nota de débito' es igual a '03' (Penalidades/ otros conceptos) y la Serie del comprobante empieza con "B", el Tag UBL es diferente de  '03', '12', '16', '55', vacío y guion ('-')</t>
  </si>
  <si>
    <t>Si 'Código de tipo de nota de débito' es diferente de '03' (Penalidades/ otros conceptos) y la Serie del comprobante empieza con número, el Tag UBL es diferente de  '01', '05', '03', '06', '12', '13', '15', '16', '18', '21', '28', '30', '34', '37', '42', '43', '45', '55', '11', '17', '23', '24' y '56'</t>
  </si>
  <si>
    <t>Si 'Código de tipo de nota de débito' es igual a '03' (Penalidades/ otros conceptos) y la Serie del comprobante empieza con número, el Tag UBL es diferente de '01', '05', '03', '06', '12', '13', '15', '16', '18', '21', '28', '30', '34', '37', '42', '43', '45', '55', '11', '17', '23', '24', '56', vacío y guion ('-')</t>
  </si>
  <si>
    <t>/DebitNote/cac:DespatchDocumentReference/cbc:ID (Número de la guía de remisión)</t>
  </si>
  <si>
    <r>
      <rPr>
        <rFont val="Calibri"/>
        <color theme="1"/>
        <sz val="9.0"/>
      </rPr>
      <t>Si el Tag UBL existe, el formato del Tag UBL es diferente a: 
- [T][</t>
    </r>
    <r>
      <rPr>
        <rFont val="Calibri"/>
        <color rgb="FFFF0000"/>
        <sz val="9.0"/>
      </rPr>
      <t>A-Z</t>
    </r>
    <r>
      <rPr>
        <rFont val="Calibri"/>
        <color theme="1"/>
        <sz val="9.0"/>
      </rPr>
      <t>0-9]{3}-[0-9]{1,8}
- [0-9]{4}-[0-9]{1,8}
- [EG][0-9]{2}-[0-9]{1,8}
- [G][0-9]{3}-[0-9]{1,8}</t>
    </r>
  </si>
  <si>
    <t>El "Tipo de la guía de remisión relacionada" concatenada con el valor del Tag UBL se repite en el /DebitNote</t>
  </si>
  <si>
    <t>/DebitNote/cac:DespatchDocumentReference/cbc:DocumentTypeCode (Tipo de la guía de remisión)</t>
  </si>
  <si>
    <t>Si existe el Tag UBL, el formato del Tag UBL es diferente de '09' o '31'</t>
  </si>
  <si>
    <t>/DebitNote/cac:AdditionalDocumentReference/cbc:ID (Número de documento)</t>
  </si>
  <si>
    <t>El "Tipo de otro documento relacionado" concatenado con el valor del Tag UBL, se repite en el /DebitNote</t>
  </si>
  <si>
    <t>/DebitNote/cac:AdditionalDocumentReference/cbc:DocumentTypeCode (Tipo de documento)</t>
  </si>
  <si>
    <t>El valor del Tag UBL es diferente de '04', '05' y '99'</t>
  </si>
  <si>
    <t>Datos del detalle o ítem de la nota de débito</t>
  </si>
  <si>
    <t>/DebitNote/cac:DebitNoteLine/cbc:ID</t>
  </si>
  <si>
    <t>Existe otro cac:DebitNoteLine con el mismo valor del Tag UBL (cbc:ID)</t>
  </si>
  <si>
    <t>/DebitNote/cac:DebitNoteLine/cbc:DebitedQuantity@unitCode</t>
  </si>
  <si>
    <t>2188</t>
  </si>
  <si>
    <t>/DebitNote/cac:DebitNoteLine/cbc:DebitedQuantity</t>
  </si>
  <si>
    <t>/DebitNote/cac:DebitNoteLine/cac:Item/cac:SellersItemIdentification/cbc:ID</t>
  </si>
  <si>
    <t>Código producto de SUNAT</t>
  </si>
  <si>
    <t>/DebitNote/cac:DebitNoteLine/cac:Item/cac:CommodityClassification/cbc:ItemClassificationCode</t>
  </si>
  <si>
    <t>/DebitNote/cac:DebitNoteLine/cac:Item/cac:StandardItemIdentification/cbc:ID</t>
  </si>
  <si>
    <t>/DebitNote/cac:DebitNoteLine/cac:Item/cbc:Description</t>
  </si>
  <si>
    <t>/DebitNote/cac:DebitNoteLine/cac:Price/cbc:PriceAmount</t>
  </si>
  <si>
    <t>Precio de venta unitario por item que modifica
Valor referencial unitario por ítem en operaciones gratuitas (no onerosas)</t>
  </si>
  <si>
    <t>/DebitNote/cac:DebitNoteLine/cac:PricingReference/cac:AlternativeConditionPrice/cbc:PriceAmount (Precio de venta unitario)</t>
  </si>
  <si>
    <t>Si el 'Tipo de documento que modifica' es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</si>
  <si>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'Tipo de documento que modifica' es diferente de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</si>
  <si>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/DebitNote/cac:DebitNoteLine/cac:PricingReference/cac:AlternativeConditionPrice/cbc:PriceTypeCode (Código de tipo de precio)</t>
  </si>
  <si>
    <t>/DebitNote/cac:DebitNoteLine/cac:TaxTotal/cbc:TaxAmount (Monto total de impuestos por linea)</t>
  </si>
  <si>
    <t>No existe el tag cac:DebitNoteLine/cac:TaxTotal</t>
  </si>
  <si>
    <t>/DebitNote/cac:DebitNoteLine/cac:TaxTotal/cac:TaxSubtotal/cbc:TaxableAmount (Monto base IGV/IVAP)</t>
  </si>
  <si>
    <t>Si 'Código de tributo por línea' es 1016 (IVAP), 'Código de tipo de nota de débito' es 12 (IVAP), el valor del Tag UBL es igual a 0 (cero)</t>
  </si>
  <si>
    <t>2643</t>
  </si>
  <si>
    <t>Si el 'Tipo de documento que modifica' es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</si>
  <si>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</si>
  <si>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t>
  </si>
  <si>
    <t>Si el 'Tipo de documento que modifica' es diferente de '01', y no existe en la misma línea un cac:TaxSubtotal con 'Código de tributo por línea' igual a '2000' cuyo 'Monto base' es mayor a cero (cbc:TaxableAmount &gt; 0), el valor del tag es diferente del 'Valor de venta por ítem'</t>
  </si>
  <si>
    <t>/DebitNote/cac:DebitNoteLine/cac:TaxTotal/cac:TaxSubtotal/cbc:TaxAmount (Monto de IGV/IVAP de la línea)</t>
  </si>
  <si>
    <r>
      <rPr>
        <rFont val="Calibri"/>
        <color theme="1"/>
        <sz val="9.0"/>
      </rPr>
      <t xml:space="preserve">Si 'Código de tributo por línea' es igual a '9996' cuyo 'Monto base' es mayor a cero (cbc:TaxableAmount &gt; 0), y la 'Afectación al IGV o IVAP' es  '21', '31', '32', '33', '34', '35', '36', </t>
    </r>
    <r>
      <rPr>
        <rFont val="Calibri"/>
        <b/>
        <color theme="1"/>
        <sz val="9.0"/>
      </rPr>
      <t>'37'</t>
    </r>
    <r>
      <rPr>
        <rFont val="Calibri"/>
        <color theme="1"/>
        <sz val="9.0"/>
      </rPr>
      <t xml:space="preserve"> o '40', el valor del tag UBL es diferente de 0</t>
    </r>
  </si>
  <si>
    <t>/DebitNote/cac:DebitNoteLine/cac:TaxTotal/cac:TaxSubtotal/cac:TaxCategory/cbc:Percent (Tasa del IGV o  Tasa del IVAP)</t>
  </si>
  <si>
    <t>3101</t>
  </si>
  <si>
    <t>/DebitNote/cac:DebitNoteLine/cac:TaxTotal/cac:TaxSubtotal/cac:TaxCategory/cbc:TaxExemptionReasonCode  (Afectación al IGV o IVAP cuando corresponda)</t>
  </si>
  <si>
    <t>Si 'Código de tipo de nota de débito' es '11', el valor del Tag UBL es diferente de '40'</t>
  </si>
  <si>
    <t>Si 'Código de tipo de nota de débito' es '12', el valor del Tag UBL es diferente de '17'</t>
  </si>
  <si>
    <t>Si valor Tag UBL es '17' y 'Código de tipo de nota de débito' es diferente de '12'</t>
  </si>
  <si>
    <t>/DebitNote/cac:DebitNoteLine/cac:TaxTotal/cac:TaxSubtotal/cac:TaxCategory/cac:TaxScheme/cbc:ID (Código del tributo)</t>
  </si>
  <si>
    <t>No existe en el ítem un cac:TaxSubtotal con monto base mayor a cero (cbc:TaxableAmount &gt; 0) y cbc:ID con alguno de los siguientes valores: '1000', '1016', '9995', '9996', '9997' o '9998'</t>
  </si>
  <si>
    <t>/DebitNote/cac:DebitNoteLine/cac:TaxTotal/cac:TaxSubtotal/cac:TaxCategory/cac:TaxScheme/cbc:Name (Nombre de tributo)</t>
  </si>
  <si>
    <t>/DebitNote/cac:DebitNoteLine/cac:TaxTotal/cac:TaxSubtotal/cac:TaxCategory/cac:TaxScheme/cbc:TaxTypeCode (Código internacional de tributo)</t>
  </si>
  <si>
    <t>/DebitNote/cac:DebitNoteLine/cac:TaxTotal/cac:TaxSubtotal/cbc:TaxableAmount (Monto base)</t>
  </si>
  <si>
    <t>/DebitNote/cac:DebitNoteLine/cac:TaxTotal/cac:TaxSubtotal/cbc:TaxAmount (Importe del tributo de la línea)</t>
  </si>
  <si>
    <t>/DebitNote/cac:DebitNoteLine/cac:TaxTotal/cac:TaxSubtotal/cac:TaxCategory/cbc:Percent (Tasa del tributo)</t>
  </si>
  <si>
    <t>/DebitNote/cac:DebitNoteLine/cac:TaxTotal/cac:TaxSubtotal/cac:TaxCategory/cbc:TierRange (Tipo de sistema de ISC)</t>
  </si>
  <si>
    <t>Si 'Código de tributo por línea' es '2000' (ISC), no existe el Tag UBL</t>
  </si>
  <si>
    <t>/DebitNote/cac:DebitNoteLine/cac:TaxTotal/cac:TaxSubtotal/cac:TaxCategory/cac:TaxScheme/cbc:ID (Código de tributo)</t>
  </si>
  <si>
    <t>/DebitNote/cac:DebitNoteLine/cac:TaxTotal/cac:TaxSubtotal/cbc:TaxAmount (Monto del tributo de la línea)</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</si>
  <si>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</si>
  <si>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</si>
  <si>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/DebitNote/cac:DebitNoteLine/cac:TaxTotal/cac:TaxSubtotal/cac:TaxCategory/cbc:PerUnitAmount (Monto unitario)</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</si>
  <si>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</si>
  <si>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/DebitNote/cac:DebitNoteLine/cac:TaxTotal/cac:TaxSubtotal/cac:TaxCategory/cac:TaxScheme/cbc:ID (Código de tributo por línea)</t>
  </si>
  <si>
    <t>/DebitNote/cac:DebitNoteLine/cbc:LineExtensionAmount</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</si>
  <si>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</si>
  <si>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</si>
  <si>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</si>
  <si>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</si>
  <si>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débito</t>
  </si>
  <si>
    <t>/DebitNote/cac:TaxTotal/cbc:TaxAmount</t>
  </si>
  <si>
    <t>No existe el tag /DebitNote/cac:TaxTotal</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</si>
  <si>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</si>
  <si>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 xml:space="preserve">37
38
39
</t>
  </si>
  <si>
    <t>/DebitNote/cac:TaxTotal/cac:TaxSubtotal/cbc:TaxableAmount (Total valor de venta)</t>
  </si>
  <si>
    <r>
      <rPr>
        <rFont val="Calibri"/>
        <strike val="0"/>
        <color theme="1"/>
        <sz val="9.0"/>
      </rPr>
      <t>4296</t>
    </r>
    <r>
      <rPr>
        <rFont val="Calibri"/>
        <strike/>
        <color theme="1"/>
        <sz val="9.0"/>
      </rPr>
      <t xml:space="preserve">
</t>
    </r>
  </si>
  <si>
    <t>/DebitNote/cac:TaxTotal/cac:TaxSubtotal/cbc:TaxAmount (Importe del tributo)</t>
  </si>
  <si>
    <t>/DebitNote/cac:TaxTotal/cac:TaxSubtotal/cac:TaxCategory/cac:TaxScheme/cbc:ID (Código de tributo)</t>
  </si>
  <si>
    <t>Si  'Código de tipo de nota de débito' es '12' (IVAP) y existe un 'Código de tributo' (cbc:ID) con valor '9995' o '9997' o '9998' a nivel global con 'Total valor de venta' (cbc:TaxableAmount)  mayor a cero</t>
  </si>
  <si>
    <t>Si  'Código de tipo de nota de débito' es '11' (Exportacion) y existe un 'Código de tributo' (cbc:ID) con valor '9997' o '9998' a nivel global con 'Total valor de venta' (cbc:TaxableAmount)  mayor a cero</t>
  </si>
  <si>
    <t>/DebitNote/cac:TaxTotal/cac:TaxSubtotal/cac:TaxCategory/cac:TaxScheme/cbc:Name (Nombre de tributo)</t>
  </si>
  <si>
    <t>/DebitNote/cac:TaxTotal/cac:TaxSubtotal/cac:TaxCategory/cac:TaxScheme/cbc:TaxTypeCode (Código internacional de tributo)</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</si>
  <si>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</si>
  <si>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/DebitNote/cac:TaxTotal/cac:TaxSubtotal/cbc:TaxAmount (Sumatoria de impuestos de operaciones gratuitas)</t>
  </si>
  <si>
    <t>Si el 'Tipo de documento que modifica' es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</si>
  <si>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diferente de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</si>
  <si>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/DebitNote/cac:TaxTotal/cac:TaxSubtotal/cbc:TaxableAmount  (Total valor de venta operaciones gravadas)</t>
  </si>
  <si>
    <t>Si el 'Tipo de documento que modifica' es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</si>
  <si>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diferente de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</si>
  <si>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r>
      <rPr>
        <rFont val="Calibri"/>
        <strike val="0"/>
        <color theme="1"/>
        <sz val="9.0"/>
      </rPr>
      <t>4299</t>
    </r>
    <r>
      <rPr>
        <rFont val="Calibri"/>
        <strike/>
        <color theme="1"/>
        <sz val="9.0"/>
      </rPr>
      <t xml:space="preserve">
</t>
    </r>
  </si>
  <si>
    <t>Si el 'Tipo de documento que modifica' es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</si>
  <si>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diferente de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</si>
  <si>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/DebitNote/cac:TaxTotal/cac:TaxSubtotal/cbc:TaxAmount (Total IGV o IVAP, según corresponda)</t>
  </si>
  <si>
    <t>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</si>
  <si>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</si>
  <si>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</si>
  <si>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</si>
  <si>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</si>
  <si>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</si>
  <si>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42
43</t>
  </si>
  <si>
    <t>/DebitNote/cac:TaxTotal/cac:TaxSubtotal/cbc:TaxableAmount (Monto base)</t>
  </si>
  <si>
    <t>Si el Tag UBL existe y el 'Tipo de documento que modifica' es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</si>
  <si>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Tag UBL existe y el 'Tipo de documento que modifica' es diferente de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</si>
  <si>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/DebitNote/cac:TaxTotal/cac:TaxSubtotal/cbc:TaxAmount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</si>
  <si>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</si>
  <si>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</si>
  <si>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</si>
  <si>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</si>
  <si>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débito' es '11' (Exportacion) y existe un ID '2000' o '9999' a nivel global</t>
  </si>
  <si>
    <t>Sumatoria ICBPER</t>
  </si>
  <si>
    <t>/DebitNote/cac:TaxTotal/cac:TaxSubtotal/cbc:TaxAmount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</si>
  <si>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</si>
  <si>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</si>
  <si>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/DebitNote/cac:RequestedMonetaryTotal/cbc:ChargeTotalAmount</t>
  </si>
  <si>
    <t>/DebitNote/cac:RequestedMonetaryTotal/cbc:PayableAmount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</si>
  <si>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</si>
  <si>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</si>
  <si>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/DebitNote/cac:RequestedMonetaryTotal/cbc:PayableRoundingAmount</t>
  </si>
  <si>
    <t>Si existe el tag UBL y el 'Tipo de documento que modifica' es igual a '01', el valor absoluto es mayor a 1</t>
  </si>
  <si>
    <t>Si existe el tag UBL y el 'Tipo de documento que modifica' es diferente de '01', el valor absoluto es mayor a 1</t>
  </si>
  <si>
    <t>/DebitNote/cbc:Note@languageLocaleID (Código de la leyenda)</t>
  </si>
  <si>
    <t>/DebitNote/cbc:Note  (Descripción de la leyenda)</t>
  </si>
  <si>
    <t>Información adicional  a nivel de ítem - gastos por intereses de créditos hipotecarios</t>
  </si>
  <si>
    <t>49
50
51
52
53
54
55</t>
  </si>
  <si>
    <t>Número de Contrato
Fecha del otorgamiento del crédito
Tipo de préstamo
Partida registral
Indicador de primera vivienda
Dirección completa del predio
Monto del crédito otorgado (capital)</t>
  </si>
  <si>
    <t>/DebitNote/cac:DebitNoteLine/cac:Item/cac:AdditionalItemProperty/cbc:Name (Nombre del concepto)</t>
  </si>
  <si>
    <t>/DebitNote/cac:DebitNoteLine/cac:Item/cac:AdditionalItemProperty/cbc:NameCode (Código del concepto)</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</si>
  <si>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</si>
  <si>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</si>
  <si>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</si>
  <si>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</si>
  <si>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</si>
  <si>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</si>
  <si>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</si>
  <si>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</si>
  <si>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</si>
  <si>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</si>
  <si>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</si>
  <si>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</si>
  <si>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</si>
  <si>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</si>
  <si>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</si>
  <si>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</si>
  <si>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</si>
  <si>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</si>
  <si>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 xml:space="preserve">56
57
58
</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</si>
  <si>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</si>
  <si>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</si>
  <si>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</si>
  <si>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 xml:space="preserve">59
60
</t>
  </si>
  <si>
    <t>/DebitNote/cac:DebitNoteLine/cac:Item/cac:AdditionalItemProperty/cac:UsabilityPeriod/cbc:StartDate (Fecha de inicio de vigencia)</t>
  </si>
  <si>
    <t>/DebitNote/cac:DebitNoteLine/cac:Item/cac:AdditionalItemProperty/cac:UsabilityPeriod/cbc:EndDate (Fecha de término de vigencia)</t>
  </si>
  <si>
    <t>/DebitNote/cac:PaymentTerms/cbc:ID (Indicador PaymentTerms)</t>
  </si>
  <si>
    <t>Si el valor del tag es igual a 'Detraccion', y no existe un 'Indicador PaymentMeans' con valor igual a 'Detraccion' (cac:PaymentMeans con cbc:ID igual a 'Detraccion')</t>
  </si>
  <si>
    <t>3313</t>
  </si>
  <si>
    <t>/DebitNote/cac:PaymentTerms/cbc:PaymentMeansID (Código de bien o servicio)</t>
  </si>
  <si>
    <t>/DebitNote/cac:PaymentMeans/cbc:ID (Indicador PaymentMeans)</t>
  </si>
  <si>
    <t>Si el valor del tag es igual a 'Detraccion', y no existe un 'Indicador PaymentTerms' con valor igual a 'Detraccion' (cac:PaymentTerms con cbc:ID igual a 'Detraccion')</t>
  </si>
  <si>
    <t>3314</t>
  </si>
  <si>
    <t>/DebitNote/cac:PaymentMeans/cac:PayeeFinancialAccount/cbc:ID (Número de cuenta)</t>
  </si>
  <si>
    <t>/DebitNote/cac:PaymentMeans/cbc:PaymentMeansCode (Medio de pago)</t>
  </si>
  <si>
    <t>/DebitNote/cac:PaymentTerms/cbc:Amount (Monto de detraccion)</t>
  </si>
  <si>
    <t>/DebitNote/cac:PaymentTerms/cbc:PaymentPercent (Tasa o porcentaje de detracción)</t>
  </si>
  <si>
    <t>NOTA: COMPROBANTE NO APLICA PARA SEE-OSE</t>
  </si>
  <si>
    <t xml:space="preserve">CONDICIÓN INFORMÁTICA </t>
  </si>
  <si>
    <t>Datos de Cabecera</t>
  </si>
  <si>
    <t>/SelfBilledInvoice/cbc:IssueDate</t>
  </si>
  <si>
    <t xml:space="preserve">Si serie del documento no inicia con número:
La diferencia entre la fecha de recepción del XML y el valor del Tag UBL es mayor al límite del listado  (1 día) 
</t>
  </si>
  <si>
    <t>Parámetros (004)
Plazos Excepcionales</t>
  </si>
  <si>
    <t xml:space="preserve">Si serie del documento inicia con número:
La diferencia entre la fecha de recepción del XML y el valor del Tag UBL es mayor a 7 días </t>
  </si>
  <si>
    <t>4347</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</si>
  <si>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</si>
  <si>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</si>
  <si>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</si>
  <si>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</si>
  <si>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</si>
  <si>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</si>
  <si>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</si>
  <si>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</si>
  <si>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</si>
  <si>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</si>
  <si>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</si>
  <si>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</si>
  <si>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</si>
  <si>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</si>
  <si>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</si>
  <si>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</si>
  <si>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</si>
  <si>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</si>
  <si>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</si>
  <si>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</si>
  <si>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</si>
  <si>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</si>
  <si>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</si>
  <si>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</si>
  <si>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</si>
  <si>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</si>
  <si>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</si>
  <si>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</si>
  <si>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</si>
  <si>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</si>
  <si>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</si>
  <si>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</si>
  <si>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</si>
  <si>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2463</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</si>
  <si>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</si>
  <si>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</si>
  <si>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</si>
  <si>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</si>
  <si>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</si>
  <si>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</si>
  <si>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</si>
  <si>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2450</t>
  </si>
  <si>
    <t>Si 'Tipo de documento de identidad del vendedor' es '1', el valor del Tag UBL existe y se encuentra en condición de fallecido a la fecha de emisión</t>
  </si>
  <si>
    <t>2460</t>
  </si>
  <si>
    <t>Si 'Tipo de documento de identidad del vendedor' es '1', el valor del Tag UBL existe y pertenece a un menor de edad (menor a 18 años) a la fecha de emisión</t>
  </si>
  <si>
    <t>2461</t>
  </si>
  <si>
    <t xml:space="preserve">Si 'Tipo de documento de identidad del vendedor' es '1', el valor del Tag UBL existe y tiene un Numero de RUC con estado diferente a '10', '11', '12','20' ,'30' y '31' </t>
  </si>
  <si>
    <t>2462</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</si>
  <si>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</si>
  <si>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</si>
  <si>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</si>
  <si>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</si>
  <si>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</si>
  <si>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</si>
  <si>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</si>
  <si>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</si>
  <si>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2452</t>
  </si>
  <si>
    <t>Si existe el tag, el formato del Tag UBL es diferente a alfanumérico de 3 a 250 caracteres (se considera cualquier carácter incluido espacio, no se permite ningún otro "whitespace character": salto de línea, tab, fin de línea, etc.)</t>
  </si>
  <si>
    <t>2593</t>
  </si>
  <si>
    <t xml:space="preserve">Si existe el tag, el valor del Tag UBL empieza con espacio en blanco o TAB
</t>
  </si>
  <si>
    <t>/SelfBilledInvoice/cac:AccountingSupplierParty/cac:Party/cac:PartyLegalEntity/cac:RegistrationAddress/cbc:CitySubdivisionName (Urbanización)</t>
  </si>
  <si>
    <t>4341</t>
  </si>
  <si>
    <t>/SelfBilledInvoice/cac:AccountingSupplierParty/cac:Party/cac:PartyLegalEntity/cac:RegistrationAddress/cbc:CityName (Provincia)</t>
  </si>
  <si>
    <t>4342</t>
  </si>
  <si>
    <t>/SelfBilledInvoice/cac:AccountingSupplierParty/cac:Party/cac:PartyLegalEntity/cac:RegistrationAddress/cbc:ID (Código de ubigeo)</t>
  </si>
  <si>
    <t>2453</t>
  </si>
  <si>
    <t>4339</t>
  </si>
  <si>
    <t>/SelfBilledInvoice/cac:AccountingSupplierParty/cac:Party/cac:PartyLegalEntity/cac:RegistrationAddress/cbc:CountrySubentity (Departamento)</t>
  </si>
  <si>
    <t>4343</t>
  </si>
  <si>
    <t>/SelfBilledInvoice/cac:AccountingSupplierParty/cac:Party/cac:PartyLegalEntity/cac:RegistrationAddress/cbc:District (Distrito)</t>
  </si>
  <si>
    <t>4344</t>
  </si>
  <si>
    <t>/SelfBilledInvoice/cac:AccountingSupplierParty/cac:Party/cac:PartyLegalEntity/cac:RegistrationAddress/cac:Country/cbc:IdentificationCode (Código de país)</t>
  </si>
  <si>
    <t>Condición del domicilio del vendedor: punto de venta, producción, extracción y/o explotación de los productos o ninguno</t>
  </si>
  <si>
    <t>(Catálogo No. 60)</t>
  </si>
  <si>
    <t>/SelfBilledInvoice/cac:AccountingSupplierParty/cac:Party/cac:PartyLegalEntity/cac:RegistrationAddress/cbc:AddressTypeCode</t>
  </si>
  <si>
    <t>2456</t>
  </si>
  <si>
    <t>2457</t>
  </si>
  <si>
    <t>Catálogo
(60)</t>
  </si>
  <si>
    <t>Ubicación del lugar donde se realiza la operación</t>
  </si>
  <si>
    <t>/SelfBilledInvoice/cac:DeliveryTerms/cac:DeliveryLocation/cac:Address/cac:AddressLine/cbc:Line
(Dirección y los datos referenciales que permitan ubicar el lugar donde se realiza la operación)</t>
  </si>
  <si>
    <t>2454</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</si>
  <si>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</si>
  <si>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</si>
  <si>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</si>
  <si>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</si>
  <si>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2455</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</si>
  <si>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</si>
  <si>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</si>
  <si>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</si>
  <si>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Condición de la ubicación del lugar donde se realiza la operación: punto de venta, producción, extracción y/o explotación de los productos o ninguno</t>
  </si>
  <si>
    <t>/SelfBilledInvoice/cac:DeliveryTerms/cac:DeliveryLocation/cbc:LocationTypeCode</t>
  </si>
  <si>
    <t>2458</t>
  </si>
  <si>
    <t>2459</t>
  </si>
  <si>
    <t xml:space="preserve">DETALLE POR CADA ÍTEM </t>
  </si>
  <si>
    <t>Número de orden del ítem</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</si>
  <si>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</si>
  <si>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</si>
  <si>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</si>
  <si>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</si>
  <si>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</si>
  <si>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</si>
  <si>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</si>
  <si>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</si>
  <si>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</si>
  <si>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</si>
  <si>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</si>
  <si>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</si>
  <si>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2337</t>
  </si>
  <si>
    <t>Precio de venta unitario por Item
Valor referencial unitario por ítem en operaciones gratuitas (no onerosas)</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</si>
  <si>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</si>
  <si>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</si>
  <si>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</si>
  <si>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</si>
  <si>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</si>
  <si>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</si>
  <si>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</si>
  <si>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</si>
  <si>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</si>
  <si>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</si>
  <si>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</si>
  <si>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Código del derecho minero
Ley mineral (contenido metalico)
Naturaleza del mineral
Nombre del derecho minero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</si>
  <si>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</si>
  <si>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</si>
  <si>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</si>
  <si>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</si>
  <si>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2466</t>
  </si>
  <si>
    <t>Si 'Tipo de operación' es igual a '0503', y no existe el tag con valor '6004'</t>
  </si>
  <si>
    <t>2467</t>
  </si>
  <si>
    <t>Si 'Tipo de operación' es igual a '0503', y no existe el tag con valor '6005'</t>
  </si>
  <si>
    <t>2468</t>
  </si>
  <si>
    <t>Si 'Tipo de operación' es igual a '0503', y no existe el tag con valor '6006'</t>
  </si>
  <si>
    <t>2469</t>
  </si>
  <si>
    <t>/SelfBilledInvoice/cac:InvoiceLine/cac:Item/cac:AdditionalItemProperty/cbc:Value (Código del derecho minero)</t>
  </si>
  <si>
    <t>De existir 'Código del concepto' igual a '6000', '6004',6005' o '6006', no existe el tag, o existe con valor vacío</t>
  </si>
  <si>
    <t>n(3,2)</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</si>
  <si>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</si>
  <si>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</si>
  <si>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</si>
  <si>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</si>
  <si>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</si>
  <si>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Si el Tag UBL existe, el valor del Tag UBL es diferente a la sumatoria de 'Monto de tributo por línea' (cbc:TaxAmount)  de los tributos '1000' y '9999', con una tolerancia + -1</t>
  </si>
  <si>
    <t>Afectación al IGV por ítem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</si>
  <si>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</si>
  <si>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</si>
  <si>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</si>
  <si>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'9997' o '9998', el valor del tag UBL es diferente de 0</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</si>
  <si>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</si>
  <si>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</si>
  <si>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</si>
  <si>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</si>
  <si>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</si>
  <si>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</si>
  <si>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</si>
  <si>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</si>
  <si>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</si>
  <si>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</si>
  <si>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</si>
  <si>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</si>
  <si>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</si>
  <si>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</si>
  <si>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No existe en el ítem un cac:TaxSubtotal con monto base mayor a cero (cbc:TaxableAmount &gt; 0) y cbc:ID con alguno de los siguientes valores: '1000', '9996', '9997' o '9998'</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</si>
  <si>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</si>
  <si>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</si>
  <si>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</si>
  <si>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</si>
  <si>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</si>
  <si>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</si>
  <si>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2464</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</si>
  <si>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</si>
  <si>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</si>
  <si>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</si>
  <si>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</si>
  <si>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</si>
  <si>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</si>
  <si>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</si>
  <si>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</si>
  <si>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</si>
  <si>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</si>
  <si>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Total valor de venta  - operaciones gravadas 
Total importe IGV/Total IGV Crédito</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</si>
  <si>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</si>
  <si>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</si>
  <si>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</si>
  <si>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</si>
  <si>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</si>
  <si>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</si>
  <si>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</si>
  <si>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</si>
  <si>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 xml:space="preserve">Total valor de venta - operaciones inafectas
Total valor de venta - operaciones exoneradas </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</si>
  <si>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</si>
  <si>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</si>
  <si>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</si>
  <si>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Si 'Código de tributo' igual a '9997' (Exonerada)  y existe 'Código de leyenda' igual a '2001', el valor del Tag UBL es igual a 0 (cero)</t>
  </si>
  <si>
    <t>Si 'Código de tributo' igual a '9997' (Exonerada) y existe 'Código de leyenda' igual a '2002', el valor del Tag UBL es igual a 0 (cero)</t>
  </si>
  <si>
    <t>Si 'Código de tributo' igual a '9997' (Exonerada) y existe 'Código de leyenda' igual a '2003', el valor del Tag UBL es igual a 0 (cero)</t>
  </si>
  <si>
    <t>Si 'Código de tributo' igual a '9997' (Exonerada) y 'Código de leyenda' es '2008', el valor del Tab UBL es igual a 0 (cero)</t>
  </si>
  <si>
    <t>/SelfBilledInvoice/cac:TaxTotal/cac:TaxSubtotal/cbc:TaxAmount (Importe del tributo)</t>
  </si>
  <si>
    <t>Si el Tag UBL existe, el valor del Tag Ubl es diferente de 0 (cero), cuando el 'Código de tributo' es  '9997' y '9998'</t>
  </si>
  <si>
    <t>39
40</t>
  </si>
  <si>
    <t>Total valor de venta - operaciones gratuitas
Sumatoria de tributos de operaciones gratuitas</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</si>
  <si>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</si>
  <si>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</si>
  <si>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</si>
  <si>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</si>
  <si>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2470</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</si>
  <si>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</si>
  <si>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4345</t>
  </si>
  <si>
    <t>/SelfBilledInvoice/cac:TaxTotal/cac:TaxSubtotal/cbc:TaxAmount (Importe de la retención)</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</si>
  <si>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</si>
  <si>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4346</t>
  </si>
  <si>
    <t>Sumatoria otros tributos</t>
  </si>
  <si>
    <t>/SelfBilledInvoice/cac:TaxTotal/cac:TaxSubtotal/cbc:TaxableAmount (Monto base)</t>
  </si>
  <si>
    <t>Si existe el Tag y el 'Código de tributo' es '9999', el valor del Tag UBL es diferente a la sumatoria de los 'Montos base' (cbc:TaxableAmount) de los ítems con 'Código de tributo por línea' igual a '9999' (con una tolerancia + - 1)</t>
  </si>
  <si>
    <t>/SelfBilledInvoice/cac:TaxTotal/cac:TaxSubtotal/cbc:TaxAmount  (Monto de la Sumatoria)</t>
  </si>
  <si>
    <t xml:space="preserve">Total valor de venta </t>
  </si>
  <si>
    <t>/SelfBilledInvoice/cac:LegalMonetaryTotal/cbc:LineExtensionAmount</t>
  </si>
  <si>
    <t>No existe el tag UBL</t>
  </si>
  <si>
    <t>2591</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</si>
  <si>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</si>
  <si>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</si>
  <si>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2451</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</si>
  <si>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</si>
  <si>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4210</t>
  </si>
  <si>
    <t>Sub total de la liquidación de compra</t>
  </si>
  <si>
    <t>/SelfBilledInvoice/cac:LegalMonetaryTotal/cbc:TaxInclusiveAmount</t>
  </si>
  <si>
    <t>2592</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</si>
  <si>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</si>
  <si>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</si>
  <si>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</si>
  <si>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</si>
  <si>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</si>
  <si>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</si>
  <si>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</si>
  <si>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</si>
  <si>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</si>
  <si>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</si>
  <si>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</si>
  <si>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</si>
  <si>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</si>
  <si>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</si>
  <si>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</si>
  <si>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</si>
  <si>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</si>
  <si>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</si>
  <si>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</si>
  <si>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2465</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</si>
  <si>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</si>
  <si>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</si>
  <si>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</si>
  <si>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</si>
  <si>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</si>
  <si>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</si>
  <si>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</si>
  <si>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</si>
  <si>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</si>
  <si>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</si>
  <si>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</si>
  <si>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</si>
  <si>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</si>
  <si>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</si>
  <si>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</si>
  <si>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</si>
  <si>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</si>
  <si>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</si>
  <si>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</si>
  <si>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</si>
  <si>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r>
      <rPr>
        <rFont val="Calibri"/>
        <color theme="1"/>
        <sz val="9.0"/>
      </rPr>
      <t>Si el Tag UBL existe, el formato del Tag UBL es diferente a: 
- [T][</t>
    </r>
    <r>
      <rPr>
        <rFont val="Calibri"/>
        <b/>
        <color rgb="FFFF0000"/>
        <sz val="9.0"/>
      </rPr>
      <t>A-Z</t>
    </r>
    <r>
      <rPr>
        <rFont val="Calibri"/>
        <color theme="1"/>
        <sz val="9.0"/>
      </rPr>
      <t>0-9]{3}-[0-9]{1,8}
- [0-9]{4}-[0-9]{1,8}
- [EG][0-9]{2}-[0-9]{1,8}
- [G][0-9]{3}-[0-9]{1,8}</t>
    </r>
  </si>
  <si>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</si>
  <si>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</si>
  <si>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</si>
  <si>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</si>
  <si>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</si>
  <si>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</si>
  <si>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tag, el valor del Tag UBL es diferente de '10' y '99'</t>
  </si>
  <si>
    <t>Si existe el atributo, el valor ingresado es diferente a ' Documento Relacionado'</t>
  </si>
  <si>
    <t>Datos adicionales para el traslado de bienes</t>
  </si>
  <si>
    <t>Número de placa de vehículo que realiza el traslado.</t>
  </si>
  <si>
    <t>(Catálogo No. 20)
"02"</t>
  </si>
  <si>
    <t>/SelfBilledInvoice/cac:Delivery/cac:Shipment/cbc:ID (Motivo de traslado)</t>
  </si>
  <si>
    <t>/SelfBilledInvoice/cac:Delivery/cac:Shipment/cac:ShipmentStage/cac:TransportMeans/cac:RoadTransport/cbc:LicensePlateID (Número de placa)</t>
  </si>
  <si>
    <t>Número de placa del camión, remolque, tracto remolcador o semirremolque (para el caso de combinación de transporte)</t>
  </si>
  <si>
    <t>/SelfBilledInvoice/cac:Delivery/cac:Shipment/cac:TransportHandlingUnit/cac:TransportEquipment/cbc:ID</t>
  </si>
  <si>
    <t>I) DAE DE LAS EMPRESAS QUE DESEMPEÑAN EL ROL ADQUIRENTE</t>
  </si>
  <si>
    <t>Fecha de emisión y Mecanismo de seguridad</t>
  </si>
  <si>
    <t>/Invoice/ext:UBLExtensions/ext:UBLExtension/ext:ExtensionContent/ds:Signature
/Invoice/cac:Signature</t>
  </si>
  <si>
    <t>Datos del documento autorizado - Adquirente en los sistemas de pago con tarjetas crédito y débito</t>
  </si>
  <si>
    <t>El valor del Tag UBL es diferente de '2.1'</t>
  </si>
  <si>
    <t>El valor del Tag UBL es diferente de '2.0'</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</si>
  <si>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</si>
  <si>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</si>
  <si>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</si>
  <si>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</si>
  <si>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&lt;&lt;SIN VALIDACION&gt;&gt;</t>
  </si>
  <si>
    <t>Tipo de documento autorizado</t>
  </si>
  <si>
    <t>"30"
"42"</t>
  </si>
  <si>
    <t>El valor del Tag UBL es diferente a '30' y '42'</t>
  </si>
  <si>
    <t>Periodo de abono: Fecha desde</t>
  </si>
  <si>
    <t>/Invoice/cac:InvoicePeriod/cbc:StartDate</t>
  </si>
  <si>
    <t>2472</t>
  </si>
  <si>
    <t>Periodo de abono: Fecha hasta</t>
  </si>
  <si>
    <t>/Invoice/cac:InvoicePeriod/cbc:EndDate</t>
  </si>
  <si>
    <t>2473</t>
  </si>
  <si>
    <t>Tipo de canal facturado (fisico/virtual)</t>
  </si>
  <si>
    <t>"01" : Físico
"02" : Virtual</t>
  </si>
  <si>
    <t>2474</t>
  </si>
  <si>
    <t>El valor del Tag UBL es diferente a '01' y '02'</t>
  </si>
  <si>
    <t>2475</t>
  </si>
  <si>
    <t>Datos del Adquirente en los sistemas de pago con tarjeta crédito y débito</t>
  </si>
  <si>
    <t>El valor del Tag UBL tiene un ind_estado diferente '00' en el listado</t>
  </si>
  <si>
    <t>El valor del Tag UBL tiene un ind_condicion igual a '12' en el listado</t>
  </si>
  <si>
    <t>Tipo de documento de identidad del emisor</t>
  </si>
  <si>
    <t>El valor del Tag UBL es diferente a '6'</t>
  </si>
  <si>
    <t>El formato del Tag UBL es diferente a alfanumérico de hasta 1500 caracteres  (se considera cualquier carácter incluido espacio, no se permite ningún otro "whitespace character": salto de línea, tab, fin de línea, etc.)</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</si>
  <si>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</si>
  <si>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</si>
  <si>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</si>
  <si>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</si>
  <si>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</si>
  <si>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</si>
  <si>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</si>
  <si>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</si>
  <si>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</si>
  <si>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Nombre Comercial</t>
  </si>
  <si>
    <t>/Invoice/cac:AccountingCustomerParty/cac:Party/cac:PartyName/cbc:Name</t>
  </si>
  <si>
    <t>4099</t>
  </si>
  <si>
    <t>Si el Tag UBL existe, el valor del Tag UBL debe estar en el listado</t>
  </si>
  <si>
    <t>Entidades financieras  - Resumen de comisiones y gastos de emisores de las tarjetas</t>
  </si>
  <si>
    <t>Número de orden</t>
  </si>
  <si>
    <t>El formato del Tag UBL es diferente de numérico de hasta 3 dígitos, o es igual cero</t>
  </si>
  <si>
    <t>Existe otro ítem (cac:InvoiceLine) con el mismo valor del Tag UBL</t>
  </si>
  <si>
    <t>Indicador de tipo de comisión</t>
  </si>
  <si>
    <t>"1"
(Bancos emisores)</t>
  </si>
  <si>
    <t>No existe el tag</t>
  </si>
  <si>
    <t>2476</t>
  </si>
  <si>
    <t>El valor del Tag UBL es diferente de '1' y '2'</t>
  </si>
  <si>
    <t>2477</t>
  </si>
  <si>
    <t>Indicador de institución financiera</t>
  </si>
  <si>
    <t>"1" Emisor Local
"2" Emisor Foráneo</t>
  </si>
  <si>
    <t>/Invoice/cac:InvoiceLine/cac:Item/cac:SellersItemIdentification/cbc:ID@schemeID</t>
  </si>
  <si>
    <t>Si el indicador de tipo de comisión es igual a '1' y el atributo no existe</t>
  </si>
  <si>
    <t>2478</t>
  </si>
  <si>
    <t>Si el indicador de tipo de comisión es igual a '1' y el valor del atributo es diferente de '1' y '2'</t>
  </si>
  <si>
    <t>2479</t>
  </si>
  <si>
    <t xml:space="preserve">Total comisiones </t>
  </si>
  <si>
    <t>El valor del Tag UBL es diferente de la sumatoria de  'Comisión del banco emisor' del detalle por banco emisor (/Invoice/cac:InvoiceLine/cac:SubInvoiceLine/cbc:LineExtensionAmount), con una tolerancia de + - 1</t>
  </si>
  <si>
    <t>4354</t>
  </si>
  <si>
    <t>Si existe el atributo, el valor es diferente al ingresado en 'Importe total procesado en el periodo'</t>
  </si>
  <si>
    <t>Total IGV</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</si>
  <si>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</si>
  <si>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</si>
  <si>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</si>
  <si>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</si>
  <si>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4360</t>
  </si>
  <si>
    <t>"1000"</t>
  </si>
  <si>
    <t>/Invoice/cac:InvoiceLine/cac:TaxTotal/cac:TaxSubtotal/cac:TaxCategory/cac:TaxScheme/cbc:ID (Código de tributo IGV)</t>
  </si>
  <si>
    <t>El valor del Tag UBL es diferente de '1000'</t>
  </si>
  <si>
    <t>Existe en el ítem otro tag cac:TaxSubtotal con el mismo  de código de tributo</t>
  </si>
  <si>
    <t>Si existe el tag, el valor ingresado es diferente a 'Codigo de tributos'</t>
  </si>
  <si>
    <t>Si existe el tag, el valor ingresado es diferente a 'urn:pe:gob:sunat:cpe:see:gem:catalogos:catalogo05'</t>
  </si>
  <si>
    <t>/Invoice/cac:InvoiceLine/cac:ItemPriceExtension/cbc:Amount</t>
  </si>
  <si>
    <t xml:space="preserve">No existe el Tag UBL /cac:InvoiceLine/cac:ItemPriceExtension  </t>
  </si>
  <si>
    <t>2480</t>
  </si>
  <si>
    <t>2481</t>
  </si>
  <si>
    <t>El valor del tag es diferente de la sumatoria del 'Total comisiones' más el 'Total del IGV' de corresponder, con una tolerancia + - 1</t>
  </si>
  <si>
    <t>4348</t>
  </si>
  <si>
    <t>Entidades financieras  - Detalle por banco emisor</t>
  </si>
  <si>
    <t xml:space="preserve">Número de orden </t>
  </si>
  <si>
    <t>/Invoice/cac:InvoiceLine/cac:SubInvoiceLine/cbc:ID</t>
  </si>
  <si>
    <t>Si 'Indicador de institución financiera' es igual a '1' (Emisor  local) y no existe al menos un tag /cac:SubInvoiceLine</t>
  </si>
  <si>
    <t>4364</t>
  </si>
  <si>
    <t>Existe otro subítem (cac:InvoiceLine/cac:SubInvoiceLine) con el mismo valor del Tag UBL</t>
  </si>
  <si>
    <t>RUC Banco emisor de la tarjeta</t>
  </si>
  <si>
    <t>/Invoice/cac:InvoiceLine/cac:SubInvoiceLine/cac:OriginatorParty/cac:PartyIdentification/cbc:ID (Número de RUC)</t>
  </si>
  <si>
    <t xml:space="preserve">Si 'Indicador de institución financiera' es igual a '1' (Emisor local) y el tag UBL no existe </t>
  </si>
  <si>
    <t>2484</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</si>
  <si>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</si>
  <si>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</si>
  <si>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</si>
  <si>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</si>
  <si>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2485</t>
  </si>
  <si>
    <t>Nombre Banco emisor de la tarjeta</t>
  </si>
  <si>
    <t xml:space="preserve">/Invoice/cac:InvoiceLine/cac:SubInvoiceLine/cac:OriginatorParty/cac:PartyLegalEntity/cbc:RegistrationName
</t>
  </si>
  <si>
    <t>/Invoice/cac:InvoiceLine/cac:SubInvoiceLine/cac:Item/cbc:Description</t>
  </si>
  <si>
    <t>4350</t>
  </si>
  <si>
    <t>Comisión del banco emisor</t>
  </si>
  <si>
    <t>/Invoice/cac:InvoiceLine/cac:SubInvoiceLine/cbc:LineExtensionAmount</t>
  </si>
  <si>
    <t>2486</t>
  </si>
  <si>
    <t>Tipo de moneda de la comisión</t>
  </si>
  <si>
    <t>/Invoice/cac:InvoiceLine/cac:SubInvoiceLine/cbc:LineExtensionAmount@currencyID</t>
  </si>
  <si>
    <t>Monto de IGV</t>
  </si>
  <si>
    <t>/Invoice/cac:InvoiceLine/cac:SubInvoiceLine/cac:TaxTotal/cbc:TaxAmount (Monto de IGV)</t>
  </si>
  <si>
    <t>2497</t>
  </si>
  <si>
    <t>/Invoice/cac:InvoiceLine/cac:SubInvoiceLine/cac:TaxTotal/cac:TaxSubtotal/cbc:TaxableAmount (Base imponible de IGV)</t>
  </si>
  <si>
    <t>Si el tag existe, el formato del Tag UBL es diferente de decimal positivo de 12 enteros y hasta 2 decimales y diferente de cero</t>
  </si>
  <si>
    <t>2590</t>
  </si>
  <si>
    <t>/Invoice/cac:InvoiceLine/cac:SubInvoiceLine/cac:TaxTotal/cac:TaxSubtotal/cbc:TaxAmount (Monto de IGV)</t>
  </si>
  <si>
    <t>Si el valor del tag es mayor a cero y es diferente del resultado de multiplicar la 'Base Imponible de IGV' por la tasa vigente del IGV a la fecha de emisión, con una tolerancia + - 1</t>
  </si>
  <si>
    <t>4365</t>
  </si>
  <si>
    <t>/Invoice/cac:InvoiceLine/cac:SubInvoiceLine/cac:TaxTotal/cac:TaxSubtotal/cac:TaxCategory/cac:TaxScheme/cbc:ID (Código de tributo IGV)</t>
  </si>
  <si>
    <t>Existe otro tag cac:TaxSubtotal con el mismo código de tributo</t>
  </si>
  <si>
    <t>Importe total Entidad Emisor</t>
  </si>
  <si>
    <t>/Invoice/cac:InvoiceLine/cac:SubInvoiceLine/cac:ItemPriceExtension/cbc:Amount</t>
  </si>
  <si>
    <t>Si 'Indicador de institución financiera' es igual a '1' (Banco local) y no existe el Tag UBL cac:InvoiceLine/cac:SubInvoiceLine/cac:ItemPriceExtension</t>
  </si>
  <si>
    <t>2482</t>
  </si>
  <si>
    <t>2483</t>
  </si>
  <si>
    <t>Si el tag existe, el valor del Tag UBL es diferente de la sumatoria de 'Comisión del banco emisor' (cbc:LineExtensionAmount) más 'Monto del IGV' (cbc:TaxAmount), con una tolerancia de +- 1</t>
  </si>
  <si>
    <t>4349</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</si>
  <si>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</si>
  <si>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</si>
  <si>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</si>
  <si>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</si>
  <si>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</si>
  <si>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</si>
  <si>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Si valor del tag es diferente de 'true' para 'Código de motivo de cargo' igual a '47' y '48'</t>
  </si>
  <si>
    <t>(Catálogo No. 53)</t>
  </si>
  <si>
    <t>El valor del tag es distinto a '00', '01', '47' y '48'</t>
  </si>
  <si>
    <t>Si existe el tag, el valor ingresado es diferente a 'Cargo/descuento'</t>
  </si>
  <si>
    <t>Total de IGV</t>
  </si>
  <si>
    <t>Si 'Indicador de tipo de comisión' es igual a '2' y no existe el tag cac:InvoiceLine/cac:TaxTotal</t>
  </si>
  <si>
    <t>Existe más de un tag cac:TaxTotal en el ítem</t>
  </si>
  <si>
    <t>/Invoice/cac:InvoiceLine/cac:TaxTotal/cac:TaxSubtotal/cbc:TaxableAmount (Base imponible de IGV)</t>
  </si>
  <si>
    <t>El valor del tag es diferente del resultado de multiplicar la 'Base Imponible de IGV' por la tasa vigente del IGV a la fecha de emisión, con una tolerancia + - 1</t>
  </si>
  <si>
    <t>No existe en la línea un tag cac:TaxTotal/cac:TaxSubtotal con cac:TaxCategory/cac:TaxScheme/cbc:ID igual a '1000'</t>
  </si>
  <si>
    <t>2042</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</si>
  <si>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</si>
  <si>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</si>
  <si>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</si>
  <si>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2487</t>
  </si>
  <si>
    <t>2488</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</si>
  <si>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</si>
  <si>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</si>
  <si>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</si>
  <si>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4363</t>
  </si>
  <si>
    <t>/Invoice/cac:LegalMonetaryTotal/cbc:PayableAmount@currencyID</t>
  </si>
  <si>
    <t>H)  DAE DEL OPERADOR Y DAE DEL PARTÍCIPE</t>
  </si>
  <si>
    <t>Datos del documento autorizado - Documento del operador</t>
  </si>
  <si>
    <t>"34"</t>
  </si>
  <si>
    <t>El valor del Tag UBL es diferente a "34"</t>
  </si>
  <si>
    <t>/Invoice/cbc:DueDate</t>
  </si>
  <si>
    <t>Datos del Operador</t>
  </si>
  <si>
    <t>a1</t>
  </si>
  <si>
    <t>Datos del adquirente o usuario (receptor)</t>
  </si>
  <si>
    <t>Numero de documento de identidad</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</si>
  <si>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</si>
  <si>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</si>
  <si>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</si>
  <si>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</si>
  <si>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Si el "Tipo de documento de identidad del adquiriente o usuario" es 1, el formato del Tag UBL es diferente de numérico de 8 dígitos</t>
  </si>
  <si>
    <t xml:space="preserve">Tipo de documento </t>
  </si>
  <si>
    <t>Documentos de referencia</t>
  </si>
  <si>
    <r>
      <rPr>
        <rFont val="Calibri"/>
        <color theme="1"/>
        <sz val="9.0"/>
      </rPr>
      <t>Si el Tag UBL existe, el formato del Tag UBL es diferente a: 
- [T][</t>
    </r>
    <r>
      <rPr>
        <rFont val="Calibri"/>
        <b/>
        <color rgb="FFFF0000"/>
        <sz val="9.0"/>
      </rPr>
      <t>A-Z</t>
    </r>
    <r>
      <rPr>
        <rFont val="Calibri"/>
        <color theme="1"/>
        <sz val="9.0"/>
      </rPr>
      <t>0-9]{3}-[0-9]{1,8}
- [0-9]{4}-[0-9]{1,8}
- [EG][0-9]{2}-[0-9]{1,8}
- [G][0-9]{3}-[0-9]{1,8}</t>
    </r>
  </si>
  <si>
    <t>El "Tipo de la guía de remisión relacionada" concatenado con el valor del Tag UBL se repite en el /Invoice</t>
  </si>
  <si>
    <t>(Catálogo No. 01)</t>
  </si>
  <si>
    <t>Si existe el "Número de la guía de remisión relacionada", el formato del Tag UBL es diferente de "09" o "31"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</si>
  <si>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</si>
  <si>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</si>
  <si>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</si>
  <si>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</si>
  <si>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</si>
  <si>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</si>
  <si>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4362</t>
  </si>
  <si>
    <t>El formato del Tag UBL es diferente a alfanumérico de hasta 500 caracteres  (se considera cualquier carácter incluido espacio, no se permite ningún otro "whitespace character": salto de línea, tab, fin de línea, etc.)</t>
  </si>
  <si>
    <t>Datos de cada partícipe</t>
  </si>
  <si>
    <t>Número de documento de identidad</t>
  </si>
  <si>
    <t>/Invoice/cac:InvoiceLine/cac:OriginatorParty/cac:PartyIdentification/cbc:ID (Número de RUC)</t>
  </si>
  <si>
    <t>Existe en el ítem (línea) más de un Tag UBL cac:OriginatorParty/cac:PartyIdentification</t>
  </si>
  <si>
    <t>2490</t>
  </si>
  <si>
    <t>2491</t>
  </si>
  <si>
    <t>Si "Tipo de documento de identidad del partícipe" es 6, el formato del Tag UBL es diferente a numérico de 11 dígitos</t>
  </si>
  <si>
    <t>2489</t>
  </si>
  <si>
    <t>Si "Tipo de documento de identidad del partícipe" es '6', el valor del Tag UBL no está en el listado</t>
  </si>
  <si>
    <t>Si "Tipo de documento de identidad del partícipe" es '6', el valor del Tag UBL tiene un ind_estado diferente a 00 en el listado</t>
  </si>
  <si>
    <t>4351</t>
  </si>
  <si>
    <t>Si "Tipo de documento de identidad del partícipe" es '6', el valor del Tag UBL tiene un ind_condicion igual a 12 en el listado</t>
  </si>
  <si>
    <t>4352</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</si>
  <si>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</si>
  <si>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</si>
  <si>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No existe el atributo del Tag UBL</t>
  </si>
  <si>
    <t>El valor del atributo es diferente al listado</t>
  </si>
  <si>
    <t>Apellidos y nombres, denominación o razón social del partícipe</t>
  </si>
  <si>
    <t>/Invoice/cac:InvoiceLine/cac:OriginatorParty/cac:PartyLegalEntity/cbc:RegistrationName</t>
  </si>
  <si>
    <r>
      <rPr>
        <rFont val="Calibri"/>
        <color theme="1"/>
        <sz val="9.0"/>
      </rPr>
      <t xml:space="preserve">El formato del Tag UBL es diferente a alfanumérico de 3 hasta 1500 caracteres (se considera cualquier carácter, no permite "whitespace character": </t>
    </r>
    <r>
      <rPr>
        <rFont val="Calibri"/>
        <strike/>
        <color theme="1"/>
        <sz val="9.0"/>
      </rPr>
      <t>espacio</t>
    </r>
    <r>
      <rPr>
        <rFont val="Calibri"/>
        <color theme="1"/>
        <sz val="9.0"/>
      </rPr>
      <t>, salto de línea, fin de línea, tab, etc.)</t>
    </r>
  </si>
  <si>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</si>
  <si>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</si>
  <si>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</si>
  <si>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</si>
  <si>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</si>
  <si>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</si>
  <si>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</si>
  <si>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</si>
  <si>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</si>
  <si>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</si>
  <si>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</si>
  <si>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</si>
  <si>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</si>
  <si>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4359</t>
  </si>
  <si>
    <t>"2000"</t>
  </si>
  <si>
    <t>/Invoice/cac:InvoiceLine/cac:TaxTotal/cac:TaxSubtotal/cac:TaxCategory/cac:TaxScheme/cbc:ID (Código de tributo)</t>
  </si>
  <si>
    <t>El valor del Tag UBL es diferente a "1000", "9997" y "2000"</t>
  </si>
  <si>
    <t>Existe en el ítem otro tag cac:TaxSubtotal con el mismo código de tributo</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</si>
  <si>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</si>
  <si>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</si>
  <si>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</si>
  <si>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</si>
  <si>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</si>
  <si>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</si>
  <si>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</si>
  <si>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Si valor del tag es diferente de 'true' para 'código de motivo de cargo' igual a "45","49", "50" y "52"</t>
  </si>
  <si>
    <t>Si valor del tag es diferente 'false' para 'Código de motivo de descuento' igual a "02" y "03"</t>
  </si>
  <si>
    <t>/Invoice/cac:InvoiceLine/cac:Allowancecharge/cbc:AllowanceChargeReasonCode (Código de motivo de cargo/descuento)</t>
  </si>
  <si>
    <t>El valor del tag es distinto a "02", "03", "45", "49", "50" y "52"</t>
  </si>
  <si>
    <t>/Invoice/cac:InvoiceLine/cac:AllowanceCharge/cbc:MultiplierFactorNumeric (Factor de cargo/descuento)</t>
  </si>
  <si>
    <t>Importe total del partícipe</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</si>
  <si>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</si>
  <si>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</si>
  <si>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</si>
  <si>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</si>
  <si>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</si>
  <si>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</si>
  <si>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</si>
  <si>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2492</t>
  </si>
  <si>
    <t>2493</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</si>
  <si>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</si>
  <si>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</si>
  <si>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</si>
  <si>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</si>
  <si>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</si>
  <si>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Valor unitario por ítem - detalle del partícipe</t>
  </si>
  <si>
    <t>/Invoice/cac:InvoiceLine/cac:SubInvoiceLine/cac:Price/cbc:PriceAmount</t>
  </si>
  <si>
    <t>Valor de venta por ítem - detalle del partícipe</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</si>
  <si>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</si>
  <si>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4355</t>
  </si>
  <si>
    <t>Total Impuestos por ítem - detalle del partícipe</t>
  </si>
  <si>
    <t>/Invoice/cac:InvoiceLine/cac:SubInvoiceLine/cac:TaxTotal/cbc:TaxAmount (Total impuestos)</t>
  </si>
  <si>
    <t>No existe el tag cac:TaxTotal en el /Invoice/cac:InvoiceLine/cac:SubInvoiceLine</t>
  </si>
  <si>
    <t>2494</t>
  </si>
  <si>
    <t>Existe más de un tag cac:TaxTotal en el /Invoice/cac:InvoiceLine/cac:SubInvoiceLine</t>
  </si>
  <si>
    <t>2495</t>
  </si>
  <si>
    <t>2496</t>
  </si>
  <si>
    <t>El valor del tag es diferente a la sumatoria de 'Monto de tributo por ítem' (cbc:TaxAmount de los tributos '1000' y '2000'), con una tolerancia + -1</t>
  </si>
  <si>
    <t>4356</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</si>
  <si>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</si>
  <si>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</si>
  <si>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</si>
  <si>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</si>
  <si>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'2000' (ISC) cuyo 'Monto del tributo' es mayor a cero (cbc:TaxAmount &gt; 0), no existe el Tag UBL</t>
  </si>
  <si>
    <t>Si 'Código de tributo por ítem' es diferente '2000' (ISC), existe el Tag UBL</t>
  </si>
  <si>
    <t>Si 'Código de tributo por ítem' es '2000' (ISC) cuyo 'Monto del tributo' es mayor a cero (cbc:TaxAmount &gt; 0), el valor del Tag UBL es diferente al listado</t>
  </si>
  <si>
    <t>/Invoice/cac:InvoiceLine/cac:SubInvoiceLine/cac:TaxTotal/cac:TaxSubtotal/cac:TaxCategory/cac:TaxScheme/cbc:ID (Código de tributo por ítem)</t>
  </si>
  <si>
    <t>2498</t>
  </si>
  <si>
    <t>2499</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</si>
  <si>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</si>
  <si>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</si>
  <si>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</si>
  <si>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</si>
  <si>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</si>
  <si>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</si>
  <si>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</si>
  <si>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2584</t>
  </si>
  <si>
    <t>Cargos y Descuentos por ítem - detalle por partícipe</t>
  </si>
  <si>
    <t>/Invoice/cac:InvoiceLine/cac:SubInvoiceLine/cac:Allowancecharge/cbc:ID (Descripción de cargo/descuento)</t>
  </si>
  <si>
    <t>/Invoice/cac:InvoiceLine/cac:SubInvoiceLine/cac:Allowancecharge/cbc:ChargeIndicator (Indicador de cargo/descuento)</t>
  </si>
  <si>
    <t>Si valor del tag es diferente de 'true' para 'Código de motivo de cargo' igual a "47" y "54"</t>
  </si>
  <si>
    <t>2585</t>
  </si>
  <si>
    <t>Si valor del tag es diferente 'false' para 'Código de motivo de descuento' igual a "00" y "07"</t>
  </si>
  <si>
    <t>/Invoice/cac:InvoiceLine/cac:SubInvoiceLine/cac:Allowancecharge/cbc:AllowanceChargeReasonCode (Código de cargo/descuento)</t>
  </si>
  <si>
    <t>2586</t>
  </si>
  <si>
    <t>El valor del tag es diferente de "00", "07", "47" y "54"</t>
  </si>
  <si>
    <t>4357</t>
  </si>
  <si>
    <t>/Invoice/cac:InvoiceLine/cac:SubInvoiceLine/cac:AllowanceCharge/cbc:MultiplierFactorNumeric (Factor de cargo/descuento)</t>
  </si>
  <si>
    <t>2587</t>
  </si>
  <si>
    <t>/Invoice/cac:InvoiceLine/cac:SubInvoiceLine/cac:Allowancecharge/cbc:Amount (Monto de cargo/descuento)</t>
  </si>
  <si>
    <t>2588</t>
  </si>
  <si>
    <t>4358</t>
  </si>
  <si>
    <t>/Invoice/cac:InvoiceLine/cac:SubInvoiceLine/cac:Allowancecharge/cbc:BaseAmount (Monto base del cargo/descuento)</t>
  </si>
  <si>
    <t>2589</t>
  </si>
  <si>
    <t>Importe total por ítem - detalle del partícipe</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</si>
  <si>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</si>
  <si>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</si>
  <si>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</si>
  <si>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</si>
  <si>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</si>
  <si>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</si>
  <si>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</si>
  <si>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</si>
  <si>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</si>
  <si>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</si>
  <si>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</si>
  <si>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</si>
  <si>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</si>
  <si>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</si>
  <si>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</si>
  <si>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</si>
  <si>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</si>
  <si>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</si>
  <si>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</si>
  <si>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</si>
  <si>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 xml:space="preserve">                                                                     </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</si>
  <si>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</si>
  <si>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</si>
  <si>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</si>
  <si>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</si>
  <si>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</si>
  <si>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TIPO Y LONGITUD (2)</t>
  </si>
  <si>
    <t>Tag XML</t>
  </si>
  <si>
    <t>Validación</t>
  </si>
  <si>
    <t>CODIGO ERROR</t>
  </si>
  <si>
    <t>TIPO</t>
  </si>
  <si>
    <t>DESCRIPCION ERROR</t>
  </si>
  <si>
    <t>Número de versión de UBL</t>
  </si>
  <si>
    <t>2.1</t>
  </si>
  <si>
    <t>/ApplicationResponse/cbc:UBLVersionID</t>
  </si>
  <si>
    <t>No existe el tag o es vacío</t>
  </si>
  <si>
    <t>El XML no contiene el tag o no existe informacion de UBLVersionID</t>
  </si>
  <si>
    <t>El valor del tag es diferente de "2.1"</t>
  </si>
  <si>
    <t>UBLVersionID - La versión del UBL no es correcta</t>
  </si>
  <si>
    <t>Número de versión del CDR OSE</t>
  </si>
  <si>
    <t>an..10 </t>
  </si>
  <si>
    <t>/ApplicationResponse/cbc:CustomizationID</t>
  </si>
  <si>
    <t>El XML no contiene el tag o no existe informacion de CustomizationID</t>
  </si>
  <si>
    <t>El valor del tag es diferente de "1.0"</t>
  </si>
  <si>
    <t>CustomizationID - La version del documento no es correcta</t>
  </si>
  <si>
    <t>Número de autorización del comprobante (UUID)</t>
  </si>
  <si>
    <t>an..36</t>
  </si>
  <si>
    <t>/ApplicationResponse/cbc:ID</t>
  </si>
  <si>
    <t>El valor del tag es vacío</t>
  </si>
  <si>
    <t>El XML no contiene informacion en el tag ID</t>
  </si>
  <si>
    <t>El valor del tag no cumple con:
Estructura: 8-4-4-4-12 (hexadecimal)</t>
  </si>
  <si>
    <t>ID - No cumple con el formato UUID</t>
  </si>
  <si>
    <t>Fecha de recepción del comprobante por OSE</t>
  </si>
  <si>
    <t>/ApplicationResponse/cbc:IssueDate</t>
  </si>
  <si>
    <t xml:space="preserve">El formato del tag es diferente de YYYY-MM-DD
</t>
  </si>
  <si>
    <t>IssueDate - El dato ingresado  no cumple con el patrón YYYY-MM-DD</t>
  </si>
  <si>
    <t>El valor del tag es mayor a la fecha de recepción en SUNAT</t>
  </si>
  <si>
    <t>2804</t>
  </si>
  <si>
    <t>La fecha de recepcion del comprobante por ose es mayor a la fecha de recepcion de SUNAT</t>
  </si>
  <si>
    <t>Para Factura, Boleta, Notas y DAE-Operador y DAE-Adquirente:
- La fecha de recepción es menor a la fecha de emisión del comprobante enviado menos dos días
Para resto de documentos:
- La fecha de recepción es menor a la fecha de emisión del comprobante enviado</t>
  </si>
  <si>
    <t>2876</t>
  </si>
  <si>
    <t>La fecha de recepción del comprobante por OSE es inconsistente con respecto a la fecha de emisión del comprobante</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</si>
  <si>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</si>
  <si>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2950</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</si>
  <si>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</si>
  <si>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</si>
  <si>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Hora de recepción del comprobante por OSE</t>
  </si>
  <si>
    <t>an..12 </t>
  </si>
  <si>
    <t>hh:mm:ss.sssss</t>
  </si>
  <si>
    <t>/ApplicationResponse/cbc:IssueTime</t>
  </si>
  <si>
    <t>El XML no contiene el tag IssueTime</t>
  </si>
  <si>
    <t>El valor del tag no cumple con el formato</t>
  </si>
  <si>
    <t>IssueTime - El dato ingresado  no cumple con el patrón hh:mm:ss.sssss</t>
  </si>
  <si>
    <t>Fecha de comprobación del comprobante (OSE)</t>
  </si>
  <si>
    <t>/ApplicationResponse/cbc:ResponseDate</t>
  </si>
  <si>
    <t>El XML no contiene el tag ResponseDate</t>
  </si>
  <si>
    <t>ResponseDate - El dato ingresado  no cumple con el patrón YYYY-MM-DD</t>
  </si>
  <si>
    <t>El valor del tag es menor a la 'Fecha de recepción del comprobante por OSE'</t>
  </si>
  <si>
    <t>La fecha de recepcion del comprobante por ose, no debe de ser mayor a la fecha de comprobacion del ose</t>
  </si>
  <si>
    <t>El valor del tag es mayor a la fecha de recepción en SUNAT (TODAY)</t>
  </si>
  <si>
    <t>La fecha de comprobacion del comprobante en OSE no puede ser mayor a la fecha de recepcion en SUNAT.</t>
  </si>
  <si>
    <t xml:space="preserve">La fecha de recepción en SUNAT es mayor a 1 hora respecto a la fecha de comprobación por OSE
(se compara la fecha y hora de comprobación OSE contra la fecha y hora de procesamiento ) </t>
  </si>
  <si>
    <t>La fecha de recepción en SUNAT es mayor a 1 hora(s) respecto a la fecha de comprobación por OSE</t>
  </si>
  <si>
    <t>Hora de comprobación del comprobante (OSE)</t>
  </si>
  <si>
    <t>/ApplicationResponse/cbc:ResponseTime</t>
  </si>
  <si>
    <t xml:space="preserve">El XML no contiene el tag ResponseTime
</t>
  </si>
  <si>
    <t>ResponseTime - El dato ingresado  no cumple con el patrón hh:mm:ss.sssss</t>
  </si>
  <si>
    <t>Número de documento de identificación del que envía el CPE (emisor o PSE)</t>
  </si>
  <si>
    <t>/ApplicationResponse/cac:SenderParty/cac:PartyLegalEntity/cbc:CompanyID</t>
  </si>
  <si>
    <t>El XML no contiene el tag o no existe información del Número de documento de identificación del que envía el CPE (emisor o PSE)</t>
  </si>
  <si>
    <t>El formato del tag es diferente de alfanumérico de hasta 15 caracteres</t>
  </si>
  <si>
    <t>El valor ingresado como Número de documento de identificación del que envía el CPE (emisor o PSE) es incorrecto</t>
  </si>
  <si>
    <t>Tipo de documento de identidad del que envía el CPE (emisor o PSE)</t>
  </si>
  <si>
    <t>Catálogo 06</t>
  </si>
  <si>
    <t>/ApplicationResponse/cac:SenderParty/cac:PartyLegalEntity/cbc:CompanyID/@schemeID</t>
  </si>
  <si>
    <t>No existe el atributo schemeID</t>
  </si>
  <si>
    <t>El XML no contiene el atributo schemeID o no existe información del Tipo de documento de identidad del que envía el CPE (emisor o PSE)</t>
  </si>
  <si>
    <t xml:space="preserve">El valor del atributo es diferente de '6'
</t>
  </si>
  <si>
    <t xml:space="preserve">El valor ingresado como Tipo de documento de identidad del que envía el CPE (emisor o PSE) es incorrecto
</t>
  </si>
  <si>
    <t>/ApplicationResponse/cac:SenderParty/cac:PartyLegalEntity/cbc:CompanyID/@schemeAgencyName</t>
  </si>
  <si>
    <t>El XML no contiene el atributo schemeAgencyName o no existe información del Tipo de documento de identidad del que envía el CPE (emisor o PSE)</t>
  </si>
  <si>
    <t>El valor del atributo es diferente de "PE:SUNAT"</t>
  </si>
  <si>
    <t>El valor ingresado en el atributo schemeAgencyName del Tipo de documento de identidad del que envía el CPE (emisor o PSE) es incorrecto</t>
  </si>
  <si>
    <t>/ApplicationResponse/cac:SenderParty/cac:PartyLegalEntity/cbc:CompanyID/@schemeURI</t>
  </si>
  <si>
    <t>El XML no contiene el atributo schemeURI o no existe información del Tipo de documento de identidad del que envía el CPE (emisor o PSE)</t>
  </si>
  <si>
    <t>El valor del atributo es diferente de "urn:pe:gob:sunat:cpe:see:gem:catalogos:catalogo6"</t>
  </si>
  <si>
    <t>El valor ingresado en el atributo schemeURI del Tipo de documento de identidad del que envía el CPE (emisor o PSE) es incorrecto</t>
  </si>
  <si>
    <t>Número de documento de identificación del OSE</t>
  </si>
  <si>
    <t>/ApplicationResponse/cac:ReceiverParty/cac:PartyLegalEntity/cbc:CompanyID</t>
  </si>
  <si>
    <t>El XML no contiene el tag o no existe información del Número de documento de identificación del OSE</t>
  </si>
  <si>
    <t>El formato del tag es diferente de numérico de 11 dígitos</t>
  </si>
  <si>
    <t>El valor ingresado como Número de documento de identificación del OSE es incorrecto</t>
  </si>
  <si>
    <t>El certificado digital con el que se firma el CDR OSE no corresponde al RUC del OSE</t>
  </si>
  <si>
    <t>El certificado digital con el que se firma el CDR OSE no corresponde con el RUC del OSE informado</t>
  </si>
  <si>
    <t>El número de RUC no corresponde a un OSE registrado en el padrón</t>
  </si>
  <si>
    <t>El Número de documento de identificación del OSE informado no esta registrado en el padron.</t>
  </si>
  <si>
    <t>El OSE no se encuentra vinculado al Emisor del comprobante, a la fecha de recepción en SUNAT.
La relación OSE y emisor, se considera vigente hasta el 7mo día calendario del mes siguiente de solicitado la baja.</t>
  </si>
  <si>
    <t>El Número de documento de identificación del OSE informado no se encuentra vinculado al emisor del comprobante en la fecha de comprobación.</t>
  </si>
  <si>
    <t>Tipo de documento de identidad del OSE</t>
  </si>
  <si>
    <t>/ApplicationResponse/cac:ReceiverParty/cac:PartyLegalEntity/cbc:CompanyID/@schemeID</t>
  </si>
  <si>
    <t>No existe el atributo schemeID o es vacío</t>
  </si>
  <si>
    <t>El XML no contiene el atributo schemeID o no existe información del Tipo de documento de identidad del OSE</t>
  </si>
  <si>
    <t>El valor ingresado como Tipo de documento de identidad del OSE es incorrecto</t>
  </si>
  <si>
    <t>/ApplicationResponse/cac:ReceiverParty/cac:PartyLegalEntity/cbc:CompanyID/@schemeAgencyName</t>
  </si>
  <si>
    <t>El XML no contiene el atributo schemeAgencyName o no existe información del Tipo de documento de identidad del OSE</t>
  </si>
  <si>
    <t>El valor ingresado en el atributo schemeAgencyName del Tipo de documento de identidad del OSE es incorrecto</t>
  </si>
  <si>
    <t>/ApplicationResponse/cac:ReceiverParty/cac:PartyLegalEntity/cbc:CompanyID/@schemeURI</t>
  </si>
  <si>
    <t>El XML no contiene el atributo schemeURI o no existe información del Tipo de documento de identidad del OSE</t>
  </si>
  <si>
    <t>El valor ingresado en el atributo schemeURI del Tipo de documento de identidad del OSE es incorrecto</t>
  </si>
  <si>
    <t>Código de Respuesta</t>
  </si>
  <si>
    <t>/ApplicationResponse/cac:DocumentResponse/cac:Response/cbc:ResponseCode</t>
  </si>
  <si>
    <t>El XML no contiene el tag o no existe información del Código de Respuesta</t>
  </si>
  <si>
    <t>El valor del tag es diferente de '0' (Valor fijo: '0', indica que el documento electrónico fue aceptado)</t>
  </si>
  <si>
    <t>El valor ingresado como Código de Respuesta es incorrecto</t>
  </si>
  <si>
    <t>/ApplicationResponse/cac:DocumentResponse/cac:Response/cbc:ResponseCode/@listAgencyName</t>
  </si>
  <si>
    <t>El XML no contiene el atributo listAgencyName o no existe información del Código de Respuesta</t>
  </si>
  <si>
    <t>El valor ingresado en el atributo listAgencyName del Código de Respuesta es incorrecto</t>
  </si>
  <si>
    <t>Descripción de la Respuesta</t>
  </si>
  <si>
    <t>/ApplicationResponse/cac:DocumentResponse/cac:Response/cbc:Description</t>
  </si>
  <si>
    <t>El XML no contiene el tag o no existe información de la Descripción de la Respuesta</t>
  </si>
  <si>
    <t xml:space="preserve">El valor del tag tiene más de 250 caracteres
</t>
  </si>
  <si>
    <t>El valor ingresado como Descripción de la Respuesta es incorrecto</t>
  </si>
  <si>
    <t>Código de observación</t>
  </si>
  <si>
    <t>/ApplicationResponse/cac:DocumentResponse/cac:Response/cac:Status/cbc:StatusReasonCode</t>
  </si>
  <si>
    <t>El valor del tag no cumple con el formato de numérico de 4 dígitos</t>
  </si>
  <si>
    <t>El valor ingresado como Código de observación es incorrecto</t>
  </si>
  <si>
    <t>No se encontro el tag cbc:StatusReasonCode cuando ingresó la Descripción de la observación</t>
  </si>
  <si>
    <t>/ApplicationResponse/cac:DocumentResponse/cac:Response/cac:Status/cbc:StatusReasonCode/@listURI</t>
  </si>
  <si>
    <t>Si existe el 'Código de observación' (cbc:Status ReasonCode) y no existe el atributo o es vacío</t>
  </si>
  <si>
    <t>El XML no contiene el atributo listURI o no existe información del Código de observación</t>
  </si>
  <si>
    <t>El valor del atributo es diferente de "urn:pe:gob:sunat:cpe:see:gem:codigos:codigoretorno"</t>
  </si>
  <si>
    <t>El valor ingresado en el atributo listURI del Código de observación es incorrecto</t>
  </si>
  <si>
    <t>Descripción de la observación</t>
  </si>
  <si>
    <t>/ApplicationResponse/cac:DocumentResponse/cac:Response/cac:Status/cbc:StatusReason</t>
  </si>
  <si>
    <t>Si existe el 'Código de observación' (cbc:Status ReasonCode) y no existe el tag o es vacío</t>
  </si>
  <si>
    <t>El XML no contiene el tag o no existe información de la Descripción de la observación</t>
  </si>
  <si>
    <t>Si existe el 'Código de observación' (cbc:Status ReasonCode) y el valor del tag contiene más de 1000 caracteres</t>
  </si>
  <si>
    <t>El valor ingresado como Descripción de la observación es incorrecto</t>
  </si>
  <si>
    <t>Si existe más de un tag</t>
  </si>
  <si>
    <t>Se ha encontrado mas de una Descripción de la observación, tag cac:Response/cac:Status/cbc:StatusReason</t>
  </si>
  <si>
    <t>Serie y número del comprobante</t>
  </si>
  <si>
    <t> an..13</t>
  </si>
  <si>
    <t>####-########</t>
  </si>
  <si>
    <t>/ApplicationResponse/cac:DocumentResponse/cac:DocumentReference/cbc:ID</t>
  </si>
  <si>
    <t>Existe más de un tag  cac:DocumentReference</t>
  </si>
  <si>
    <t>El XML contiene mas de un elemento cac:DocumentReference</t>
  </si>
  <si>
    <t>El tag es vacío</t>
  </si>
  <si>
    <t>El XML no contiene informacion en el tag cac:DocumentReference/cbc:ID</t>
  </si>
  <si>
    <t xml:space="preserve">El valor del tag no cumple con el formato &lt;Serie&gt;-&lt;Número&gt;
</t>
  </si>
  <si>
    <t>ID - El dato SERIE-CORRELATIVO no cumple con el formato de acuerdo al tipo de comprobante</t>
  </si>
  <si>
    <t>Valor no corresponde con el consignado en el comprobante</t>
  </si>
  <si>
    <t>El valor ingresado como Serie y número del comprobante no corresponde con el del comprobante</t>
  </si>
  <si>
    <t>Fecha de emisión del comprobante</t>
  </si>
  <si>
    <t>/ApplicationResponse/cac:DocumentResponse/cac:DocumentReference/cbc:IssueDate</t>
  </si>
  <si>
    <t>El XML no contiene el tag o no existe información de la Fecha de emisión del comprobante</t>
  </si>
  <si>
    <t>El valor del tag no cumple con el formato YYYY-MM-DD</t>
  </si>
  <si>
    <t>IssueDate - El dato ingresado  no cumple con el patron YYYY-MM-DD</t>
  </si>
  <si>
    <t>El valor ingresado como Fecha de emisión del comprobante no corresponde con el del comprobante</t>
  </si>
  <si>
    <t>Hora de emisión del comprobante</t>
  </si>
  <si>
    <t>/ApplicationResponse/cac:DocumentResponse/cac:DocumentReference/cbc:IssueTime</t>
  </si>
  <si>
    <t>El XML no contiene el tag o no existe información de la Hora de emisión del comprobante</t>
  </si>
  <si>
    <t>El valor ingresado como Hora de emisión del comprobante no cumple con el patrón hh:mm:ss.sssss</t>
  </si>
  <si>
    <t>El valor ingresado como Hora de emisión del comprobante no corresponde con el del comprobante</t>
  </si>
  <si>
    <t>Tipo de comprobante</t>
  </si>
  <si>
    <t>Catálogo 01</t>
  </si>
  <si>
    <t>/ApplicationResponse/cac:DocumentResponse/cac:DocumentReference/cbc:DocumentTypeCode</t>
  </si>
  <si>
    <t>El XML no contiene el tag o no existe información del Tipo de comprobante</t>
  </si>
  <si>
    <t>El valor del tag no corresponde a un tipo de comprobante válido</t>
  </si>
  <si>
    <t>El valor ingresado como Tipo de comprobante es incorrecto</t>
  </si>
  <si>
    <t>El valor ingresado como Tipo de comprobante no corresponde con el del comprobante</t>
  </si>
  <si>
    <t>Hash del comprobante</t>
  </si>
  <si>
    <t>/ApplicationResponse/cac:DocumentResponse/cac:DocumentReference/cac:Attachment/cac:ExternalReference/cbc:DocumentHash</t>
  </si>
  <si>
    <t>El XML no contiene el tag o no existe información del Hash del comprobante</t>
  </si>
  <si>
    <t>El valor del tag no cumple con el formato de mínimo 3 caracteres y hasta una longitud máxima de 250 caracteres</t>
  </si>
  <si>
    <t>El valor ingresado como Hash del comprobante es incorrecto</t>
  </si>
  <si>
    <t>El valor ingresado como Hash del comprobante no corresponde con el del comprobante</t>
  </si>
  <si>
    <t>Número de documento de identificación del emisor</t>
  </si>
  <si>
    <t>/ApplicationResponse/cac:DocumentResponse/cac:IssuerParty/cac:PartyLegalEntity/cbc:CompanyID</t>
  </si>
  <si>
    <t>El XML no contiene el tag o no existe información del Número de documento de identificación del emisor</t>
  </si>
  <si>
    <t>El valor ingresado como Número de documento de identificación del emisor es incorrecto</t>
  </si>
  <si>
    <t>El valor ingresado como Número de documento de identificación del emisor no corresponde con el del comprobante</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</si>
  <si>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</si>
  <si>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t>
  </si>
  <si>
    <t>/ApplicationResponse/cac:DocumentResponse/cac:IssuerParty/cac:PartyLegalEntity/cbc:CompanyID/@schemeID</t>
  </si>
  <si>
    <t>El XML no contiene el atributo o no existe información del Tipo de documento de identidad del emisor</t>
  </si>
  <si>
    <t xml:space="preserve">El valor del atributo es  diferente al catálogo </t>
  </si>
  <si>
    <t>El valor ingresado como Tipo de documento de identidad del emisor es incorrecto</t>
  </si>
  <si>
    <t>El valor ingresado como Tipo de documento de identidad del emisor no corresponde con el del comprobante</t>
  </si>
  <si>
    <t>Número de documento de identificación del receptor</t>
  </si>
  <si>
    <t>/ApplicationResponse/cac:DocumentResponse/cac:RecipientParty/cac:PartyLegalEntity/cbc:CompanyID</t>
  </si>
  <si>
    <t>El XML no contiene el tag o no existe información del Número de documento de identificación del receptor</t>
  </si>
  <si>
    <t>El valor ingresado como Número de documento de identificación del receptor no corresponde con el del comprobante</t>
  </si>
  <si>
    <t>Tipo de documento de identidad del receptor</t>
  </si>
  <si>
    <t>/ApplicationResponse/cac:DocumentResponse/cac:RecipientParty/cac:PartyLegalEntity/cbc:CompanyID/@schemeID</t>
  </si>
  <si>
    <t xml:space="preserve">El XML no contiene el atributo o no existe información del Tipo de documento de identidad del receptor
</t>
  </si>
  <si>
    <t xml:space="preserve">El valor del atributo es  diferente al catálogo y guion "-"
</t>
  </si>
  <si>
    <t>El valor ingresado como Tipo de documento de identidad del receptor es incorrecto</t>
  </si>
  <si>
    <t>El valor ingresado como Tipo de documento de identidad del receptor no corresponde con el del comprobante</t>
  </si>
  <si>
    <t xml:space="preserve">El XML no contiene el tag o no existe informacion de CustomizationID
</t>
  </si>
  <si>
    <t xml:space="preserve">El XML no contiene informacion en el tag ID
</t>
  </si>
  <si>
    <t>La fecha de recepcion del comprobante por ose, no debe de ser mayor a la fecha de recepcion de sunat</t>
  </si>
  <si>
    <t>IssueTime - El dato ingresado  no cumple con el patrón hh:mm:ss.sss</t>
  </si>
  <si>
    <t>El XML no contiene el tag ResponseTime</t>
  </si>
  <si>
    <t>ResponseTime - El dato ingresado  no cumple con el patrón hh:mm:ss.sss</t>
  </si>
  <si>
    <t>El valor ingresado como Tipo de documento de identidad del que envía el CPE (emisor o PSE) es incorrecto</t>
  </si>
  <si>
    <t xml:space="preserve">El XML no contiene el tag o no existe información del Número de documento de identificación del OSE
</t>
  </si>
  <si>
    <t>El XML no contiene el tag o no existe información de la Descripción de la Respuesta
El valor ingresado como Descripción de la Respuesta es incorrecto</t>
  </si>
  <si>
    <t>Solo si se encontró el tag del Código de observación (cbc:StatusReasonCode), validar:
El XML no contiene el atributo listURI o no existe información del Código de observación</t>
  </si>
  <si>
    <t>Solo si se encontró el tag del Código de observación (cbc:StatusReasonCode), validar:
El valor ingresado en el atributo listURI del Código de observación es incorrecto</t>
  </si>
  <si>
    <t xml:space="preserve">El XML no contiene el tag o no existe información de la Descripción de la observación
</t>
  </si>
  <si>
    <t>R#-########-#####</t>
  </si>
  <si>
    <t>Para cac:DocumentReference, validar que sea único (sólo un elemento)
El XML contiene mas de un elemento cac:DocumentReference</t>
  </si>
  <si>
    <t xml:space="preserve">El valor del tag no cumple con el formato establecido
</t>
  </si>
  <si>
    <t>ID - El dato ingresado no cumple con el formato R#-fecha-correlativo</t>
  </si>
  <si>
    <t>Fecha de emisión del resumen</t>
  </si>
  <si>
    <t>Valor no corresponde con el consignado en el resumen</t>
  </si>
  <si>
    <t>Tipo de resumen</t>
  </si>
  <si>
    <t>Hash del resumen</t>
  </si>
  <si>
    <t xml:space="preserve">El XML no contiene el tag o no existe información del Hash del comprobante
</t>
  </si>
  <si>
    <t xml:space="preserve">El XML no contiene el tag o no existe información del Número de documento de identificación del emisor
</t>
  </si>
  <si>
    <t>Validar solo si el envío es realizado por un PSE:
El PSE no se encuentra vinculado al Emisor del comprobante, a la fecha de comprobación</t>
  </si>
  <si>
    <t>El PSE informado no se encuentra vinculado con el  emisor del comprobante en la fecha de comprobación.
La relación PSE y emisor, se considera vigente hasta el 7mo día calendario del mes siguiente de solicitado la baja.</t>
  </si>
  <si>
    <t>Anexo V</t>
  </si>
  <si>
    <t>Anexo N.°8 : Catálogo de códigos</t>
  </si>
  <si>
    <t>No.</t>
  </si>
  <si>
    <t>Catálogo</t>
  </si>
  <si>
    <t>Código de tipo de documento</t>
  </si>
  <si>
    <t>Código</t>
  </si>
  <si>
    <t>Descripción</t>
  </si>
  <si>
    <t>Factura</t>
  </si>
  <si>
    <t>Liquidación de compra</t>
  </si>
  <si>
    <t>Boletos de Transporte Aéreo que emiten las Compañías de Aviación Comercial por el servicio de transporte aéreo regular de pasajeros, emitido de manera manual, mecanizada o por medios electrónicos (BME)</t>
  </si>
  <si>
    <t>Carta de porte aéreo</t>
  </si>
  <si>
    <t>Nota de crédito</t>
  </si>
  <si>
    <t>Nota de débito</t>
  </si>
  <si>
    <t>Guía de remisión remitente</t>
  </si>
  <si>
    <t>Póliza emitida por las Bolsas de Valores</t>
  </si>
  <si>
    <t>12</t>
  </si>
  <si>
    <t>Ticket de máquina registradora</t>
  </si>
  <si>
    <t>13</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</si>
  <si>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</si>
  <si>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</si>
  <si>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</si>
  <si>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</si>
  <si>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18</t>
  </si>
  <si>
    <t>Documentos emitidos por las AFP</t>
  </si>
  <si>
    <t>Boleto por atracciones y espectáculos públicos</t>
  </si>
  <si>
    <t>20</t>
  </si>
  <si>
    <t>Comprobante de retención</t>
  </si>
  <si>
    <t>Conocimiento de embarque por el servicio de transporte de carga marítima</t>
  </si>
  <si>
    <t>Pólizas de Adjudicación por remate o adjudicación de bienes</t>
  </si>
  <si>
    <t>Certificado de pago de regalías emitidas por PERUPETRO S.A.</t>
  </si>
  <si>
    <t>Etiquetas por el pago de la Tarifa Unificada de Uso de Aeropuerto – TUUA</t>
  </si>
  <si>
    <t>Documentos emitidos por la COFOPRI</t>
  </si>
  <si>
    <t>30</t>
  </si>
  <si>
    <t>Documentos emitidos por las empresas que desempeñan el rol adquirente en los sistemas de pago mediante tarjetas de crédito y débito, emitidas por bancos e instituciones financieras o crediticias, domiciliados o no en el país.</t>
  </si>
  <si>
    <t>31</t>
  </si>
  <si>
    <t>Guía de remisión transportista</t>
  </si>
  <si>
    <t>Documentos emitidos por recaudadoras de la Garantía de Red Principal</t>
  </si>
  <si>
    <t>Documento del Operador</t>
  </si>
  <si>
    <t>Documento del Partícipe</t>
  </si>
  <si>
    <t>Recibo de Distribución de Gas Natural</t>
  </si>
  <si>
    <t>Documentos que emitan los concesionarios del servicio de revisiones técnicas</t>
  </si>
  <si>
    <t>40</t>
  </si>
  <si>
    <t xml:space="preserve">Comprobante de Percepción </t>
  </si>
  <si>
    <t>41</t>
  </si>
  <si>
    <t>Comprobante de Percepción – Venta interna ( físico - formato impreso)</t>
  </si>
  <si>
    <t>Documentos emitidos por los adq. en los sistemas de pago por tarj. de crédito emitidas por ellas mismas</t>
  </si>
  <si>
    <t>Boleto de compañías de aviación transporte aéreo no regular</t>
  </si>
  <si>
    <t>Documentos emitidos por centros educativos y culturales, universidades, asociaciones y fundaciones</t>
  </si>
  <si>
    <t>BVME para transporte ferroviario de pasajeros</t>
  </si>
  <si>
    <t>56</t>
  </si>
  <si>
    <t>Comprobante de pago SEAE</t>
  </si>
  <si>
    <t>71</t>
  </si>
  <si>
    <t>Guía de remisión remitente complementaria</t>
  </si>
  <si>
    <t>72</t>
  </si>
  <si>
    <t>Guía de remisión transportista complementaria</t>
  </si>
  <si>
    <t>Nota de crédito especial</t>
  </si>
  <si>
    <t>Nota de débito especial</t>
  </si>
  <si>
    <t>Código de tipo de monedas</t>
  </si>
  <si>
    <t xml:space="preserve">ISO 4217 Alpha Version 2001 </t>
  </si>
  <si>
    <t>http://www.iso.org/iso/home/standards/currency_codes.htm</t>
  </si>
  <si>
    <t>Código de tipo de unidad de medida comercial</t>
  </si>
  <si>
    <t>UN/ECE Recommendation 20 Revision 13</t>
  </si>
  <si>
    <t>https://www.unece.org/fileadmin/DAM/uncefact/recommendations/rec20/rec20_Rev13e_2017.xls</t>
  </si>
  <si>
    <t>Código de país</t>
  </si>
  <si>
    <t>ISO 3166-1</t>
  </si>
  <si>
    <t>http://www.chemie.fu-berlin.de/diverse/doc/ISO_3166.html</t>
  </si>
  <si>
    <t>Código de tipos de tributos y otros conceptos</t>
  </si>
  <si>
    <t>Código internacional</t>
  </si>
  <si>
    <t>Nombre</t>
  </si>
  <si>
    <t>1000</t>
  </si>
  <si>
    <t>IGV Impuesto General a las Ventas</t>
  </si>
  <si>
    <t>VAT</t>
  </si>
  <si>
    <t>IGV</t>
  </si>
  <si>
    <t>Impuesto a la Venta Arroz Pilado</t>
  </si>
  <si>
    <t>IVAP</t>
  </si>
  <si>
    <t>2000</t>
  </si>
  <si>
    <t>ISC Impuesto Selectivo al Consumo</t>
  </si>
  <si>
    <t>EXC</t>
  </si>
  <si>
    <t>Impuesto a la Renta</t>
  </si>
  <si>
    <t>TOX</t>
  </si>
  <si>
    <t>IR</t>
  </si>
  <si>
    <t>Impuesto a la bolsa plastica</t>
  </si>
  <si>
    <t>OTH</t>
  </si>
  <si>
    <t>ICBPER</t>
  </si>
  <si>
    <t>Exportación</t>
  </si>
  <si>
    <t>FRE</t>
  </si>
  <si>
    <t>EXP</t>
  </si>
  <si>
    <t>Gratuito</t>
  </si>
  <si>
    <t>GRA</t>
  </si>
  <si>
    <t>Exonerado</t>
  </si>
  <si>
    <t>EXO</t>
  </si>
  <si>
    <t>Inafecto</t>
  </si>
  <si>
    <t>INA</t>
  </si>
  <si>
    <t>9999</t>
  </si>
  <si>
    <t>OTROS</t>
  </si>
  <si>
    <t>Código de tipo de documento de identidad</t>
  </si>
  <si>
    <t>0</t>
  </si>
  <si>
    <t>DOC.TRIB.NO.DOM.SIN.RUC</t>
  </si>
  <si>
    <t>1</t>
  </si>
  <si>
    <t>Documento Nacional de Identidad</t>
  </si>
  <si>
    <t>4</t>
  </si>
  <si>
    <t>Carnet de extranjería</t>
  </si>
  <si>
    <t>6</t>
  </si>
  <si>
    <t>Registro Unico de Contributentes</t>
  </si>
  <si>
    <t>7</t>
  </si>
  <si>
    <t>Pasaporte</t>
  </si>
  <si>
    <t>A</t>
  </si>
  <si>
    <t>Cédula Diplomática de identidad</t>
  </si>
  <si>
    <t>B</t>
  </si>
  <si>
    <t>DOC.IDENT.PAIS.RESIDENCIA-NO.D</t>
  </si>
  <si>
    <t>Tax Identification Number - TIN – Doc Trib PP.NN</t>
  </si>
  <si>
    <t>D</t>
  </si>
  <si>
    <t>Identification Number - IN – Doc Trib PP. JJ</t>
  </si>
  <si>
    <t>E</t>
  </si>
  <si>
    <t xml:space="preserve">TAM- Tarjeta Andina de Migración </t>
  </si>
  <si>
    <t>F</t>
  </si>
  <si>
    <t>Permiso Temporal de Permanencia - PTP</t>
  </si>
  <si>
    <t>G</t>
  </si>
  <si>
    <t>Salvoconducto</t>
  </si>
  <si>
    <t>Código de tipo de afectación del IGV</t>
  </si>
  <si>
    <t>Codigo de tributo</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</si>
  <si>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</si>
  <si>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</si>
  <si>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</si>
  <si>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</si>
  <si>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</si>
  <si>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</si>
  <si>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</si>
  <si>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</si>
  <si>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</si>
  <si>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</si>
  <si>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</si>
  <si>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</si>
  <si>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</si>
  <si>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1016 o 9996</t>
  </si>
  <si>
    <t>Exonerado - Operación Onerosa</t>
  </si>
  <si>
    <t>Exonerado - Transferencia gratuita</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</si>
  <si>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</si>
  <si>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</si>
  <si>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</si>
  <si>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</si>
  <si>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</si>
  <si>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</si>
  <si>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</si>
  <si>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</si>
  <si>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</si>
  <si>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</si>
  <si>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</si>
  <si>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</si>
  <si>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Inafecto - Transferencia gratuita</t>
  </si>
  <si>
    <t>Exportación de Bienes o Servicios</t>
  </si>
  <si>
    <t>9995 o 9996</t>
  </si>
  <si>
    <t>Código de tipos de sistema de cálculo del ISC</t>
  </si>
  <si>
    <t>Sistema al valor (Apéndice IV, lit. A – T.U.O IGV e ISC)</t>
  </si>
  <si>
    <t>Aplicación del Monto Fijo ( Sistema específico, bienes en el apéndice III, Apéndice IV, lit. B – T.U.O IGV e ISC)</t>
  </si>
  <si>
    <t>Sistema de Precios de Venta al Público (Apéndice IV, lit. C – T.U.O IGV e ISC)</t>
  </si>
  <si>
    <t>Códigos de tipo de nota de crédito electrónica</t>
  </si>
  <si>
    <t>Anulación de la operación</t>
  </si>
  <si>
    <t>Anulación por error en el RUC</t>
  </si>
  <si>
    <t>Corrección por error en la descripción o atención de reclamo respecto de bienes adquiridos o servicios prestados</t>
  </si>
  <si>
    <t>Descuento global</t>
  </si>
  <si>
    <t>Descuento por ítem</t>
  </si>
  <si>
    <t>Devolución total</t>
  </si>
  <si>
    <t>Devolución por ítem</t>
  </si>
  <si>
    <t>Bonificación</t>
  </si>
  <si>
    <t>Disminución en el valor</t>
  </si>
  <si>
    <t xml:space="preserve">Otros Conceptos </t>
  </si>
  <si>
    <t>Ajustes de operaciones de exportación</t>
  </si>
  <si>
    <t>Ajustes afectos al IVAP</t>
  </si>
  <si>
    <t>Corrección o modificación del monto neto pendiente de pago y/o la(s) fechas(s) de vencimiento del pago único o de las cuotas y/o los montos correspondientes a cada cuota, de ser el caso</t>
  </si>
  <si>
    <t>Códigos de tipo de nota de débito electrónica</t>
  </si>
  <si>
    <t>Intereses por mora</t>
  </si>
  <si>
    <t>Aumento en el valor</t>
  </si>
  <si>
    <t xml:space="preserve">Penalidades/ otros conceptos </t>
  </si>
  <si>
    <t>Códigos de tipo de valor de venta (Resumen diario de boletas y notas)</t>
  </si>
  <si>
    <t>Gravado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</si>
  <si>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</si>
  <si>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</si>
  <si>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</si>
  <si>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</si>
  <si>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</si>
  <si>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</si>
  <si>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</si>
  <si>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Factura electrónica remitente</t>
  </si>
  <si>
    <t>Guia de remisión remitente</t>
  </si>
  <si>
    <t xml:space="preserve">Declaración de salida del depósito franco </t>
  </si>
  <si>
    <t xml:space="preserve">Declaración simplificada de importación </t>
  </si>
  <si>
    <t>Liquidación de compra - emitida por anticipos</t>
  </si>
  <si>
    <t>99</t>
  </si>
  <si>
    <t>Otros</t>
  </si>
  <si>
    <t>Código de ubicación geográfica (UBIGEO)</t>
  </si>
  <si>
    <t>Catálogo de ubigeos del INEI</t>
  </si>
  <si>
    <t>https://www.datosabiertos.gob.pe/dataset/c%C3%B3digo-de-ubicaci%C3%B3n-geogr%C3%A1fica-en-el-per%C3%BA-instituto-nacional-de-estad%C3%ADstica-e-inform%C3%A1tica</t>
  </si>
  <si>
    <t>Código de otros conceptos tributarios</t>
  </si>
  <si>
    <t>Total valor de venta - operaciones exportadas</t>
  </si>
  <si>
    <t>Total valor de venta - operaciones gravadas</t>
  </si>
  <si>
    <t>1002</t>
  </si>
  <si>
    <t>Total valor de venta - operaciones inafectas</t>
  </si>
  <si>
    <t>Total valor de venta - operaciones exoneradas</t>
  </si>
  <si>
    <t>Total valor de venta – Operaciones gratuitas</t>
  </si>
  <si>
    <t>1005</t>
  </si>
  <si>
    <t>Sub total de venta</t>
  </si>
  <si>
    <t>2001</t>
  </si>
  <si>
    <t>Percepciones</t>
  </si>
  <si>
    <t>2002</t>
  </si>
  <si>
    <t>Retenciones</t>
  </si>
  <si>
    <t>2003</t>
  </si>
  <si>
    <t>Detracciones</t>
  </si>
  <si>
    <t>2004</t>
  </si>
  <si>
    <t>Bonificaciones</t>
  </si>
  <si>
    <t>2005</t>
  </si>
  <si>
    <t>Total descuentos</t>
  </si>
  <si>
    <t>FISE (Ley 29852) Fondo Inclusión Social Energético</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</si>
  <si>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</si>
  <si>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</si>
  <si>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</si>
  <si>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</si>
  <si>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</si>
  <si>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</si>
  <si>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</si>
  <si>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</si>
  <si>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</si>
  <si>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</si>
  <si>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r>
      <rPr>
        <rFont val="Calibri"/>
        <color theme="1"/>
        <sz val="10.0"/>
      </rPr>
      <t xml:space="preserve">Leyenda: </t>
    </r>
    <r>
      <rPr>
        <rFont val="Calibri"/>
        <color rgb="FF000000"/>
        <sz val="10.0"/>
      </rPr>
      <t>Operación sujeta a detracción</t>
    </r>
  </si>
  <si>
    <t>Leyenda: Operación sujeta a IVAP</t>
  </si>
  <si>
    <t>Restitución Simplificado de Derechos Arancelarios</t>
  </si>
  <si>
    <r>
      <rPr>
        <rFont val="Calibri"/>
        <color theme="1"/>
        <sz val="10.0"/>
      </rPr>
      <t xml:space="preserve">Detracciones: </t>
    </r>
    <r>
      <rPr>
        <rFont val="Calibri"/>
        <color rgb="FF000000"/>
        <sz val="10.0"/>
      </rPr>
      <t>CODIGO DE BB Y SS SUJETOS A DETRACCION</t>
    </r>
  </si>
  <si>
    <t>3001</t>
  </si>
  <si>
    <r>
      <rPr>
        <rFont val="Calibri"/>
        <color theme="1"/>
        <sz val="10.0"/>
      </rPr>
      <t xml:space="preserve">Detracciones: </t>
    </r>
    <r>
      <rPr>
        <rFont val="Calibri"/>
        <color rgb="FF000000"/>
        <sz val="10.0"/>
      </rPr>
      <t>NUMERO DE CTA EN EL BN</t>
    </r>
  </si>
  <si>
    <t>3002</t>
  </si>
  <si>
    <r>
      <rPr>
        <rFont val="Calibri"/>
        <color theme="1"/>
        <sz val="10.0"/>
      </rPr>
      <t xml:space="preserve">Detracciones: </t>
    </r>
    <r>
      <rPr>
        <rFont val="Calibri"/>
        <color rgb="FF000000"/>
        <sz val="10.0"/>
      </rPr>
      <t>Recursos Hidrobiológicos-Nombre y matrícula de la embarcación</t>
    </r>
  </si>
  <si>
    <r>
      <rPr>
        <rFont val="Calibri"/>
        <color theme="1"/>
        <sz val="10.0"/>
      </rPr>
      <t xml:space="preserve">Detracciones: </t>
    </r>
    <r>
      <rPr>
        <rFont val="Calibri"/>
        <color rgb="FF000000"/>
        <sz val="10.0"/>
      </rPr>
      <t>Recursos Hidrobiológicos-Tipo y cantidad de especie vendida</t>
    </r>
  </si>
  <si>
    <t>3004</t>
  </si>
  <si>
    <r>
      <rPr>
        <rFont val="Calibri"/>
        <color theme="1"/>
        <sz val="10.0"/>
      </rPr>
      <t xml:space="preserve">Detracciones: </t>
    </r>
    <r>
      <rPr>
        <rFont val="Calibri"/>
        <color rgb="FF000000"/>
        <sz val="10.0"/>
      </rPr>
      <t>Recursos Hidrobiológicos -Lugar de descarga</t>
    </r>
  </si>
  <si>
    <t>3005</t>
  </si>
  <si>
    <r>
      <rPr>
        <rFont val="Calibri"/>
        <color theme="1"/>
        <sz val="10.0"/>
      </rPr>
      <t xml:space="preserve">Detracciones: </t>
    </r>
    <r>
      <rPr>
        <rFont val="Calibri"/>
        <color rgb="FF000000"/>
        <sz val="10.0"/>
      </rPr>
      <t>Recursos Hidrobiológicos -Fecha de descarga</t>
    </r>
  </si>
  <si>
    <r>
      <rPr>
        <rFont val="Calibri"/>
        <color theme="1"/>
        <sz val="10.0"/>
      </rPr>
      <t xml:space="preserve">Detracciones: </t>
    </r>
    <r>
      <rPr>
        <rFont val="Calibri"/>
        <color rgb="FF000000"/>
        <sz val="10.0"/>
      </rPr>
      <t>Transporte Bienes vía terrestre – Numero Registro MTC</t>
    </r>
  </si>
  <si>
    <r>
      <rPr>
        <rFont val="Calibri"/>
        <color theme="1"/>
        <sz val="10.0"/>
      </rPr>
      <t xml:space="preserve">Detracciones: </t>
    </r>
    <r>
      <rPr>
        <rFont val="Calibri"/>
        <color rgb="FF000000"/>
        <sz val="10.0"/>
      </rPr>
      <t>Transporte Bienes vía terrestre – configuración vehicular</t>
    </r>
  </si>
  <si>
    <t>3008</t>
  </si>
  <si>
    <r>
      <rPr>
        <rFont val="Calibri"/>
        <color theme="1"/>
        <sz val="10.0"/>
      </rPr>
      <t xml:space="preserve">Detracciones: </t>
    </r>
    <r>
      <rPr>
        <rFont val="Calibri"/>
        <color rgb="FF000000"/>
        <sz val="10.0"/>
      </rPr>
      <t>Transporte Bienes vía terrestre – punto de origen</t>
    </r>
  </si>
  <si>
    <t>3009</t>
  </si>
  <si>
    <r>
      <rPr>
        <rFont val="Calibri"/>
        <color theme="1"/>
        <sz val="10.0"/>
      </rPr>
      <t xml:space="preserve">Detracciones: </t>
    </r>
    <r>
      <rPr>
        <rFont val="Calibri"/>
        <color rgb="FF000000"/>
        <sz val="10.0"/>
      </rPr>
      <t>Transporte Bienes vía terrestre – punto destino</t>
    </r>
  </si>
  <si>
    <t>3010</t>
  </si>
  <si>
    <r>
      <rPr>
        <rFont val="Calibri"/>
        <color theme="1"/>
        <sz val="10.0"/>
      </rPr>
      <t xml:space="preserve">Detracciones: </t>
    </r>
    <r>
      <rPr>
        <rFont val="Calibri"/>
        <color rgb="FF000000"/>
        <sz val="10.0"/>
      </rPr>
      <t>Transporte Bienes vía terrestre – valor referencial preliminar</t>
    </r>
  </si>
  <si>
    <t>Beneficio hospedajes: Código País de emisión del pasaporte</t>
  </si>
  <si>
    <t>4001</t>
  </si>
  <si>
    <t>Beneficio hospedajes: Código País de residencia del sujeto no domiciliado</t>
  </si>
  <si>
    <t>4002</t>
  </si>
  <si>
    <t xml:space="preserve">Beneficio Hospedajes: Fecha de ingreso al país </t>
  </si>
  <si>
    <t>4003</t>
  </si>
  <si>
    <t>Beneficio Hospedajes: Fecha de ingreso al establecimiento</t>
  </si>
  <si>
    <t>4004</t>
  </si>
  <si>
    <t>Beneficio Hospedajes: Fecha de salida del establecimiento</t>
  </si>
  <si>
    <t>Beneficio Hospedajes: Número de días de permanencia</t>
  </si>
  <si>
    <t xml:space="preserve">Beneficio Hospedajes: Fecha de consumo </t>
  </si>
  <si>
    <t>4007</t>
  </si>
  <si>
    <t xml:space="preserve">Beneficio Hospedajes: Paquete turístico - Nombres y Apellidos del Huésped </t>
  </si>
  <si>
    <t>4008</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</si>
  <si>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</si>
  <si>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</si>
  <si>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</si>
  <si>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</si>
  <si>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</si>
  <si>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</si>
  <si>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</si>
  <si>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</si>
  <si>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</si>
  <si>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</si>
  <si>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</si>
  <si>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</si>
  <si>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</si>
  <si>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</si>
  <si>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</si>
  <si>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</si>
  <si>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</si>
  <si>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</si>
  <si>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</si>
  <si>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</si>
  <si>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6005</t>
  </si>
  <si>
    <t>Comercialización de Oro : Naturaleza del mineral</t>
  </si>
  <si>
    <t>6006</t>
  </si>
  <si>
    <t>Comercialización de Oro : Nombre del derecho minero</t>
  </si>
  <si>
    <t>Primera venta de mercancia identificable entre usuarios de la zona comercial</t>
  </si>
  <si>
    <t>Venta exonerada del IGV-ISC-IPM. Prohibida la venta fuera de la zona comercial de Tacna</t>
  </si>
  <si>
    <t>Código de tipo de precio de venta unitario</t>
  </si>
  <si>
    <t>Precio unitario (incluye el IGV)</t>
  </si>
  <si>
    <t>Valor referencial unitario en operaciones no onerosas (Gratuitas)</t>
  </si>
  <si>
    <t xml:space="preserve">Tarifas reguladas </t>
  </si>
  <si>
    <t>17</t>
  </si>
  <si>
    <t>Código de tipo de operación</t>
  </si>
  <si>
    <t>Venta lnterna</t>
  </si>
  <si>
    <t>Exportación de bienes</t>
  </si>
  <si>
    <t>No Domiciliados</t>
  </si>
  <si>
    <t>Venta Interna – Anticipos</t>
  </si>
  <si>
    <t xml:space="preserve">Venta Itinerante </t>
  </si>
  <si>
    <t>Factura Guía</t>
  </si>
  <si>
    <t>Venta Arroz Pilado</t>
  </si>
  <si>
    <t>Factura - Comprobante de Percepción</t>
  </si>
  <si>
    <t>Factura - Guía remitente</t>
  </si>
  <si>
    <t>Factura - Guía transportista</t>
  </si>
  <si>
    <t>Boleta de venta – Comprobante de Percepción.</t>
  </si>
  <si>
    <t>Gasto Deducible Persona Natural</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</si>
  <si>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</si>
  <si>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</si>
  <si>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</si>
  <si>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</si>
  <si>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</si>
  <si>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</si>
  <si>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</si>
  <si>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</si>
  <si>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</si>
  <si>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</si>
  <si>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</si>
  <si>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</si>
  <si>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</si>
  <si>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</si>
  <si>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</si>
  <si>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</si>
  <si>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</si>
  <si>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Código de motivo de traslado</t>
  </si>
  <si>
    <t>Venta</t>
  </si>
  <si>
    <t>Compra</t>
  </si>
  <si>
    <t>Traslado entre establecimientos de la misma empresa</t>
  </si>
  <si>
    <t>Importación</t>
  </si>
  <si>
    <t xml:space="preserve">Venta sujeta a confirmación del comprador   </t>
  </si>
  <si>
    <t>Traslado emisor itinerante CP</t>
  </si>
  <si>
    <t>Traslado a zona primaria</t>
  </si>
  <si>
    <t>21</t>
  </si>
  <si>
    <t>Código de documentos relacionados (sólo guía de remisión electrónica)</t>
  </si>
  <si>
    <t>Numeración DAM</t>
  </si>
  <si>
    <t>Número de orden de entrega</t>
  </si>
  <si>
    <t>Número SCOP</t>
  </si>
  <si>
    <t>Número de manifiesto de carga</t>
  </si>
  <si>
    <t>Número de constancia de detracción</t>
  </si>
  <si>
    <t>22</t>
  </si>
  <si>
    <t>Código de regimen de percepciones</t>
  </si>
  <si>
    <t>Porcentaje %</t>
  </si>
  <si>
    <t>Percepción Venta Interna</t>
  </si>
  <si>
    <t>Percepción a la adquisición de combustible</t>
  </si>
  <si>
    <t>Percepción realizada al agente de percepción con tasa especial</t>
  </si>
  <si>
    <t>23</t>
  </si>
  <si>
    <t>Código de regimen de retenciones</t>
  </si>
  <si>
    <t>Tasa 3%</t>
  </si>
  <si>
    <t>Tasa 6%</t>
  </si>
  <si>
    <t>24</t>
  </si>
  <si>
    <t>Código de tarifa de servicios públicos</t>
  </si>
  <si>
    <t>Código de tarifa</t>
  </si>
  <si>
    <t>Servicio aplicable</t>
  </si>
  <si>
    <t>L001</t>
  </si>
  <si>
    <t>AT2</t>
  </si>
  <si>
    <t>LUZ</t>
  </si>
  <si>
    <t>L002</t>
  </si>
  <si>
    <t>MT2</t>
  </si>
  <si>
    <t>L003</t>
  </si>
  <si>
    <t>MT3</t>
  </si>
  <si>
    <t>L004</t>
  </si>
  <si>
    <t>MT4</t>
  </si>
  <si>
    <t>L005</t>
  </si>
  <si>
    <t>BT2</t>
  </si>
  <si>
    <t>L006</t>
  </si>
  <si>
    <t>BT3</t>
  </si>
  <si>
    <t>L007</t>
  </si>
  <si>
    <t>BT4</t>
  </si>
  <si>
    <t>L008</t>
  </si>
  <si>
    <t>BT5A</t>
  </si>
  <si>
    <t>L009</t>
  </si>
  <si>
    <t xml:space="preserve">BT5B </t>
  </si>
  <si>
    <t>L010</t>
  </si>
  <si>
    <t>BT6</t>
  </si>
  <si>
    <t>L011</t>
  </si>
  <si>
    <t>BT5C-AP</t>
  </si>
  <si>
    <t>L012</t>
  </si>
  <si>
    <t>BT5D</t>
  </si>
  <si>
    <t>L013</t>
  </si>
  <si>
    <t>BT5E</t>
  </si>
  <si>
    <t>L014</t>
  </si>
  <si>
    <t>BT7</t>
  </si>
  <si>
    <t>L015</t>
  </si>
  <si>
    <t>BT8</t>
  </si>
  <si>
    <t>L016</t>
  </si>
  <si>
    <t>BT5C</t>
  </si>
  <si>
    <t>L017</t>
  </si>
  <si>
    <t>MT2L</t>
  </si>
  <si>
    <t>L018</t>
  </si>
  <si>
    <t>MT2L_1 a MT2L21</t>
  </si>
  <si>
    <t>L019</t>
  </si>
  <si>
    <t>MT2A a MT2Z</t>
  </si>
  <si>
    <t>L020</t>
  </si>
  <si>
    <t xml:space="preserve">AT1 </t>
  </si>
  <si>
    <t>L021</t>
  </si>
  <si>
    <t>MT1</t>
  </si>
  <si>
    <t>A011</t>
  </si>
  <si>
    <t>COMERCIAL</t>
  </si>
  <si>
    <t>AGUA</t>
  </si>
  <si>
    <t>A012</t>
  </si>
  <si>
    <t>INDUSTRIAL</t>
  </si>
  <si>
    <t>A013</t>
  </si>
  <si>
    <t>ESTATAL</t>
  </si>
  <si>
    <t>A014</t>
  </si>
  <si>
    <t>DOMÉSTICO</t>
  </si>
  <si>
    <t>A015</t>
  </si>
  <si>
    <t>SOCIAL</t>
  </si>
  <si>
    <t>A016</t>
  </si>
  <si>
    <t>MULTIFAMILIAR INDIVIDUALIZADO</t>
  </si>
  <si>
    <t>A017</t>
  </si>
  <si>
    <t>MULTIFAMILIAR NO INDIVIDUALIZADO</t>
  </si>
  <si>
    <t>G001</t>
  </si>
  <si>
    <t>CAT – A1</t>
  </si>
  <si>
    <t>GAS</t>
  </si>
  <si>
    <t>G002</t>
  </si>
  <si>
    <t>CAT – A2</t>
  </si>
  <si>
    <t>G003</t>
  </si>
  <si>
    <t>CAT – B</t>
  </si>
  <si>
    <t>G004</t>
  </si>
  <si>
    <t>CAT - C</t>
  </si>
  <si>
    <t>G005</t>
  </si>
  <si>
    <t>CAT – D</t>
  </si>
  <si>
    <t>G006</t>
  </si>
  <si>
    <t>CAT – E</t>
  </si>
  <si>
    <t>G007</t>
  </si>
  <si>
    <t>CAT – GE</t>
  </si>
  <si>
    <t>G008</t>
  </si>
  <si>
    <t>CAT – IP</t>
  </si>
  <si>
    <t>G009</t>
  </si>
  <si>
    <t>CAT – GNV</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</si>
  <si>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</si>
  <si>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</si>
  <si>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</si>
  <si>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</si>
  <si>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</si>
  <si>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</si>
  <si>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</si>
  <si>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</si>
  <si>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</si>
  <si>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</si>
  <si>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</si>
  <si>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</si>
  <si>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</si>
  <si>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</si>
  <si>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</si>
  <si>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</si>
  <si>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</si>
  <si>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</si>
  <si>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</si>
  <si>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</si>
  <si>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</si>
  <si>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</si>
  <si>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</si>
  <si>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</si>
  <si>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25</t>
  </si>
  <si>
    <t>Sistema de Codificación Común de las Naciones Unidas - UNSPSC v14_0801 (nivel 3)</t>
  </si>
  <si>
    <t>https://www.unspsc.org/codeset-downloads/productid/28/createdbyuser/3?txtsearch=</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</si>
  <si>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</si>
  <si>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</si>
  <si>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</si>
  <si>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</si>
  <si>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</si>
  <si>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</si>
  <si>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</si>
  <si>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</si>
  <si>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</si>
  <si>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</si>
  <si>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</si>
  <si>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</si>
  <si>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0101</t>
  </si>
  <si>
    <t>Venta interna</t>
  </si>
  <si>
    <t>Factura, Boletas</t>
  </si>
  <si>
    <t>0112</t>
  </si>
  <si>
    <t>Venta Interna - Sustenta Gastos Deducibles Persona Natural</t>
  </si>
  <si>
    <t>Factura </t>
  </si>
  <si>
    <t>0113</t>
  </si>
  <si>
    <t>Venta Interna-NRUS</t>
  </si>
  <si>
    <t>Boleta</t>
  </si>
  <si>
    <t>0200</t>
  </si>
  <si>
    <t>Exportación de Bienes</t>
  </si>
  <si>
    <t>0201</t>
  </si>
  <si>
    <t>Exportación de Servicios – Prestación servicios realizados íntegramente en el país</t>
  </si>
  <si>
    <t>0202</t>
  </si>
  <si>
    <t>Exportación de Servicios – Prestación de servicios de hospedaje No Domiciliado</t>
  </si>
  <si>
    <t>0203</t>
  </si>
  <si>
    <t>Exportación de Servicios – Transporte de navieras</t>
  </si>
  <si>
    <t>0204</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</si>
  <si>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</si>
  <si>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</si>
  <si>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</si>
  <si>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</si>
  <si>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</si>
  <si>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</si>
  <si>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</si>
  <si>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</si>
  <si>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</si>
  <si>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0301</t>
  </si>
  <si>
    <t>Operaciones con Carta de porte aéreo (emitidas en el ámbito nacional)</t>
  </si>
  <si>
    <t>0302</t>
  </si>
  <si>
    <t>Operaciones de Transporte ferroviario de pasajeros</t>
  </si>
  <si>
    <t>0401</t>
  </si>
  <si>
    <t>Ventas no domiciliados que no califican como exportación</t>
  </si>
  <si>
    <t>0501</t>
  </si>
  <si>
    <t>Compra interna</t>
  </si>
  <si>
    <t>0502</t>
  </si>
  <si>
    <t>Anticipos</t>
  </si>
  <si>
    <t>0503</t>
  </si>
  <si>
    <t>Compra de oro</t>
  </si>
  <si>
    <t>Operación Sujeta a Detracción</t>
  </si>
  <si>
    <t>Operación Sujeta a Detracción- Recursos Hidrobiológicos</t>
  </si>
  <si>
    <t>Operación Sujeta a Detracción- Servicios de Transporte Pasajeros</t>
  </si>
  <si>
    <t>Operación Sujeta a Detracción- Servicios de Transporte Carga</t>
  </si>
  <si>
    <t>Operación Sujeta a Percepción</t>
  </si>
  <si>
    <t>Operación sujeta a Retención de Renta de segunda categoría</t>
  </si>
  <si>
    <t>Créditos a empresas</t>
  </si>
  <si>
    <t>Créditos de consumo revolvente</t>
  </si>
  <si>
    <t>2102</t>
  </si>
  <si>
    <t xml:space="preserve">Créditos de consumo no revolvente </t>
  </si>
  <si>
    <t>2103</t>
  </si>
  <si>
    <t>Otras operaciones no gravadas - Empresas del sistema financiero y cooperativas de ahorro y crédito no autorizadas a captar recursos del público</t>
  </si>
  <si>
    <t>2104</t>
  </si>
  <si>
    <t>Otras operaciones no  gravadas - Empresas del sistema de seguros</t>
  </si>
  <si>
    <t>Comprobante emitido por AFP</t>
  </si>
  <si>
    <t>2106</t>
  </si>
  <si>
    <t>Venta Nacional a Turistas - Tax Free</t>
  </si>
  <si>
    <t>Códigos de leyendas</t>
  </si>
  <si>
    <t>Leyenda “BIENES TRANSFERIDOS EN LA AMAZONÍA REGIÓN SELVA PARA SER CONSUMIDOS EN LA MISMA"</t>
  </si>
  <si>
    <r>
      <rPr>
        <rFont val="Calibri"/>
        <color theme="1"/>
        <sz val="10.0"/>
      </rPr>
      <t>Leyenda</t>
    </r>
    <r>
      <rPr>
        <rFont val="Calibri"/>
        <color rgb="FF000000"/>
        <sz val="10.0"/>
      </rPr>
      <t xml:space="preserve"> "Operación sujeta a detracción"</t>
    </r>
  </si>
  <si>
    <t>2007</t>
  </si>
  <si>
    <r>
      <rPr>
        <rFont val="Calibri"/>
        <color theme="1"/>
        <sz val="10.0"/>
      </rPr>
      <t>Leyenda</t>
    </r>
    <r>
      <rPr>
        <rFont val="Calibri"/>
        <color rgb="FF000000"/>
        <sz val="10.0"/>
      </rPr>
      <t xml:space="preserve"> "Operación sujeta al IVAP"</t>
    </r>
  </si>
  <si>
    <t>Leyenda: “VENTA EXONERADA DEL IGV-ISC-IPM. PROHIBIDA LA VENTA FUERA DE LA ZONA COMERCIAL DE TACNA”</t>
  </si>
  <si>
    <t>Leyenda: “PRIMERA VENTA DE MERCANCÍA IDENTIFICABLE ENTRE USUARIOS DE LA ZONA COMERCIAL”</t>
  </si>
  <si>
    <t>Restitucion Simplificado de Derechos Arancelarios</t>
  </si>
  <si>
    <t>Leyenda “EXPORTACION DE SERVICIOS - DECRETO LEGISLATIVO Nº 919”</t>
  </si>
  <si>
    <t>Códigos de cargos, descuentos y otras deducciones</t>
  </si>
  <si>
    <t>Nível</t>
  </si>
  <si>
    <t>00</t>
  </si>
  <si>
    <t>Descuentos que afectan la base imponible del IGV/IVAP</t>
  </si>
  <si>
    <t>Descuentos que no afectan la base imponible del IGV/IVAP</t>
  </si>
  <si>
    <t>Descuentos globales que afectan la base imponible del IGV/IVAP</t>
  </si>
  <si>
    <t>Descuentos globales que no afectan la base imponible del IGV/IVAP</t>
  </si>
  <si>
    <t xml:space="preserve">Descuentos globales por anticipos gravados que afectan la base imponible del IGV/IVAP </t>
  </si>
  <si>
    <t>Descuentos globales por anticipos exonerados</t>
  </si>
  <si>
    <t>Descuentos globales por anticipos inafectos</t>
  </si>
  <si>
    <t>Factor de compensación - Decreto de urgencia N. 010-2004</t>
  </si>
  <si>
    <t>Anticipo de ISC</t>
  </si>
  <si>
    <t>45</t>
  </si>
  <si>
    <t>FISE</t>
  </si>
  <si>
    <t>46</t>
  </si>
  <si>
    <t>Recargo al consumo y/o propinas</t>
  </si>
  <si>
    <t>47</t>
  </si>
  <si>
    <t>Cargos que afectan la base imponible del IGV/IVAP</t>
  </si>
  <si>
    <t>48</t>
  </si>
  <si>
    <t>Cargos que no afectan la base imponible del IGV/IVAP</t>
  </si>
  <si>
    <t>49</t>
  </si>
  <si>
    <t>Cargos globales que afectan la base imponible del IGV/IVAP</t>
  </si>
  <si>
    <t>Cargos globales que no afectan la base imponible del IGV/IVAP</t>
  </si>
  <si>
    <t>Percepción venta interna</t>
  </si>
  <si>
    <t>54</t>
  </si>
  <si>
    <t>Factor de aportación - Decreto de urgencia N. 010-2004</t>
  </si>
  <si>
    <t>61</t>
  </si>
  <si>
    <t>Retención de renta por anticipos</t>
  </si>
  <si>
    <t>62</t>
  </si>
  <si>
    <t>Retención del IGV</t>
  </si>
  <si>
    <t>63</t>
  </si>
  <si>
    <t>Rentención de renta de segunda categoría</t>
  </si>
  <si>
    <t>Códigos de bienes y servicios sujetos a detracciones</t>
  </si>
  <si>
    <t>001</t>
  </si>
  <si>
    <t>Azúcar y melaza de caña</t>
  </si>
  <si>
    <t>002</t>
  </si>
  <si>
    <t>Arroz</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</si>
  <si>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</si>
  <si>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</si>
  <si>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</si>
  <si>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</si>
  <si>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</si>
  <si>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</si>
  <si>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</si>
  <si>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</si>
  <si>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</si>
  <si>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</si>
  <si>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</si>
  <si>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</si>
  <si>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</si>
  <si>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</si>
  <si>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011</t>
  </si>
  <si>
    <t>Bienes gravados con el IGV, o renuncia a la exoneración</t>
  </si>
  <si>
    <t>012</t>
  </si>
  <si>
    <t>Intermediación laboral y tercerización</t>
  </si>
  <si>
    <t>013</t>
  </si>
  <si>
    <t>Animales vivos</t>
  </si>
  <si>
    <t>014</t>
  </si>
  <si>
    <t>Carnes y despojos comestibles</t>
  </si>
  <si>
    <t>015</t>
  </si>
  <si>
    <t>Abonos, cueros y pieles de origen animal</t>
  </si>
  <si>
    <t>016</t>
  </si>
  <si>
    <t>Aceite de pescado</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</si>
  <si>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</si>
  <si>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</si>
  <si>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</si>
  <si>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</si>
  <si>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</si>
  <si>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</si>
  <si>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</si>
  <si>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</si>
  <si>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</si>
  <si>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</si>
  <si>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023</t>
  </si>
  <si>
    <t>Leche</t>
  </si>
  <si>
    <t>024</t>
  </si>
  <si>
    <t>Comisión mercantil</t>
  </si>
  <si>
    <t>025</t>
  </si>
  <si>
    <t>Fabricación de bienes por encargo</t>
  </si>
  <si>
    <t>026</t>
  </si>
  <si>
    <t>Servicio de transporte de personas</t>
  </si>
  <si>
    <t>027</t>
  </si>
  <si>
    <t>Servicio de transporte de carga</t>
  </si>
  <si>
    <t>028</t>
  </si>
  <si>
    <t>Transporte de pasajeros</t>
  </si>
  <si>
    <t>030</t>
  </si>
  <si>
    <t>Contratos de construcción</t>
  </si>
  <si>
    <t>031</t>
  </si>
  <si>
    <t>Oro gravado con el IGV</t>
  </si>
  <si>
    <t>032</t>
  </si>
  <si>
    <t>Paprika y otros frutos de los generos capsicum o pimienta</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</si>
  <si>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</si>
  <si>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</si>
  <si>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</si>
  <si>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</si>
  <si>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</si>
  <si>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</si>
  <si>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</si>
  <si>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</si>
  <si>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</si>
  <si>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</si>
  <si>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</si>
  <si>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</si>
  <si>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041</t>
  </si>
  <si>
    <t>Plomo</t>
  </si>
  <si>
    <t>099</t>
  </si>
  <si>
    <t>Ley 30737</t>
  </si>
  <si>
    <t>Código de identificación del concepto tributario</t>
  </si>
  <si>
    <r>
      <rPr>
        <rFont val="Calibri"/>
        <color theme="1"/>
        <sz val="10.0"/>
      </rPr>
      <t xml:space="preserve">Detracciones: </t>
    </r>
    <r>
      <rPr>
        <rFont val="Calibri"/>
        <color rgb="FF000000"/>
        <sz val="10.0"/>
      </rPr>
      <t>Recursos Hidrobiológicos-Matrícula de la embarcación</t>
    </r>
  </si>
  <si>
    <r>
      <rPr>
        <rFont val="Calibri"/>
        <color theme="1"/>
        <sz val="10.0"/>
      </rPr>
      <t xml:space="preserve">Detracciones: </t>
    </r>
    <r>
      <rPr>
        <rFont val="Calibri"/>
        <color rgb="FF000000"/>
        <sz val="10.0"/>
      </rPr>
      <t>Recursos Hidrobiológicos-Nombre de la embarcación</t>
    </r>
  </si>
  <si>
    <r>
      <rPr>
        <rFont val="Calibri"/>
        <color theme="1"/>
        <sz val="10.0"/>
      </rPr>
      <t xml:space="preserve">Detracciones: </t>
    </r>
    <r>
      <rPr>
        <rFont val="Calibri"/>
        <color rgb="FF000000"/>
        <sz val="10.0"/>
      </rPr>
      <t>Recursos Hidrobiológicos-Tipo de especie vendida</t>
    </r>
  </si>
  <si>
    <r>
      <rPr>
        <rFont val="Calibri"/>
        <color theme="1"/>
        <sz val="10.0"/>
      </rPr>
      <t xml:space="preserve">Detracciones: </t>
    </r>
    <r>
      <rPr>
        <rFont val="Calibri"/>
        <color rgb="FF000000"/>
        <sz val="10.0"/>
      </rPr>
      <t>Recursos Hidrobiológicos-Lugar de descarga</t>
    </r>
  </si>
  <si>
    <r>
      <rPr>
        <rFont val="Calibri"/>
        <color theme="1"/>
        <sz val="10.0"/>
      </rPr>
      <t xml:space="preserve">Detracciones: </t>
    </r>
    <r>
      <rPr>
        <rFont val="Calibri"/>
        <color rgb="FF000000"/>
        <sz val="10.0"/>
      </rPr>
      <t>Recursos Hidrobiológicos-Fecha de descarga</t>
    </r>
  </si>
  <si>
    <r>
      <rPr>
        <rFont val="Calibri"/>
        <color theme="1"/>
        <sz val="10.0"/>
      </rPr>
      <t xml:space="preserve">Detracciones: </t>
    </r>
    <r>
      <rPr>
        <rFont val="Calibri"/>
        <color rgb="FF000000"/>
        <sz val="10.0"/>
      </rPr>
      <t>Recursos Hidrobiológicos-Cantidad de especie vendida</t>
    </r>
  </si>
  <si>
    <t>Transportre Terreste - Número de asiento</t>
  </si>
  <si>
    <t>Transporte Terrestre - Información de manifiesto de pasajeros</t>
  </si>
  <si>
    <t>Transporte Terrestre - Número de documento de identidad del pasajero</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</si>
  <si>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</si>
  <si>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</si>
  <si>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</si>
  <si>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</si>
  <si>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</si>
  <si>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</si>
  <si>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</si>
  <si>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</si>
  <si>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</si>
  <si>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</si>
  <si>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</si>
  <si>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Transporte Terrestre - Fecha de inicio programado</t>
  </si>
  <si>
    <t>3060</t>
  </si>
  <si>
    <t>Transporte Terrestre - Hora de inicio programado</t>
  </si>
  <si>
    <t>Beneficio Hospedajes-Paquete turístico: Código de país de emisión del pasaporte</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</si>
  <si>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</si>
  <si>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</si>
  <si>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</si>
  <si>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</si>
  <si>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</si>
  <si>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</si>
  <si>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Hospedajes-Paquete turístico: Nombres y apellidos del huesped </t>
  </si>
  <si>
    <t xml:space="preserve">Beneficio Hospedajes-Paquete turístico: Tipo de documento de identidad del huesped </t>
  </si>
  <si>
    <t xml:space="preserve">Beneficio Hospedajes-Paquete turístico: Número de documento de identidad del huesped </t>
  </si>
  <si>
    <t>4030</t>
  </si>
  <si>
    <t>Carta Porte Aéreo:  Lugar de origen - Código de ubigeo</t>
  </si>
  <si>
    <t>4031</t>
  </si>
  <si>
    <t>Carta Porte Aéreo:  Lugar de origen - Dirección detallada</t>
  </si>
  <si>
    <t>4032</t>
  </si>
  <si>
    <t>Carta Porte Aéreo:  Lugar de destino - Código de ubigeo</t>
  </si>
  <si>
    <t>4033</t>
  </si>
  <si>
    <t>Carta Porte Aéreo:  Lugar de destino - Dirección detallada</t>
  </si>
  <si>
    <t>4040</t>
  </si>
  <si>
    <t>BVME transporte ferroviario: Pasajero - Apellidos y Nombres</t>
  </si>
  <si>
    <t>BVME transporte ferroviario: Pasajero - Tipo de documento de identidad</t>
  </si>
  <si>
    <t>4042</t>
  </si>
  <si>
    <t>BVME transporte ferroviario: Servicio transporte: Ciudad o lugar de origen - Código de ubigeo</t>
  </si>
  <si>
    <t>BVME transporte ferroviario: Servicio transporte: Ciudad o lugar de origen - Dirección detallada</t>
  </si>
  <si>
    <t>4044</t>
  </si>
  <si>
    <t>BVME transporte ferroviario: Servicio transporte: Ciudad o lugar de destino - Código de ubigeo</t>
  </si>
  <si>
    <t>4045</t>
  </si>
  <si>
    <t>BVME transporte ferroviario: Servicio transporte: Ciudad o lugar de destino - Dirección detallada</t>
  </si>
  <si>
    <t>4046</t>
  </si>
  <si>
    <t>BVME transporte ferroviario: Servicio transporte:Número de asiento</t>
  </si>
  <si>
    <t>4047</t>
  </si>
  <si>
    <t>BVME transporte ferroviario: Servicio transporte: Hora programada de inicio de viaje</t>
  </si>
  <si>
    <t>4048</t>
  </si>
  <si>
    <t>BVME transporte ferroviario: Servicio transporte: Fecha programada de inicio de viaje</t>
  </si>
  <si>
    <t>4049</t>
  </si>
  <si>
    <t>BVME transporte ferroviario: Pasajero - Número de documento de identidad</t>
  </si>
  <si>
    <t>4060</t>
  </si>
  <si>
    <t>Regalía Petrolera: Decreto Supremo de aprobación del contrato</t>
  </si>
  <si>
    <t>4061</t>
  </si>
  <si>
    <t>Regalía Petrolera: Area de contrato (Lote)</t>
  </si>
  <si>
    <t>4062</t>
  </si>
  <si>
    <t>Regalía Petrolera: Periodo de pago - Fecha de inicio</t>
  </si>
  <si>
    <t>4063</t>
  </si>
  <si>
    <t>Regalía Petrolera: Periodo de pago - Fecha de fin</t>
  </si>
  <si>
    <t>4064</t>
  </si>
  <si>
    <t>Regalía Petrolera: Fecha de Pago</t>
  </si>
  <si>
    <t>Proveedores Estado: Código de Unidad Ejecutora</t>
  </si>
  <si>
    <t>Proveedores Estado: N° de Proceso de Selección</t>
  </si>
  <si>
    <t>Proveedores Estado: N° de Contrato</t>
  </si>
  <si>
    <t>5010</t>
  </si>
  <si>
    <t>Numero de Placa</t>
  </si>
  <si>
    <t>5011</t>
  </si>
  <si>
    <t>Categoria</t>
  </si>
  <si>
    <t>5012</t>
  </si>
  <si>
    <t>Marca</t>
  </si>
  <si>
    <t>5013</t>
  </si>
  <si>
    <t>Modelo</t>
  </si>
  <si>
    <t>5014</t>
  </si>
  <si>
    <t>Color</t>
  </si>
  <si>
    <t>5015</t>
  </si>
  <si>
    <t>Motor</t>
  </si>
  <si>
    <t>5016</t>
  </si>
  <si>
    <t>Combustible</t>
  </si>
  <si>
    <t>5017</t>
  </si>
  <si>
    <t>Form. Rodante</t>
  </si>
  <si>
    <t>5018</t>
  </si>
  <si>
    <t>VIN</t>
  </si>
  <si>
    <t>5019</t>
  </si>
  <si>
    <t>Serie/Chasis</t>
  </si>
  <si>
    <t>5020</t>
  </si>
  <si>
    <t>Año fabricacion</t>
  </si>
  <si>
    <t>5021</t>
  </si>
  <si>
    <t>Año modelo</t>
  </si>
  <si>
    <t>5022</t>
  </si>
  <si>
    <t>Version</t>
  </si>
  <si>
    <t>5023</t>
  </si>
  <si>
    <t>Ejes</t>
  </si>
  <si>
    <t>5024</t>
  </si>
  <si>
    <t>Asientos</t>
  </si>
  <si>
    <t>5025</t>
  </si>
  <si>
    <t>Pasajeros</t>
  </si>
  <si>
    <t>5026</t>
  </si>
  <si>
    <t>Ruedas</t>
  </si>
  <si>
    <t>5027</t>
  </si>
  <si>
    <t>Carroceria</t>
  </si>
  <si>
    <t>5028</t>
  </si>
  <si>
    <t>Potencia</t>
  </si>
  <si>
    <t>5029</t>
  </si>
  <si>
    <t>Cilindros</t>
  </si>
  <si>
    <t>5030</t>
  </si>
  <si>
    <t>Ciliindrada</t>
  </si>
  <si>
    <t>5031</t>
  </si>
  <si>
    <t>Peso Bruto</t>
  </si>
  <si>
    <t>5032</t>
  </si>
  <si>
    <t>Peso Neto</t>
  </si>
  <si>
    <t>5033</t>
  </si>
  <si>
    <t>Carga Util</t>
  </si>
  <si>
    <t>5034</t>
  </si>
  <si>
    <t>Longitud</t>
  </si>
  <si>
    <t>5035</t>
  </si>
  <si>
    <t>Altura</t>
  </si>
  <si>
    <t>5036</t>
  </si>
  <si>
    <t>Ancho</t>
  </si>
  <si>
    <t>5060</t>
  </si>
  <si>
    <t>Gas Natural - Lectura Anterior</t>
  </si>
  <si>
    <t>5061</t>
  </si>
  <si>
    <t>Gas Natural - Lectura Actual</t>
  </si>
  <si>
    <t>5062</t>
  </si>
  <si>
    <t>Gas Natural - Volumen consumido a Condiciones de lectura</t>
  </si>
  <si>
    <t>5063</t>
  </si>
  <si>
    <t>Gas Natural - Factor de correccion del volumen</t>
  </si>
  <si>
    <t>5064</t>
  </si>
  <si>
    <t>Gas Natural - Volumen a condiciones Estandares</t>
  </si>
  <si>
    <t>5065</t>
  </si>
  <si>
    <t>Gas Natural - Volumen facturado</t>
  </si>
  <si>
    <t>5066</t>
  </si>
  <si>
    <t>Gas Natural - Poder Calorifico Superior Promedio del Gas</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</si>
  <si>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</si>
  <si>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</si>
  <si>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</si>
  <si>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</si>
  <si>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</si>
  <si>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</si>
  <si>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</si>
  <si>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</si>
  <si>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</si>
  <si>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</si>
  <si>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7004</t>
  </si>
  <si>
    <t>Empresas del sistema financiero y cooperativas de ahorro y crédito no autorizadas a captar recursos del público: Número de contrato</t>
  </si>
  <si>
    <t>7005</t>
  </si>
  <si>
    <t>Empresas del sistema financiero y cooperativas de ahorro y crédito no autorizadas a captar recursos del público: Fecha de otorgamiento del crédito</t>
  </si>
  <si>
    <t>7006</t>
  </si>
  <si>
    <t>Empresas del sistema financiero y cooperativas de ahorro y crédito no autorizadas a captar recursos del público: Dirección del predio - Código de ubigeo</t>
  </si>
  <si>
    <t>7007</t>
  </si>
  <si>
    <t>Empresas del sistema financiero y cooperativas de ahorro y crédito no autorizadas a captar recursos del público: Dirección del predio - Dirección completa</t>
  </si>
  <si>
    <t>7008</t>
  </si>
  <si>
    <t>Empresas del sistema financiero y cooperativas de ahorro y crédito no autorizadas a captar recursos del público: Dirección del predio - Urbanización</t>
  </si>
  <si>
    <t>7009</t>
  </si>
  <si>
    <t>Empresas del sistema financiero y cooperativas de ahorro y crédito no autorizadas a captar recursos del público: Dirección del predio - Provincia</t>
  </si>
  <si>
    <t>7010</t>
  </si>
  <si>
    <t>Empresas del sistema financiero y cooperativas de ahorro y crédito no autorizadas a captar recursos del público: Dirección del predio - Distrito</t>
  </si>
  <si>
    <t>7011</t>
  </si>
  <si>
    <t>Empresas del sistema financiero y cooperativas de ahorro y crédito no autorizadas a captar recursos del público: Dirección del predio - Departamento</t>
  </si>
  <si>
    <t>7012</t>
  </si>
  <si>
    <t>Empresas del sistema financiero y cooperativas de ahorro y crédito no autorizadas a captar recursos del público: Monto del crédito otorgado (capital)</t>
  </si>
  <si>
    <t>7013</t>
  </si>
  <si>
    <t>Empresas del sistema de seguro: Número de póliza</t>
  </si>
  <si>
    <t>7014</t>
  </si>
  <si>
    <t>Empresas del sistema de seguro: Fecha de inicio/término de vigencia de cobertura</t>
  </si>
  <si>
    <t>7015</t>
  </si>
  <si>
    <t>Empresas del sistema de seguro: Tipo de seguro</t>
  </si>
  <si>
    <t>7016</t>
  </si>
  <si>
    <t>Empresas del sistema de seguro: Suma asegurada / alcance de cobertura o monto</t>
  </si>
  <si>
    <t>7017</t>
  </si>
  <si>
    <t>AFP: CUSPP</t>
  </si>
  <si>
    <t>7018</t>
  </si>
  <si>
    <t>AFP: Periodo</t>
  </si>
  <si>
    <t>7019</t>
  </si>
  <si>
    <t>AFP: Monto del interes moratorio</t>
  </si>
  <si>
    <t>7020</t>
  </si>
  <si>
    <t>Subpartida nacional</t>
  </si>
  <si>
    <t>7021</t>
  </si>
  <si>
    <t>Numero de declaracion aduanera (DAM)</t>
  </si>
  <si>
    <t>Código de tipo de servicio público</t>
  </si>
  <si>
    <t>Energía eléctrica</t>
  </si>
  <si>
    <t>Agua</t>
  </si>
  <si>
    <t>Cable</t>
  </si>
  <si>
    <t>Internet</t>
  </si>
  <si>
    <t>Otros servicios regulados por OSIPTEL</t>
  </si>
  <si>
    <t>Gas natural</t>
  </si>
  <si>
    <t>Telefonía</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</si>
  <si>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</si>
  <si>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</si>
  <si>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</si>
  <si>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</si>
  <si>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</si>
  <si>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</si>
  <si>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</si>
  <si>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</si>
  <si>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Medios de Pago</t>
  </si>
  <si>
    <t>Depósito en cuenta</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</si>
  <si>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</si>
  <si>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</si>
  <si>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</si>
  <si>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</si>
  <si>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</si>
  <si>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</si>
  <si>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</si>
  <si>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</si>
  <si>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</si>
  <si>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</si>
  <si>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</si>
  <si>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</si>
  <si>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</si>
  <si>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</si>
  <si>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</si>
  <si>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</si>
  <si>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</si>
  <si>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</si>
  <si>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</si>
  <si>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</si>
  <si>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</si>
  <si>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</si>
  <si>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</si>
  <si>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</si>
  <si>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</si>
  <si>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</si>
  <si>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</si>
  <si>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</si>
  <si>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</si>
  <si>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</si>
  <si>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</si>
  <si>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 xml:space="preserve"> Código de tipo de dirección</t>
  </si>
  <si>
    <t>Punto de venta</t>
  </si>
  <si>
    <t>Producción</t>
  </si>
  <si>
    <t xml:space="preserve">Extracción </t>
  </si>
  <si>
    <t xml:space="preserve">Explotación </t>
  </si>
  <si>
    <t>Descripción de Error u Observación</t>
  </si>
  <si>
    <t>El sistema no puede responder su solicitud. Intente nuevamente o comuníquese con su Administrador</t>
  </si>
  <si>
    <t>El encabezado de seguridad es incorrecto</t>
  </si>
  <si>
    <t>0102</t>
  </si>
  <si>
    <t>Usuario o contrasena incorrectos</t>
  </si>
  <si>
    <t>0103</t>
  </si>
  <si>
    <t>El Usuario ingresado no existe</t>
  </si>
  <si>
    <t>0104</t>
  </si>
  <si>
    <t>La Clave ingresada es incorrecta</t>
  </si>
  <si>
    <t>0105</t>
  </si>
  <si>
    <t>El Usuario no está activo</t>
  </si>
  <si>
    <t>0106</t>
  </si>
  <si>
    <t>El Usuario no es válido</t>
  </si>
  <si>
    <t>0110</t>
  </si>
  <si>
    <t>No se pudo obtener la informacion del tipo de usuario</t>
  </si>
  <si>
    <t>El usuario debe ser secundario</t>
  </si>
  <si>
    <t>El usuario no esta afiliado a Factura Electronica</t>
  </si>
  <si>
    <t>0125</t>
  </si>
  <si>
    <t>No se pudo obtener la constancia</t>
  </si>
  <si>
    <t>0126</t>
  </si>
  <si>
    <t>El ticket no le pertenece al usuario</t>
  </si>
  <si>
    <t>0130</t>
  </si>
  <si>
    <t>El sistema no puede responder su solicitud. (No se pudo obtener el ticket de proceso)</t>
  </si>
  <si>
    <t>0131</t>
  </si>
  <si>
    <t>El sistema no puede responder su solicitud. (No se pudo grabar el archivo en el directorio)</t>
  </si>
  <si>
    <t>0132</t>
  </si>
  <si>
    <t>El sistema no puede responder su solicitud. (No se pudo grabar escribir en el archivo zip)</t>
  </si>
  <si>
    <t>0133</t>
  </si>
  <si>
    <t>El sistema no puede responder su solicitud. (No se pudo grabar la entrada del log)</t>
  </si>
  <si>
    <t>0134</t>
  </si>
  <si>
    <t>El sistema no puede responder su solicitud. (No se pudo grabar en el storage)</t>
  </si>
  <si>
    <t>0135</t>
  </si>
  <si>
    <t>El sistema no puede responder su solicitud. (No se pudo encolar el pedido)</t>
  </si>
  <si>
    <t>0136</t>
  </si>
  <si>
    <t>El sistema no puede responder su solicitud. (No se pudo recibir una respuesta del batch)</t>
  </si>
  <si>
    <t>0137</t>
  </si>
  <si>
    <t>El sistema no puede responder su solicitud. (Se obtuvo una respuesta nula)</t>
  </si>
  <si>
    <t>0138</t>
  </si>
  <si>
    <t>El sistema no puede responder su solicitud. (Error en Base de Datos)</t>
  </si>
  <si>
    <t>0140</t>
  </si>
  <si>
    <t>Existe otro documento igual en proceso</t>
  </si>
  <si>
    <t>0152</t>
  </si>
  <si>
    <t>No se puede enviar por este método un archivo de resumen</t>
  </si>
  <si>
    <t>0153</t>
  </si>
  <si>
    <t>No se puede enviar por este método un archivo por lotes</t>
  </si>
  <si>
    <t>No se pudo procesar su solicitud. (Ocurrio un error en el batch)</t>
  </si>
  <si>
    <t>No se pudo procesar su solicitud. (Llego un requerimiento nulo al batch)</t>
  </si>
  <si>
    <t>No se pudo procesar su solicitud. (No llego información del archivo ZIP)</t>
  </si>
  <si>
    <t>No se pudo procesar su solicitud. (No se encontro archivos en la informacion del archivo ZIP)</t>
  </si>
  <si>
    <t>No se pudo procesar su solicitud. (Este tipo de requerimiento solo acepta 1 archivo)</t>
  </si>
  <si>
    <t>0250</t>
  </si>
  <si>
    <t>No se pudo procesar su solicitud. (Ocurrio un error desconocido al hacer unzip)</t>
  </si>
  <si>
    <t>0251</t>
  </si>
  <si>
    <t>No se pudo procesar su solicitud. (No se pudo crear un directorio para el unzip)</t>
  </si>
  <si>
    <t>0252</t>
  </si>
  <si>
    <t>No se pudo procesar su solicitud. (No se encontro archivos dentro del zip)</t>
  </si>
  <si>
    <t>0253</t>
  </si>
  <si>
    <t>No se pudo procesar su solicitud. (No se pudo comprimir la constancia)</t>
  </si>
  <si>
    <t>0254</t>
  </si>
  <si>
    <t>No se pudo procesar su solicitud. (No se pudo enviar el mensaje)</t>
  </si>
  <si>
    <t>0300</t>
  </si>
  <si>
    <t>No se encontró la raíz documento xml</t>
  </si>
  <si>
    <t>Elemento raiz del xml no esta definido</t>
  </si>
  <si>
    <t>Codigo del tipo de comprobante no registrado</t>
  </si>
  <si>
    <t>0303</t>
  </si>
  <si>
    <t>No existe el directorio de schemas</t>
  </si>
  <si>
    <t>0304</t>
  </si>
  <si>
    <t>No existe el archivo de schema</t>
  </si>
  <si>
    <t>0305</t>
  </si>
  <si>
    <t>El sistema no puede procesar el archivo xml</t>
  </si>
  <si>
    <t>0307</t>
  </si>
  <si>
    <t>No se pudo recuperar la constancia</t>
  </si>
  <si>
    <t>0400</t>
  </si>
  <si>
    <t>No tiene permiso para enviar casos de pruebas</t>
  </si>
  <si>
    <t>El caso de prueba no existe</t>
  </si>
  <si>
    <t>0402</t>
  </si>
  <si>
    <t>La numeracion o nombre del documento ya ha sido enviado anteriormente</t>
  </si>
  <si>
    <t>0403</t>
  </si>
  <si>
    <t>El documento afectado por la nota no existe</t>
  </si>
  <si>
    <t>0404</t>
  </si>
  <si>
    <t>El documento afectado por la nota se encuentra rechazado</t>
  </si>
  <si>
    <t>InvoiceTypeCode - El valor del tipo de documento es invalido o no coincide con el nombre del archivo</t>
  </si>
  <si>
    <t>El XML no contiene el tag o no existe informacion de InvoiceTypeCode</t>
  </si>
  <si>
    <t>CustomerAssignedAccountID -  El dato ingresado no cumple con el estandar</t>
  </si>
  <si>
    <t>1006</t>
  </si>
  <si>
    <t>El XML no contiene el tag o no existe informacion de CustomerAssignedAccountID del emisor del documento</t>
  </si>
  <si>
    <t>El dato ingresado no cumple con el estandar</t>
  </si>
  <si>
    <t>El XML no contiene el tag o no existe informacion en tipo de documento del emisor.</t>
  </si>
  <si>
    <t>1009</t>
  </si>
  <si>
    <t>1010</t>
  </si>
  <si>
    <t>El XML no contiene el tag IssueDate</t>
  </si>
  <si>
    <t>1011</t>
  </si>
  <si>
    <t>IssueDate- El dato ingresado no es valido</t>
  </si>
  <si>
    <t>1012</t>
  </si>
  <si>
    <t>ID - El dato ingresado no cumple con el patron SERIE-CORRELATIVO</t>
  </si>
  <si>
    <t>1013</t>
  </si>
  <si>
    <t>1014</t>
  </si>
  <si>
    <t>CustomerAssignedAccountID - El dato ingresado no cumple con el estandar</t>
  </si>
  <si>
    <t>1015</t>
  </si>
  <si>
    <t>1016</t>
  </si>
  <si>
    <t>AdditionalAccountID - El dato ingresado no cumple con el estandar</t>
  </si>
  <si>
    <t>1017</t>
  </si>
  <si>
    <t>El XML no contiene el tag AdditionalAccountID del emisor del documento</t>
  </si>
  <si>
    <t>1018</t>
  </si>
  <si>
    <t>IssueDate - El dato ingresado no cumple con el patron YYYY-MM-DD</t>
  </si>
  <si>
    <t>1019</t>
  </si>
  <si>
    <t>1020</t>
  </si>
  <si>
    <t>1021</t>
  </si>
  <si>
    <t>Error en la validacion de la nota de credito</t>
  </si>
  <si>
    <t>1022</t>
  </si>
  <si>
    <t>La serie o numero del documento modificado por la Nota Electrónica no cumple con el formato establecido</t>
  </si>
  <si>
    <t>1023</t>
  </si>
  <si>
    <t>No se ha especificado el tipo de documento modificado por la Nota electronica</t>
  </si>
  <si>
    <t>1024</t>
  </si>
  <si>
    <t>1025</t>
  </si>
  <si>
    <t>1026</t>
  </si>
  <si>
    <t>1027</t>
  </si>
  <si>
    <t>1028</t>
  </si>
  <si>
    <t>1029</t>
  </si>
  <si>
    <t>1030</t>
  </si>
  <si>
    <t>1031</t>
  </si>
  <si>
    <t>Error en la validacion de la nota de debito</t>
  </si>
  <si>
    <t>El comprobante ya esta informado y se encuentra con estado anulado o rechazado</t>
  </si>
  <si>
    <t>El comprobante fue registrado previamente con otros datos</t>
  </si>
  <si>
    <t>Número de RUC del nombre del archivo no coincide con el consignado en el contenido del archivo XML</t>
  </si>
  <si>
    <t>Numero de Serie del nombre del archivo no coincide con el consignado en el contenido del archivo XML</t>
  </si>
  <si>
    <t>Número de documento en el nombre del archivo no coincide con el consignado en el contenido del XML</t>
  </si>
  <si>
    <t>El XML no contiene el tag o no existe informacion de RegistrationName del emisor del documento</t>
  </si>
  <si>
    <t>RegistrationName - El nombre o razon social del emisor no cumple con el estandar</t>
  </si>
  <si>
    <t>1039</t>
  </si>
  <si>
    <t>Solo se pueden recibir notas electronicas que modifican facturas</t>
  </si>
  <si>
    <t>1040</t>
  </si>
  <si>
    <t>El tipo de documento modificado por la nota electronica no es valido</t>
  </si>
  <si>
    <t>1041</t>
  </si>
  <si>
    <t>cac:PrepaidPayment/cbc:ID - El tag no contiene el atributo @SchemaID. que indica el tipo de documento que realiza el anticipo</t>
  </si>
  <si>
    <t>1042</t>
  </si>
  <si>
    <t>cac:PrepaidPayment/cbc:InstructionID - El tag no contiene el atributo @SchemaID. Que indica el tipo de documento del emisor del documento del anticipo.</t>
  </si>
  <si>
    <t>1043</t>
  </si>
  <si>
    <t>cac:OriginatorDocumentReference/cbc:ID - El tag no contiene el atributo @SchemaID. Que indica el tipo de documento del originador del documento electrónico.</t>
  </si>
  <si>
    <t>1044</t>
  </si>
  <si>
    <t>cac:PrepaidPayment/cbc:InstructionID - El dato ingresado no cumple con el estándar.</t>
  </si>
  <si>
    <t>1045</t>
  </si>
  <si>
    <t>cac:OriginatorDocumentReference/cbc:ID - El dato ingresado no cumple con el estándar.</t>
  </si>
  <si>
    <t>1046</t>
  </si>
  <si>
    <t>cbc:Amount - El dato ingresado no cumple con el estándar.</t>
  </si>
  <si>
    <t>1047</t>
  </si>
  <si>
    <t>cbc:Quantity - El dato ingresado no cumple con el estándar.</t>
  </si>
  <si>
    <t>1048</t>
  </si>
  <si>
    <t>El XML no contiene el tag o no existe información de PrepaidAmount para un documento con anticipo.</t>
  </si>
  <si>
    <t>ID - Serie y Número del archivo no coincide con el consignado en el contenido del XML.</t>
  </si>
  <si>
    <t>El XML no contiene informacion en el tag DespatchAdviceTypeCode.</t>
  </si>
  <si>
    <t>DespatchAdviceTypeCode - El valor del tipo de guía es inválido.</t>
  </si>
  <si>
    <t>1052</t>
  </si>
  <si>
    <t>DespatchAdviceTypeCode - No coincide con el consignado en el contenido del XML.</t>
  </si>
  <si>
    <t>1053</t>
  </si>
  <si>
    <t>cac:OrderReference - El XML no contiene informacion en serie y numero dado de baja (cbc:ID).</t>
  </si>
  <si>
    <t>1054</t>
  </si>
  <si>
    <t>cac:OrderReference - El valor en numero de documento no cumple con un formato valido (SERIE-NUMERO).</t>
  </si>
  <si>
    <t>cac:OrderReference - Numero de serie del documento no cumple con un formato valido (EG01 ó TXXX).</t>
  </si>
  <si>
    <t>cac:OrderReference - El XML no contiene informacion en el código de tipo de documento (cbc:OrderTypeCode).</t>
  </si>
  <si>
    <t>cac:AdditionalDocumentReference - El XML no contiene el tag o no existe información en el numero de documento adicional (cbc:ID).</t>
  </si>
  <si>
    <t>cac:AdditionalDocumentReference - El XML no contiene el tag o no existe información en el tipo de documento adicional (cbc:DocumentTypeCode).</t>
  </si>
  <si>
    <t>1059</t>
  </si>
  <si>
    <t>El XML no contiene firma digital.</t>
  </si>
  <si>
    <t>1060</t>
  </si>
  <si>
    <t>cac:Shipment - El XML no contiene el tag o no existe informacion del numero de RUC del Remitente (cac:).</t>
  </si>
  <si>
    <t>1061</t>
  </si>
  <si>
    <t>El numero de RUC del Remitente no existe.</t>
  </si>
  <si>
    <t>El XML no contiene el atributo o no existe informacion del motivo de traslado.</t>
  </si>
  <si>
    <t>El valor ingresado como motivo de traslado no es valido.</t>
  </si>
  <si>
    <t>1064</t>
  </si>
  <si>
    <t>El XML no contiene el atributo o no existe informacion en el tag cac:DespatchLine de bienes a transportar.</t>
  </si>
  <si>
    <t>El XML no contiene el atributo o no existe informacion en modalidad de transporte.</t>
  </si>
  <si>
    <t>El XML no contiene el atributo o no existe informacion de datos del transportista.</t>
  </si>
  <si>
    <t>El XML no contiene el atributo o no existe información de vehiculos.</t>
  </si>
  <si>
    <t>El XML no contiene el atributo o no existe información de conductores.</t>
  </si>
  <si>
    <t>El XML no contiene el atributo o no existe información de la fecha de inicio de traslado o fecha de entrega del bien al transportista.</t>
  </si>
  <si>
    <t>1070</t>
  </si>
  <si>
    <t>El valor ingresado  como fecha de inicio o fecha de entrega al transportista no cumple con el estandar (YYYY-MM-DD).</t>
  </si>
  <si>
    <t>1071</t>
  </si>
  <si>
    <t>El valor ingresado  como fecha de inicio o fecha de entrega al transportista no es valido.</t>
  </si>
  <si>
    <t>1072</t>
  </si>
  <si>
    <t>Starttime - El dato ingresado  no cumple con el patron HH:mm:ss.SZ.</t>
  </si>
  <si>
    <t>1073</t>
  </si>
  <si>
    <t>StartTime - El dato ingresado no es valido.</t>
  </si>
  <si>
    <t>1074</t>
  </si>
  <si>
    <t>cac:Shipment - El XML no contiene o no existe información en punto de llegada (cac:DeliveryAddress).</t>
  </si>
  <si>
    <t>1075</t>
  </si>
  <si>
    <t>cac:Shipment - El XML no contiene o no existe información en punto de partida (cac:OriginAddress).</t>
  </si>
  <si>
    <t>1076</t>
  </si>
  <si>
    <t>El XML no contiene el atributo o no existe información de sustento de traslado de mercaderias para el tipo de operación.</t>
  </si>
  <si>
    <t>1077</t>
  </si>
  <si>
    <t>El XML contiene el tag de sustento de traslado de mercaderias que no corresponde al tipo de operación.</t>
  </si>
  <si>
    <t>Solo puede enviar el comprobante en un resumen diario</t>
  </si>
  <si>
    <t>Debe enviar su comprobante por el SEE-Empresas supervisadas</t>
  </si>
  <si>
    <t>1081</t>
  </si>
  <si>
    <t>Por el servicio REST de recepcion solo se reciben comprobantes asociados a servicios publicos</t>
  </si>
  <si>
    <t>1082</t>
  </si>
  <si>
    <t>Por el servicio SOAP de recepcion no se reciben comprobantes asociados a servicios publicos</t>
  </si>
  <si>
    <t>El numero de RUC del receptor no existe.</t>
  </si>
  <si>
    <t>El contribuyente no esta activo</t>
  </si>
  <si>
    <t>El contribuyente no esta habido</t>
  </si>
  <si>
    <t>2012</t>
  </si>
  <si>
    <t>El contribuyente no está autorizado a emitir comprobantes electrónicos</t>
  </si>
  <si>
    <t>2013</t>
  </si>
  <si>
    <t>El contribuyente no cumple con tipo de empresa o tributos requeridos</t>
  </si>
  <si>
    <t>El XML no contiene el tag o no existe informacion del número de documento de identidad del receptor del documento</t>
  </si>
  <si>
    <t>El XML no contiene el tag o no existe informacion del tipo de documento de identidad del receptor del documento</t>
  </si>
  <si>
    <t>El dato ingresado  en el tipo de documento de identidad del receptor no cumple con el estandar o no esta permitido.</t>
  </si>
  <si>
    <t>El numero de documento de identidad del receptor debe ser  RUC</t>
  </si>
  <si>
    <t>2019</t>
  </si>
  <si>
    <t>El XML no contiene el tag o no existe informacion de nombre o razon social del emisor del documento</t>
  </si>
  <si>
    <t>2020</t>
  </si>
  <si>
    <t>El nombre o razon social del emisor no cumple con el estandar</t>
  </si>
  <si>
    <t>El XML no contiene el tag o no existe informacion de RegistrationName del receptor del documento</t>
  </si>
  <si>
    <t>RegistrationName -  El dato ingresado no cumple con el estandar</t>
  </si>
  <si>
    <t>El Numero de orden del item no cumple con el formato establecido</t>
  </si>
  <si>
    <t>El XML no contiene el tag InvoicedQuantity en el detalle de los Items o es cero (0)</t>
  </si>
  <si>
    <t>InvoicedQuantity El dato ingresado no cumple con el estandar</t>
  </si>
  <si>
    <t>El XML no contiene el tag cac:Item/cbc:Description en el detalle de los Items</t>
  </si>
  <si>
    <t>El XML no contiene el tag o no existe informacion de cac:Item/cbc:Description del item</t>
  </si>
  <si>
    <t>Debe existir el tag cac:AlternativeConditionPrice</t>
  </si>
  <si>
    <t>2029</t>
  </si>
  <si>
    <t>PriceTypeCode El dato ingresado no cumple con el estandar</t>
  </si>
  <si>
    <t>2030</t>
  </si>
  <si>
    <t>El XML no contiene el tag cbc:PriceTypeCode</t>
  </si>
  <si>
    <t>El dato ingresado en total valor de venta no cumple con el estandar</t>
  </si>
  <si>
    <t>2032</t>
  </si>
  <si>
    <t>El XML no contiene el tag LineExtensionAmount en el detalle de los Items</t>
  </si>
  <si>
    <t>El dato ingresado en TaxAmount de la linea no cumple con el formato establecido</t>
  </si>
  <si>
    <t>2034</t>
  </si>
  <si>
    <t>TaxAmount es obligatorio</t>
  </si>
  <si>
    <t>2035</t>
  </si>
  <si>
    <t>cac:TaxCategory/cac:TaxScheme/cbc:ID El dato ingresado no cumple con el estandar</t>
  </si>
  <si>
    <t>El codigo del tributo es invalido</t>
  </si>
  <si>
    <t>El XML no contiene el tag cac:TaxCategory/cac:TaxScheme/cbc:ID del Item</t>
  </si>
  <si>
    <t>2038</t>
  </si>
  <si>
    <t>cac:TaxScheme/cbc:Name del item - No existe el tag o el dato ingresado no cumple con el estandar</t>
  </si>
  <si>
    <t>2039</t>
  </si>
  <si>
    <t>El XML no contiene el tag cac:TaxCategory/cac:TaxScheme/cbc:Name del Item</t>
  </si>
  <si>
    <t>El tipo de afectacion del IGV es incorrecto</t>
  </si>
  <si>
    <t>El sistema de calculo del ISC es incorrecto</t>
  </si>
  <si>
    <t>Debe indicar el IGV. Es un campo obligatorio</t>
  </si>
  <si>
    <t>2043</t>
  </si>
  <si>
    <t>El dato ingresado en PayableAmount no cumple con el formato establecido</t>
  </si>
  <si>
    <t>2044</t>
  </si>
  <si>
    <t>PayableAmount es obligatorio</t>
  </si>
  <si>
    <t>2045</t>
  </si>
  <si>
    <t>El valor ingresado en AdditionalMonetaryTotal/cbc:ID es incorrecto</t>
  </si>
  <si>
    <t>2046</t>
  </si>
  <si>
    <t>AdditionalMonetaryTotal/cbc:ID debe tener valor</t>
  </si>
  <si>
    <t>2047</t>
  </si>
  <si>
    <t>Es obligatorio al menos un AdditionalMonetaryTotal con codigo 1001, 1002, 1003 o 3001</t>
  </si>
  <si>
    <t>El dato ingresado en TaxAmount no cumple con el formato establecido</t>
  </si>
  <si>
    <t>2049</t>
  </si>
  <si>
    <t>2050</t>
  </si>
  <si>
    <t>TaxScheme ID - No existe el tag o el dato ingresado no cumple con el estandar</t>
  </si>
  <si>
    <t>2051</t>
  </si>
  <si>
    <t>El XML no contiene el tag código de tributo internacional de impuestos globales</t>
  </si>
  <si>
    <t>2053</t>
  </si>
  <si>
    <t>TaxScheme Name - No existe el tag o el dato ingresado no cumple con el estandar</t>
  </si>
  <si>
    <t>El XML no contiene el tag TaxScheme Name de impuestos globales</t>
  </si>
  <si>
    <t>2055</t>
  </si>
  <si>
    <t>TaxScheme TaxTypeCode - El dato ingresado no cumple con el estandar</t>
  </si>
  <si>
    <t>2056</t>
  </si>
  <si>
    <t>El XML no contiene el tag TaxScheme TaxTypeCode de impuestos globales</t>
  </si>
  <si>
    <t>2057</t>
  </si>
  <si>
    <t>El Name o TaxTypeCode debe corresponder con el Id para el IGV</t>
  </si>
  <si>
    <t>2058</t>
  </si>
  <si>
    <t>El Name o TaxTypeCode debe corresponder con el Id para el ISC</t>
  </si>
  <si>
    <t>2059</t>
  </si>
  <si>
    <t>El dato ingresado en TaxSubtotal/cbc:TaxAmount no cumple con el formato establecido</t>
  </si>
  <si>
    <t>2060</t>
  </si>
  <si>
    <t>TaxSubtotal/cbc:TaxAmount es obligatorio</t>
  </si>
  <si>
    <t>2061</t>
  </si>
  <si>
    <t>El tag global cac:TaxTotal/cbc:TaxAmount debe tener el mismo valor que cac:TaxTotal/cac:Subtotal/cbc:TaxAmount</t>
  </si>
  <si>
    <t>2063</t>
  </si>
  <si>
    <t>El XML no contiene el tag PayableAmount</t>
  </si>
  <si>
    <t>El dato ingresado en ChargeTotalAmount no cumple con el formato establecido</t>
  </si>
  <si>
    <t>El dato ingresado en el campo Total Descuentos no cumple con el formato establecido</t>
  </si>
  <si>
    <t>2066</t>
  </si>
  <si>
    <t>Debe indicar una descripcion para el tag sac:AdditionalProperty/cbc:Value</t>
  </si>
  <si>
    <t>2067</t>
  </si>
  <si>
    <t>cac:Price/cbc:PriceAmount - El dato ingresado no cumple con el estandar</t>
  </si>
  <si>
    <t>El XML no contiene el tag cac:Price/cbc:PriceAmount en el detalle de los Items</t>
  </si>
  <si>
    <t>2069</t>
  </si>
  <si>
    <t>DocumentCurrencyCode - El dato ingresado no cumple con la estructura</t>
  </si>
  <si>
    <t>El XML no contiene el tag o no existe informacion de DocumentCurrencyCode</t>
  </si>
  <si>
    <t>La moneda debe ser la misma en todo el documento. Salvo las percepciones que sólo son en moneda nacional</t>
  </si>
  <si>
    <t>CustomizationID - La versión del documento no es la correcta</t>
  </si>
  <si>
    <t>El XML no existe informacion de CustomizationID</t>
  </si>
  <si>
    <t>El XML no contiene el tag ext:UBLExtensions/ext:UBLExtension/ext:ExtensionContent/ds:Signature/@Id</t>
  </si>
  <si>
    <t>2096</t>
  </si>
  <si>
    <t>ext:UBLExtensions/.../ds:Signature/ds:SignedInfo/ds:Reference/ds:DigestValue - No  cumple con el estandar</t>
  </si>
  <si>
    <t>Error al procesar la factura</t>
  </si>
  <si>
    <t>La serie ingresada no es válida</t>
  </si>
  <si>
    <t>Numero de RUC del emisor no existe</t>
  </si>
  <si>
    <t>Comprobante a dar de baja no se encuentra registrado en SUNAT</t>
  </si>
  <si>
    <t>Factura a dar de baja ya se encuentra en estado de baja</t>
  </si>
  <si>
    <t>2107</t>
  </si>
  <si>
    <t>Numero de RUC SOL no coincide con RUC emisor</t>
  </si>
  <si>
    <t>Presentacion fuera de fecha</t>
  </si>
  <si>
    <t>2109</t>
  </si>
  <si>
    <t>2114</t>
  </si>
  <si>
    <t>DocumentCurrencyCode -  El dato ingresado no cumple con la estructura</t>
  </si>
  <si>
    <t>2115</t>
  </si>
  <si>
    <t>El tipo de documento modificado por la Nota de credito debe ser factura electronica o ticket</t>
  </si>
  <si>
    <t>La serie o numero del documento modificado por la Nota de Credito no cumple con el formato establecido</t>
  </si>
  <si>
    <t>2118</t>
  </si>
  <si>
    <t>Debe indicar las facturas relacionadas a la Nota de Credito</t>
  </si>
  <si>
    <t>El documento modificado en la Nota de credito no esta registrada.</t>
  </si>
  <si>
    <t>El documento modificado en la Nota de credito se encuentra de baja</t>
  </si>
  <si>
    <t>El documento modificado en la Nota de credito esta registrada como rechazada</t>
  </si>
  <si>
    <t>2122</t>
  </si>
  <si>
    <t>El tag cac:LegalMonetaryTotal/cbc:PayableAmount debe tener informacion valida</t>
  </si>
  <si>
    <t>2123</t>
  </si>
  <si>
    <t>2124</t>
  </si>
  <si>
    <t>El XML no contiene el tag RegistrationName del emisor del documento</t>
  </si>
  <si>
    <t>2125</t>
  </si>
  <si>
    <t>ReferenceID -  El dato ingresado debe indicar SERIE-CORRELATIVO del documento al que se relaciona la Nota</t>
  </si>
  <si>
    <t>2126</t>
  </si>
  <si>
    <t>El XML no contiene informacion en el tag ReferenceID del documento al que se relaciona la nota</t>
  </si>
  <si>
    <t>2127</t>
  </si>
  <si>
    <t>ResponseCode -  El dato ingresado no cumple  con  la  estructura</t>
  </si>
  <si>
    <t>El XML no contiene el tag o no existe informacion de ResponseCode</t>
  </si>
  <si>
    <t>2129</t>
  </si>
  <si>
    <t>AdditionalAccountID -  El dato ingresado  en el tipo de documento de identidad del receptor no cumple con el estandar</t>
  </si>
  <si>
    <t>2130</t>
  </si>
  <si>
    <t>El XML no contiene el tag o no existe informacion de AdditionalAccountID del receptor del documento</t>
  </si>
  <si>
    <t>2131</t>
  </si>
  <si>
    <t>CustomerAssignedAccountID - El numero de documento de identidad del receptor debe ser RUC</t>
  </si>
  <si>
    <t>2132</t>
  </si>
  <si>
    <t>El XML no contiene el tag o no existe informacion de CustomerAssignedAccountID del receptor del documento</t>
  </si>
  <si>
    <t>cac:DiscrepancyResponse/cbc:Description - El dato ingresado no cumple con la estructura</t>
  </si>
  <si>
    <t>El XML no contiene el tag o no existe informacion de cac:DiscrepancyResponse/cbc:Description</t>
  </si>
  <si>
    <t>CreditedQuantity/@unitCode - El dato ingresado no cumple con el estandar</t>
  </si>
  <si>
    <t>CreditedQuantity - El dato ingresado no cumple con el estandar</t>
  </si>
  <si>
    <t>2140</t>
  </si>
  <si>
    <t>El PriceTypeCode debe tener el valor 01</t>
  </si>
  <si>
    <t>2141</t>
  </si>
  <si>
    <t>cac:TaxCategory/cac:TaxScheme/cbc:ID - El dato ingresado no cumple con el estandar</t>
  </si>
  <si>
    <t>2142</t>
  </si>
  <si>
    <t>2143</t>
  </si>
  <si>
    <t>2144</t>
  </si>
  <si>
    <t>cac:TaxCategory/cac:TaxScheme/cbc:TaxTypeCode El dato ingresado no cumple con el estandar</t>
  </si>
  <si>
    <t>2145</t>
  </si>
  <si>
    <t>2146</t>
  </si>
  <si>
    <t>El Nombre Internacional debe ser VAT</t>
  </si>
  <si>
    <t>2147</t>
  </si>
  <si>
    <t>2148</t>
  </si>
  <si>
    <t>El Nombre Internacional debe ser EXC</t>
  </si>
  <si>
    <t>2149</t>
  </si>
  <si>
    <t>2150</t>
  </si>
  <si>
    <t>2151</t>
  </si>
  <si>
    <t>2152</t>
  </si>
  <si>
    <t>Es obligatorio al menos un AdditionalInformation</t>
  </si>
  <si>
    <t>2153</t>
  </si>
  <si>
    <t>Error al procesar la Nota de Credito</t>
  </si>
  <si>
    <t>2154</t>
  </si>
  <si>
    <t>TaxAmount - El dato ingresado en impuestos globales no cumple con el estandar</t>
  </si>
  <si>
    <t>2155</t>
  </si>
  <si>
    <t>El XML no contiene el tag TaxAmount de impuestos globales</t>
  </si>
  <si>
    <t>2156</t>
  </si>
  <si>
    <t>TaxScheme ID - El dato ingresado no cumple con el estandar</t>
  </si>
  <si>
    <t>2157</t>
  </si>
  <si>
    <t>2158</t>
  </si>
  <si>
    <t>El XML no contiene el tag o no existe informacion de TaxScheme ID de impuestos globales</t>
  </si>
  <si>
    <t>2159</t>
  </si>
  <si>
    <t>TaxScheme Name - El dato ingresado no cumple con el estandar</t>
  </si>
  <si>
    <t>2160</t>
  </si>
  <si>
    <t>El XML no contiene el tag o no existe informacion de TaxScheme Name de impuestos globales</t>
  </si>
  <si>
    <t>2161</t>
  </si>
  <si>
    <t>2162</t>
  </si>
  <si>
    <t>2163</t>
  </si>
  <si>
    <t>2164</t>
  </si>
  <si>
    <t>2165</t>
  </si>
  <si>
    <t>Error al procesar la Nota de Debito</t>
  </si>
  <si>
    <t>2166</t>
  </si>
  <si>
    <t>RegistrationName - El dato ingresado no cumple con el estandar</t>
  </si>
  <si>
    <t>2167</t>
  </si>
  <si>
    <t>2168</t>
  </si>
  <si>
    <t>DocumentCurrencyCode -  El dato ingresado no cumple con el formato establecido</t>
  </si>
  <si>
    <t>2169</t>
  </si>
  <si>
    <t>2170</t>
  </si>
  <si>
    <t>ReferenceID - El dato ingresado debe indicar SERIE-CORRELATIVO del documento al que se relaciona la Nota</t>
  </si>
  <si>
    <t>2171</t>
  </si>
  <si>
    <t>ResponseCode - El dato ingresado no cumple con la estructura</t>
  </si>
  <si>
    <t>2173</t>
  </si>
  <si>
    <t>2174</t>
  </si>
  <si>
    <t>2175</t>
  </si>
  <si>
    <t>2176</t>
  </si>
  <si>
    <t>2177</t>
  </si>
  <si>
    <t>2178</t>
  </si>
  <si>
    <t>CustomerAssignedAccountID - El numero de documento de identidad del receptor debe ser RUC.</t>
  </si>
  <si>
    <t>2179</t>
  </si>
  <si>
    <t>2180</t>
  </si>
  <si>
    <t>2181</t>
  </si>
  <si>
    <t>2182</t>
  </si>
  <si>
    <t>2183</t>
  </si>
  <si>
    <t>2184</t>
  </si>
  <si>
    <t>2185</t>
  </si>
  <si>
    <t>2186</t>
  </si>
  <si>
    <t>2187</t>
  </si>
  <si>
    <t>DebitedQuantity/@unitCode El dato ingresado no cumple con el estandar</t>
  </si>
  <si>
    <t>2189</t>
  </si>
  <si>
    <t>DebitedQuantity El dato ingresado no cumple con el estandar</t>
  </si>
  <si>
    <t>2190</t>
  </si>
  <si>
    <t>El XML no contiene el tag Price/cbc:PriceAmount en el detalle de los Items</t>
  </si>
  <si>
    <t>2191</t>
  </si>
  <si>
    <t>El XML no contiene el tag Price/cbc:LineExtensionAmount en el detalle de los Items</t>
  </si>
  <si>
    <t>2192</t>
  </si>
  <si>
    <t>EL PriceTypeCode debe tener el valor 01</t>
  </si>
  <si>
    <t>2193</t>
  </si>
  <si>
    <t>2194</t>
  </si>
  <si>
    <t>2195</t>
  </si>
  <si>
    <t>2196</t>
  </si>
  <si>
    <t>2197</t>
  </si>
  <si>
    <t>2198</t>
  </si>
  <si>
    <t>2200</t>
  </si>
  <si>
    <t>2201</t>
  </si>
  <si>
    <t>El tag cac:RequestedMonetaryTotal/cbc:PayableAmount debe tener informacion valida</t>
  </si>
  <si>
    <t>2202</t>
  </si>
  <si>
    <t>2203</t>
  </si>
  <si>
    <t>El tipo de documento modificado por la Nota de Debito debe ser factura electronica, ticket o documento autorizado</t>
  </si>
  <si>
    <t>La serie o numero del documento modificado por la Nota de Debito no cumple con el formato establecido</t>
  </si>
  <si>
    <t>2206</t>
  </si>
  <si>
    <t>Debe indicar los documentos afectados por la Nota de Debito</t>
  </si>
  <si>
    <t>El documento modificado en la Nota de debito se encuentra de baja</t>
  </si>
  <si>
    <t>El documento modificado en la Nota de debito esta registrada como rechazada</t>
  </si>
  <si>
    <t>El documento modificado en la Nota de debito no esta registrada</t>
  </si>
  <si>
    <t>2210</t>
  </si>
  <si>
    <t>El dato ingresado no cumple con el formato RC-fecha-correlativo</t>
  </si>
  <si>
    <t>2211</t>
  </si>
  <si>
    <t>El XML no contiene el tag ID</t>
  </si>
  <si>
    <t>2212</t>
  </si>
  <si>
    <t>UBLVersionID - La versión del UBL del resumen de boletas no es correcta</t>
  </si>
  <si>
    <t>2213</t>
  </si>
  <si>
    <t>El XML no contiene el tag UBLVersionID</t>
  </si>
  <si>
    <t>2214</t>
  </si>
  <si>
    <t>CustomizationID - La versión del resumen de boletas no es correcta</t>
  </si>
  <si>
    <t>2215</t>
  </si>
  <si>
    <t>El XML no contiene el tag CustomizationID</t>
  </si>
  <si>
    <t>2216</t>
  </si>
  <si>
    <t>2217</t>
  </si>
  <si>
    <t>El XML no contiene el tag CustomerAssignedAccountID del emisor del documento</t>
  </si>
  <si>
    <t>El ID debe coincidir con el nombre del archivo</t>
  </si>
  <si>
    <t>2221</t>
  </si>
  <si>
    <t>El RUC debe coincidir con el RUC del nombre del archivo</t>
  </si>
  <si>
    <t>2222</t>
  </si>
  <si>
    <t>El contribuyente no está autorizado a emitir comprobantes electronicos</t>
  </si>
  <si>
    <t>El archivo ya fue presentado anteriormente</t>
  </si>
  <si>
    <t>2224</t>
  </si>
  <si>
    <t>2225</t>
  </si>
  <si>
    <t>2226</t>
  </si>
  <si>
    <t>2227</t>
  </si>
  <si>
    <t>2230</t>
  </si>
  <si>
    <t>2231</t>
  </si>
  <si>
    <t>2232</t>
  </si>
  <si>
    <t>2233</t>
  </si>
  <si>
    <t>ReferenceDate - El dato ingresado no cumple con el patron YYYY-MM-DD</t>
  </si>
  <si>
    <t>2234</t>
  </si>
  <si>
    <t>El XML no contiene el tag ReferenceDate</t>
  </si>
  <si>
    <t>2235</t>
  </si>
  <si>
    <t>ReferenceDate- El dato ingresado no es valido</t>
  </si>
  <si>
    <t>La fecha del IssueDate no debe ser mayor a la fecha de recepción</t>
  </si>
  <si>
    <t>2237</t>
  </si>
  <si>
    <t>La fecha del ReferenceDate no debe ser mayor al Today</t>
  </si>
  <si>
    <t>LineID - El dato ingresado no cumple con el estandar</t>
  </si>
  <si>
    <t>LineID - El dato ingresado debe ser correlativo mayor a cero</t>
  </si>
  <si>
    <t>2240</t>
  </si>
  <si>
    <t>El XML no contiene el tag LineID de SummaryDocumentsLine</t>
  </si>
  <si>
    <t>DocumentTypeCode - El valor del tipo de documento es invalido</t>
  </si>
  <si>
    <t>El XML no contiene el tag DocumentTypeCode</t>
  </si>
  <si>
    <t>2243</t>
  </si>
  <si>
    <t>El dato ingresado  no cumple con el patron SERIE</t>
  </si>
  <si>
    <t>2244</t>
  </si>
  <si>
    <t>El XML no contiene el tag DocumentSerialID</t>
  </si>
  <si>
    <t>2245</t>
  </si>
  <si>
    <t>El dato ingresado en StartDocumentNumberID debe ser numerico</t>
  </si>
  <si>
    <t>2246</t>
  </si>
  <si>
    <t>El XML no contiene el tag StartDocumentNumberID</t>
  </si>
  <si>
    <t>2247</t>
  </si>
  <si>
    <t>El dato ingresado en sac:EndDocumentNumberID debe ser numerico</t>
  </si>
  <si>
    <t>2248</t>
  </si>
  <si>
    <t>El XML no contiene el tag sac:EndDocumentNumberID</t>
  </si>
  <si>
    <t>2249</t>
  </si>
  <si>
    <t>Los rangos deben ser mayores a cero</t>
  </si>
  <si>
    <t>2250</t>
  </si>
  <si>
    <t>En el rango de comprobantes, el EndDocumentNumberID debe ser mayor o igual al StartInvoiceNumberID</t>
  </si>
  <si>
    <t>El dato ingresado en TotalAmount debe ser numerico mayor o igual a cero</t>
  </si>
  <si>
    <t>2252</t>
  </si>
  <si>
    <t>El XML no contiene el tag TotalAmount</t>
  </si>
  <si>
    <t>2253</t>
  </si>
  <si>
    <t>El dato ingresado en TotalAmount debe ser numerico mayor a cero</t>
  </si>
  <si>
    <t>PaidAmount - El dato ingresado no cumple con el estandar</t>
  </si>
  <si>
    <t>El XML no contiene el tag PaidAmount</t>
  </si>
  <si>
    <t>InstructionID - El dato ingresado no cumple con el estandar</t>
  </si>
  <si>
    <t>El XML no contiene el tag InstructionID</t>
  </si>
  <si>
    <t>2258</t>
  </si>
  <si>
    <t>Debe indicar Referencia de Importes asociados a las boletas de venta</t>
  </si>
  <si>
    <t>2259</t>
  </si>
  <si>
    <t>Debe indicar 3 Referencias de Importes asociados a las boletas de venta</t>
  </si>
  <si>
    <t>2260</t>
  </si>
  <si>
    <t>PaidAmount - El dato ingresado debe ser mayor o igual a 0.00</t>
  </si>
  <si>
    <t>cbc:Amount - El dato ingresado no cumple con el estandar</t>
  </si>
  <si>
    <t>2262</t>
  </si>
  <si>
    <t>El XML no contiene el tag cbc:Amount</t>
  </si>
  <si>
    <t>ChargeIndicator - El dato ingresado no cumple con el estandar</t>
  </si>
  <si>
    <t>2264</t>
  </si>
  <si>
    <t>El XML no contiene el tag ChargeIndicator</t>
  </si>
  <si>
    <t>2265</t>
  </si>
  <si>
    <t>Debe indicar Información acerca del Importe Total de Otros Cargos</t>
  </si>
  <si>
    <t>Debe indicar cargos mayores o iguales a cero</t>
  </si>
  <si>
    <t>2267</t>
  </si>
  <si>
    <t>El XML no contiene el tag TaxScheme ID de Información acerca del importe total de un tipo particular de impuesto</t>
  </si>
  <si>
    <t>2270</t>
  </si>
  <si>
    <t>El XML no contiene el tag TaxScheme Name de impuesto</t>
  </si>
  <si>
    <t>2272</t>
  </si>
  <si>
    <t>2273</t>
  </si>
  <si>
    <t>TaxAmount - El dato ingresado no cumple con el estandar</t>
  </si>
  <si>
    <t>2274</t>
  </si>
  <si>
    <t>El XML no contiene el tag TaxAmount</t>
  </si>
  <si>
    <t>Si el codigo de tributo es 2000, el nombre del tributo debe ser ISC</t>
  </si>
  <si>
    <t>Si el codigo de tributo es 1000, el nombre del tributo debe ser IGV</t>
  </si>
  <si>
    <t>2277</t>
  </si>
  <si>
    <t>No se ha consignado ninguna informacion del importe total de tributos</t>
  </si>
  <si>
    <t>Debe indicar Información acerca del importe total de IGV/IVAP</t>
  </si>
  <si>
    <t>2279</t>
  </si>
  <si>
    <t>Debe indicar Items de consolidado de documentos</t>
  </si>
  <si>
    <t>2280</t>
  </si>
  <si>
    <t>Existen problemas con la informacion del resumen de comprobantes</t>
  </si>
  <si>
    <t>2281</t>
  </si>
  <si>
    <t>Error en la validacion de los rangos de los comprobantes</t>
  </si>
  <si>
    <t>Existe documento ya informado anteriormente</t>
  </si>
  <si>
    <t>2283</t>
  </si>
  <si>
    <t>El dato ingresado no cumple con el formato RA-fecha-correlativo</t>
  </si>
  <si>
    <t>2284</t>
  </si>
  <si>
    <t>El tag ID esta vacío</t>
  </si>
  <si>
    <t>2285</t>
  </si>
  <si>
    <t>El ID debe coincidir  con el nombre del archivo</t>
  </si>
  <si>
    <t>2286</t>
  </si>
  <si>
    <t>2289</t>
  </si>
  <si>
    <t>2290</t>
  </si>
  <si>
    <t>2291</t>
  </si>
  <si>
    <t>El contribuyente no esta autorizado a emitir comprobantes electronicos</t>
  </si>
  <si>
    <t>2292</t>
  </si>
  <si>
    <t>2293</t>
  </si>
  <si>
    <t>2294</t>
  </si>
  <si>
    <t>2295</t>
  </si>
  <si>
    <t>2296</t>
  </si>
  <si>
    <t>2297</t>
  </si>
  <si>
    <t>2298</t>
  </si>
  <si>
    <t>2299</t>
  </si>
  <si>
    <t>2300</t>
  </si>
  <si>
    <t>IssueDate - El dato ingresado no es valido</t>
  </si>
  <si>
    <t>2302</t>
  </si>
  <si>
    <t>2303</t>
  </si>
  <si>
    <t>2304</t>
  </si>
  <si>
    <t>ReferenceDate - El dato ingresado no es valido</t>
  </si>
  <si>
    <t>El tag LineID de VoidedDocumentsLine esta vacío</t>
  </si>
  <si>
    <t>El tag DocumentTypeCode es vacío</t>
  </si>
  <si>
    <t>El tag DocumentSerialID es vacío</t>
  </si>
  <si>
    <t>El dato ingresado en DocumentNumberID debe ser numerico y como maximo de 8 digitos</t>
  </si>
  <si>
    <t>El tag DocumentNumberID esta vacío</t>
  </si>
  <si>
    <t>2314</t>
  </si>
  <si>
    <t>El dato ingresado en VoidReasonDescription debe contener información válida</t>
  </si>
  <si>
    <t>El tag VoidReasonDescription esta vacío</t>
  </si>
  <si>
    <t>2316</t>
  </si>
  <si>
    <t>Debe indicar Items en VoidedDocumentsLine</t>
  </si>
  <si>
    <t>2317</t>
  </si>
  <si>
    <t>Error al procesar el resumen de anulados</t>
  </si>
  <si>
    <t>2318</t>
  </si>
  <si>
    <t>2319</t>
  </si>
  <si>
    <t>2320</t>
  </si>
  <si>
    <t>UBLVersionID - La version del UBL  no es la correcta</t>
  </si>
  <si>
    <t>2321</t>
  </si>
  <si>
    <t>2322</t>
  </si>
  <si>
    <t>Error en la validacion de los rangos</t>
  </si>
  <si>
    <t>Existe documento ya informado anteriormente en una comunicacion de baja</t>
  </si>
  <si>
    <t>El archivo de comunicacion de baja ya fue presentado anteriormente</t>
  </si>
  <si>
    <t>2327</t>
  </si>
  <si>
    <t>El certificado usado no se encuentra vigente</t>
  </si>
  <si>
    <t>2328</t>
  </si>
  <si>
    <t>El certificado usado se encuentra revocado</t>
  </si>
  <si>
    <t>La fecha de emision se encuentra fuera del limite permitido</t>
  </si>
  <si>
    <t>2330</t>
  </si>
  <si>
    <t>La fecha de generación de la comunicación debe ser igual a la fecha consignada en el nombre del archivo</t>
  </si>
  <si>
    <t>2331</t>
  </si>
  <si>
    <t>2332</t>
  </si>
  <si>
    <t>Número de Serie del nombre del archivo no coincide con el consignado en el contenido del archivo XML</t>
  </si>
  <si>
    <t>2333</t>
  </si>
  <si>
    <t>2334</t>
  </si>
  <si>
    <t>2336</t>
  </si>
  <si>
    <t>Ocurrió un error en el proceso de validación de la firma digital</t>
  </si>
  <si>
    <t>La moneda debe ser la misma en todo el documento</t>
  </si>
  <si>
    <t>2338</t>
  </si>
  <si>
    <t>2339</t>
  </si>
  <si>
    <t>2340</t>
  </si>
  <si>
    <t>2341</t>
  </si>
  <si>
    <t>2342</t>
  </si>
  <si>
    <t>Fecha de emision de la factura no coincide con la informada en la comunicacion</t>
  </si>
  <si>
    <t>2343</t>
  </si>
  <si>
    <t>cac:TaxTotal/cac:TaxSubtotal/cbc:TaxAmount - El dato ingresado no cumple con el estandar</t>
  </si>
  <si>
    <t>El XML no contiene el tag cac:TaxTotal/cac:TaxSubtotal/cbc:TaxAmount</t>
  </si>
  <si>
    <t>La serie no corresponde al tipo de comprobante</t>
  </si>
  <si>
    <t>La fecha de generación del resumen debe ser igual a la fecha consignada en el nombre del archivo</t>
  </si>
  <si>
    <t>2347</t>
  </si>
  <si>
    <t>Los rangos informados en el archivo XML se encuentran duplicados o superpuestos</t>
  </si>
  <si>
    <t>Los documentos informados en el archivo XML se encuentran duplicados</t>
  </si>
  <si>
    <t>2349</t>
  </si>
  <si>
    <t>Debe consignar solo un elemento sac:AdditionalMonetaryTotal con cbc:ID igual a 1001</t>
  </si>
  <si>
    <t>2350</t>
  </si>
  <si>
    <t>Debe consignar solo un elemento sac:AdditionalMonetaryTotal con cbc:ID igual a 1002</t>
  </si>
  <si>
    <t>2351</t>
  </si>
  <si>
    <t>Debe consignar solo un elemento sac:AdditionalMonetaryTotal con cbc:ID igual a 1003</t>
  </si>
  <si>
    <t>2352</t>
  </si>
  <si>
    <t>Debe consignar solo un elemento cac:TaxTotal a nivel global para IGV (cbc:ID igual a 1000)</t>
  </si>
  <si>
    <t>2353</t>
  </si>
  <si>
    <t>Debe consignar solo un elemento cac:TaxTotal a nivel global para ISC (cbc:ID igual a 2000)</t>
  </si>
  <si>
    <t>2354</t>
  </si>
  <si>
    <t>Debe consignar solo un elemento cac:TaxTotal a nivel global para Otros (cbc:ID igual a 9999)</t>
  </si>
  <si>
    <t>Debe consignar solo un elemento cac:TaxTotal a nivel de item por codigo de tributo</t>
  </si>
  <si>
    <t>2356</t>
  </si>
  <si>
    <t>Debe consignar solo un elemento cac:TaxTotal a nivel de item para ISC (cbc:ID igual a 2000)</t>
  </si>
  <si>
    <t>No debe existir un elemento sac:BillingPayment a nivel de item con el mismo valor de cbc:InstructionID</t>
  </si>
  <si>
    <t>2358</t>
  </si>
  <si>
    <t>Debe consignar solo un elemento sac:BillingPayment a nivel de item con cbc:InstructionID igual a 02</t>
  </si>
  <si>
    <t>2359</t>
  </si>
  <si>
    <t>Debe consignar solo un elemento sac:BillingPayment a nivel de item con cbc:InstructionID igual a 03</t>
  </si>
  <si>
    <t>2360</t>
  </si>
  <si>
    <t>Debe consignar solo un elemento sac:BillingPayment a nivel de item con cbc:InstructionID igual a 04</t>
  </si>
  <si>
    <t>2361</t>
  </si>
  <si>
    <t>Debe consignar solo un elemento cac:TaxTotal a nivel de item para Otros (cbc:ID igual a 9999)</t>
  </si>
  <si>
    <t>2362</t>
  </si>
  <si>
    <t>Debe consignar solo un tag cac:AccountingSupplierParty/cbc:AdditionalAccountID</t>
  </si>
  <si>
    <t>2363</t>
  </si>
  <si>
    <t>Debe consignar solo un tag cac:AccountingCustomerParty/cbc:AdditionalAccountID</t>
  </si>
  <si>
    <t>El comprobante contiene un tipo y número de Guía de Remisión repetido</t>
  </si>
  <si>
    <t>El comprobante contiene un tipo y número de Documento Relacionado repetido</t>
  </si>
  <si>
    <t>2366</t>
  </si>
  <si>
    <t>El codigo en el tag sac:AdditionalProperty/cbc:ID debe tener 4 posiciones</t>
  </si>
  <si>
    <t>El dato ingresado en PriceAmount del Precio de venta unitario por item no cumple con el formato establecido</t>
  </si>
  <si>
    <t>2368</t>
  </si>
  <si>
    <t>El dato ingresado en TaxSubtotal/cbc:TaxAmount del item no cumple con el formato establecido</t>
  </si>
  <si>
    <t>El dato ingresado en PriceAmount del Valor de venta unitario por item no cumple con el formato establecido</t>
  </si>
  <si>
    <t>El dato ingresado en LineExtensionAmount del item no cumple con el formato establecido</t>
  </si>
  <si>
    <t>El XML no contiene el tag cbc:TaxExemptionReasonCode de Afectacion al IGV</t>
  </si>
  <si>
    <t>2372</t>
  </si>
  <si>
    <t>El tag en el item cac:TaxTotal/cbc:TaxAmount debe tener el mismo valor que cac:TaxTotal/cac:TaxSubtotal/cbc:TaxAmount</t>
  </si>
  <si>
    <t>Si existe monto de ISC en el ITEM debe especificar el sistema de calculo</t>
  </si>
  <si>
    <t>2374</t>
  </si>
  <si>
    <t>La factura a dar de baja tiene una fecha de recepcion fuera del plazo permitido</t>
  </si>
  <si>
    <t>Fecha de emision del comprobante no coincide con la fecha de emision consignada en la comunicación</t>
  </si>
  <si>
    <t>2376</t>
  </si>
  <si>
    <t>La boleta de venta a dar de baja fue informada en un resumen con fecha de recepcion fuera del plazo permitido</t>
  </si>
  <si>
    <t>El Name o TaxTypeCode debe corresponder al codigo de tributo del item</t>
  </si>
  <si>
    <t>2378</t>
  </si>
  <si>
    <t>2379</t>
  </si>
  <si>
    <t>La numeracion de boleta de venta a dar de baja fue generada en una fecha fuera del plazo permitido</t>
  </si>
  <si>
    <t>2380</t>
  </si>
  <si>
    <t>El documento tiene observaciones</t>
  </si>
  <si>
    <t>2381</t>
  </si>
  <si>
    <t>Comprobante no cumple con el Grupo 1: No todos los items corresponden a operaciones gravadas a IGV</t>
  </si>
  <si>
    <t>2382</t>
  </si>
  <si>
    <t>Comprobante no cumple con el Grupo 2: No todos los items corresponden a operaciones inafectas o exoneradas al IGV</t>
  </si>
  <si>
    <t>2383</t>
  </si>
  <si>
    <t>Comprobante no cumple con el Grupo 3: Falta leyenda con codigo 1002</t>
  </si>
  <si>
    <t>2384</t>
  </si>
  <si>
    <t>Comprobante no cumple con el Grupo 3: Existe item con operación onerosa</t>
  </si>
  <si>
    <t>2385</t>
  </si>
  <si>
    <t>Comprobante no cumple con el Grupo 4: Debe exitir Total descuentos mayor a cero</t>
  </si>
  <si>
    <t>2386</t>
  </si>
  <si>
    <t>Comprobante no cumple con el Grupo 5: Todos los items deben tener operaciones afectas a ISC</t>
  </si>
  <si>
    <t>2387</t>
  </si>
  <si>
    <t>Comprobante no cumple con el Grupo 6: El monto de percepcion no existe o es cero</t>
  </si>
  <si>
    <t>2388</t>
  </si>
  <si>
    <t>Comprobante no cumple con el Grupo 6: Todos los items deben tener código de Afectación al IGV igual a 10</t>
  </si>
  <si>
    <t>2389</t>
  </si>
  <si>
    <t>Comprobante no cumple con el Grupo 7: El codigo de moneda no es diferente a PEN</t>
  </si>
  <si>
    <t>2390</t>
  </si>
  <si>
    <t>Comprobante no cumple con el Grupo 8: No todos los items corresponden a operaciones gravadas a IGV</t>
  </si>
  <si>
    <t>2391</t>
  </si>
  <si>
    <t>Comprobante no cumple con el Grupo 9: No todos los items corresponden a operaciones inafectas o exoneradas al IGV</t>
  </si>
  <si>
    <t>2392</t>
  </si>
  <si>
    <t>Comprobante no cumple con el Grupo 10: Falta leyenda con codigo 1002</t>
  </si>
  <si>
    <t>2393</t>
  </si>
  <si>
    <t>Comprobante no cumple con el Grupo 10: Existe item con operación onerosa</t>
  </si>
  <si>
    <t>2394</t>
  </si>
  <si>
    <t>Comprobante no cumple con el Grupo 11: Debe existir Total descuentos mayor a cero</t>
  </si>
  <si>
    <t>2395</t>
  </si>
  <si>
    <t>Comprobante no cumple con el Grupo 12: El codigo de moneda no es diferente a PEN</t>
  </si>
  <si>
    <t>2396</t>
  </si>
  <si>
    <t>Si el monto total es mayor a S/. 700.00 debe consignar tipo y numero de documento del adquiriente</t>
  </si>
  <si>
    <t>2397</t>
  </si>
  <si>
    <t>El tipo de documento del adquiriente no puede ser Numero de RUC</t>
  </si>
  <si>
    <t>El tipo de documento modificado por la Nota de credito debe ser boleta electronica</t>
  </si>
  <si>
    <t>El tipo de documento modificado por la Nota de debito debe ser boleta electronica</t>
  </si>
  <si>
    <t>2401</t>
  </si>
  <si>
    <t>2402</t>
  </si>
  <si>
    <t>2403</t>
  </si>
  <si>
    <t>Documento afectado por la nota electronica no se encuentra autorizado</t>
  </si>
  <si>
    <t>2405</t>
  </si>
  <si>
    <t>Contribuyente no se encuentra autorizado como emisor de boletas electronicas</t>
  </si>
  <si>
    <t>2406</t>
  </si>
  <si>
    <t>Existe mas de un tag sac:AdditionalMonetaryTotal con el mismo ID</t>
  </si>
  <si>
    <t>2407</t>
  </si>
  <si>
    <t>Existe mas de un tag sac:AdditionalProperty con el mismo ID</t>
  </si>
  <si>
    <t>2408</t>
  </si>
  <si>
    <t>El dato ingresado en PriceAmount del Valor referencial unitario por item no cumple con el formato establecido</t>
  </si>
  <si>
    <t>Existe mas de un tag cac:AlternativeConditionPrice con el mismo cbc:PriceTypeCode</t>
  </si>
  <si>
    <t>Se ha consignado un valor invalido en el campo cbc:PriceTypeCode</t>
  </si>
  <si>
    <t>Ha consignado mas de un elemento cac:AllowanceCharge con el mismo campo cbc:ChargeIndicator</t>
  </si>
  <si>
    <t>2412</t>
  </si>
  <si>
    <t>Se ha consignado mas de un documento afectado por la nota (tag cac:BillingReference)</t>
  </si>
  <si>
    <t>2413</t>
  </si>
  <si>
    <t>Se ha consignado mas de un motivo o sustento de la nota (tag cac:DiscrepancyResponse/cbc:Description)</t>
  </si>
  <si>
    <t>2414</t>
  </si>
  <si>
    <t>No se ha consignado en la nota el tag cac:DiscrepancyResponse</t>
  </si>
  <si>
    <t>2415</t>
  </si>
  <si>
    <t>Se ha consignado en la nota mas de un tag cac:DiscrepancyResponse</t>
  </si>
  <si>
    <t>Si existe leyenda Transferencia Gratuita debe consignar Total Valor de Venta de Operaciones Gratuitas</t>
  </si>
  <si>
    <t>2417</t>
  </si>
  <si>
    <t>Debe consignar Valor Referencial unitario por item en operaciones no onerosas</t>
  </si>
  <si>
    <t>2418</t>
  </si>
  <si>
    <t>Si consigna Valor Referencial unitario por item en operaciones no onerosas,la operacion debe ser no onerosa.</t>
  </si>
  <si>
    <t>2419</t>
  </si>
  <si>
    <t>El dato ingresado en AllowanceTotalAmount no cumple con el formato establecido</t>
  </si>
  <si>
    <t>2420</t>
  </si>
  <si>
    <t>Ya transcurrieron mas de 25 dias calendarios para concluir con su proceso de homologacion</t>
  </si>
  <si>
    <t>2421</t>
  </si>
  <si>
    <t>Debe indicar  toda la informacion de  sustento de translado de bienes.</t>
  </si>
  <si>
    <t>2422</t>
  </si>
  <si>
    <t>El valor unitario debe ser menor al precio unitario.</t>
  </si>
  <si>
    <t>2423</t>
  </si>
  <si>
    <t>Si ha consignado monto ISC a nivel de item, debe consignar un monto a nivel de total.</t>
  </si>
  <si>
    <t>2424</t>
  </si>
  <si>
    <t>RC Debe consignar solo un elemento sac:BillingPayment a nivel de item con cbc:InstructionID igual a 05.</t>
  </si>
  <si>
    <t>2425</t>
  </si>
  <si>
    <t>Si la  operacion es gratuita PriceTypeCode =02 y cbc:PriceAmount&gt; 0 el codigo de afectacion de igv debe ser  no onerosa es  decir diferente de 10,20,30.</t>
  </si>
  <si>
    <t>Documentos relacionados duplicados en el comprobante.</t>
  </si>
  <si>
    <t>2427</t>
  </si>
  <si>
    <t>Solo debe de existir un tag AdditionalInformation.</t>
  </si>
  <si>
    <t>2428</t>
  </si>
  <si>
    <t>Comprobante no cumple con grupo de facturas con detracciones.</t>
  </si>
  <si>
    <t>2429</t>
  </si>
  <si>
    <t>Comprobante no cumple con grupo de facturas con comercio exterior.</t>
  </si>
  <si>
    <t>2430</t>
  </si>
  <si>
    <t>Comprobante no cumple con grupo de facturas con tag de factura guia.</t>
  </si>
  <si>
    <t>2431</t>
  </si>
  <si>
    <t>Comprobante no cumple con grupo de facturas con tags no tributarios.</t>
  </si>
  <si>
    <t>2432</t>
  </si>
  <si>
    <t>Comprobante no cumple con grupo de boletas con tags no tributarios.</t>
  </si>
  <si>
    <t>2433</t>
  </si>
  <si>
    <t>Comprobante no cumple con grupo de facturas con tag venta itinerante.</t>
  </si>
  <si>
    <t>2434</t>
  </si>
  <si>
    <t>Comprobante no cumple con grupo de boletas con tag venta itinerante.</t>
  </si>
  <si>
    <t>2435</t>
  </si>
  <si>
    <t>Comprobante no cumple con grupo de boletas con ISC.</t>
  </si>
  <si>
    <t>2436</t>
  </si>
  <si>
    <t>Comprobante no cumple con el grupo de boletas de venta con percepcion: El monto de percepcion no existe o es cero.</t>
  </si>
  <si>
    <t>2437</t>
  </si>
  <si>
    <t>Comprobante no cumple con el grupo de boletas de venta con percepcion: Todos los items deben tener código de Afectación al IGV igual a 10.</t>
  </si>
  <si>
    <t>2438</t>
  </si>
  <si>
    <t>Comprobante no cumple con grupo de facturas con tag venta anticipada I.</t>
  </si>
  <si>
    <t>2439</t>
  </si>
  <si>
    <t>Comprobante no cumple con grupo de facturas con tag venta anticipada II.</t>
  </si>
  <si>
    <t>Número de DNI no existe</t>
  </si>
  <si>
    <t>Vendedor supera el monto permitido para la emision de una liquidacion de compra</t>
  </si>
  <si>
    <t>El XML no contiene el tag o no existe informacion de la dirección completa y detallada en domicilio del vendedor</t>
  </si>
  <si>
    <t>El XML no contiene el tag o no existe información del ubigeo del domicilio del vendedor</t>
  </si>
  <si>
    <t>El XML no contiene el tag o no existe informacion de la dirección completa y detallada del lugar donde se realiza la operación</t>
  </si>
  <si>
    <t>El XML no contiene el tag o no existe información del ubigeo del lugar donde se realiza la operación</t>
  </si>
  <si>
    <t>Debe consignar el tipo de domicilio del vendedor</t>
  </si>
  <si>
    <t>El dato ingresado en el tipo de domicilio del vendedor no corresponde al valor esperado</t>
  </si>
  <si>
    <t>Debe consignar el tipo de ubicación del lugar donde se realiza la operación</t>
  </si>
  <si>
    <t>El dato ingresado en el tipo de ubicación del lugar donde se realiza la operación no corresponde al valor esperado</t>
  </si>
  <si>
    <t>Número de DNI corresponde a una persona fallecida a la fecha de emision</t>
  </si>
  <si>
    <t>Número de DNI corresponde a una persona menor de edad</t>
  </si>
  <si>
    <t>Número de DNI tiene un Numero de RUC asignado activo</t>
  </si>
  <si>
    <t>Emisor no se encuentra afecto a Renta de tercera categoría</t>
  </si>
  <si>
    <t>El producto de la tasa por el monto base de la afectación de la retención de renta no corresponde al monto de afectacion de linea</t>
  </si>
  <si>
    <t>Tipo de comprobante que realizo el anticipo debe ser 10-Liquidacion de compra</t>
  </si>
  <si>
    <t>El XML no contiene el tag de Comercializacion del oro: Codigo unico de concesion minera</t>
  </si>
  <si>
    <t>El XML no contiene el tag de Comercializacion del oro: Ley mineral</t>
  </si>
  <si>
    <t>El XML no contiene el tag de Comercializacion del oro: Naturaleza del mineral</t>
  </si>
  <si>
    <t>El XML no contiene el tag de Comercializacion del oro: Nombre del derecho minero</t>
  </si>
  <si>
    <t>El monto base de la retencion de renta global no cumple con el formato establecido</t>
  </si>
  <si>
    <t>La liquidacion de compra a dar de baja no debe tener pagos registrados</t>
  </si>
  <si>
    <t>El documento no contiene la fecha de inicio del periodo de abono</t>
  </si>
  <si>
    <t>El documento no contiene la fecha de fin del periodo de abono</t>
  </si>
  <si>
    <t>El documento no contiene el 'Tipo de canal facturado'</t>
  </si>
  <si>
    <t>El dato ingresado como 'Tipo de canal facturado' es incorrecto</t>
  </si>
  <si>
    <t>Debe registrarse el 'Indicador de tipo de comisión'</t>
  </si>
  <si>
    <t>El dato ingresado en el 'Indicador de tipo de comisión' no corresponde al valor esperado</t>
  </si>
  <si>
    <t>Para Bancos emisores debe ingresar el 'Indicador de institución financiera'</t>
  </si>
  <si>
    <t>El dato ingresado en el 'Indicador de institución financiera' no corresponde al valor esperado</t>
  </si>
  <si>
    <t xml:space="preserve">Debe consignar el tag /cac:InvoiceLine/cac:ItemPriceExtension  </t>
  </si>
  <si>
    <t>El dato ingresado en el tag /cac:InvoiceLine/cac:ItemPriceExtension/cbc:Amount no cumple con el formato establecido</t>
  </si>
  <si>
    <t>Debe consignar el tag /cac:SubInvoiceLine/cac:ItemPriceExtension</t>
  </si>
  <si>
    <t>El dato ingresado en el tag cac:InvoiceLine/cac:SubInvoiceLine/cac:ItemPriceExtension/cbc:Amount no cumple con el formato establecido</t>
  </si>
  <si>
    <t>Para Bancos emisores locales debe ingresar el Numero de RUC</t>
  </si>
  <si>
    <t>Tipo de documento de identidad debe ser RUC</t>
  </si>
  <si>
    <t>El dato ingresado en el tag /cac:SubInvoiceLine/cbc:LineExtensionAmount no cumple con el formato establecido</t>
  </si>
  <si>
    <t>El XML no contiene el tag cac:LegalMonetaryTotal/cbc:LineExtensionAmount</t>
  </si>
  <si>
    <t>El dato ingresado en el tag cac:LegalMonetaryTotal/cbc:LineExtensionAmount no cumple con el formato establecido</t>
  </si>
  <si>
    <t>El dato ingresado en el 'Tipo de documento de identidad' no cumple el formato establecido</t>
  </si>
  <si>
    <t>Existe más de un Tag UBL cac:OriginatorParty/cac:PartyIdentification</t>
  </si>
  <si>
    <t>Debe consignar el Tag UBL cac:OriginatorParty/cac:PartyIdentification/cbc:ID</t>
  </si>
  <si>
    <t>El dato ingresado en el tag cac:SubInvoiceLine/cbc:ID no cumple con el formato establecido</t>
  </si>
  <si>
    <t>El dato ingresado en el tag /cac:SubInvoiceLine/cbc:ID no debe repetirse en el mismo cac:InvoiceLine</t>
  </si>
  <si>
    <t>El tag cac:TaxTotal no debe repetirse en el /Invoice/cac:InvoiceLine/cac:SubInvoiceLine</t>
  </si>
  <si>
    <t>El dato ingresado en el tag /cac:SubInvoiceLine/cac:TaxTotal/cbc:TaxAmount no cumple el formato establecido</t>
  </si>
  <si>
    <t xml:space="preserve">El dato ingresado en el tag /cac:SubInvoiceLine/cac:TaxTotal/cac:TaxSubtotal/cbc:TaxAmount no cumple el formato establecido </t>
  </si>
  <si>
    <t>El XML no contiene el tag cac:TaxCategory/cac:TaxScheme/cbc:ID del /cac:SubInvoiceLine</t>
  </si>
  <si>
    <t>El código de tributo no debe repetirse a nivel del /cac:SubInvoiceLine</t>
  </si>
  <si>
    <t>2500</t>
  </si>
  <si>
    <t>Ingresar descripción y valor venta por ítem para documento de anticipos.</t>
  </si>
  <si>
    <t>2501</t>
  </si>
  <si>
    <t>Valor venta debe ser mayor a cero.</t>
  </si>
  <si>
    <t>2502</t>
  </si>
  <si>
    <t>El importe total para tipo de operación Venta interna-Anticipos debe ser mayor a cero.</t>
  </si>
  <si>
    <t>PaidAmount: monto anticipado por documento debe ser mayor a cero.</t>
  </si>
  <si>
    <t>2504</t>
  </si>
  <si>
    <t>Falta referencia de la factura relacionada con anticipo.</t>
  </si>
  <si>
    <t>Código de documento de referencia debe ser 02 o 03.</t>
  </si>
  <si>
    <t>2506</t>
  </si>
  <si>
    <t>cac:PrepaidPayment/cbc:ID: Factura o boleta no existe o comunicada de Baja.</t>
  </si>
  <si>
    <t>2507</t>
  </si>
  <si>
    <t>Factura relacionada con anticipo no corresponde como factura de anticipo.</t>
  </si>
  <si>
    <t>2508</t>
  </si>
  <si>
    <t>Ingresar documentos por anticipos.</t>
  </si>
  <si>
    <t>Total de anticipos diferente a los montos anticipados por documento.</t>
  </si>
  <si>
    <t>2510</t>
  </si>
  <si>
    <t>Nro nombre del documento no tiene el formato correcto.</t>
  </si>
  <si>
    <t>El tipo de documento no es aceptado.</t>
  </si>
  <si>
    <t>No existe información de serie o número.</t>
  </si>
  <si>
    <t>Dato no cumple con formato de acuerdo al tipo de documento</t>
  </si>
  <si>
    <t>No existe información de receptor de documento.</t>
  </si>
  <si>
    <t>2515</t>
  </si>
  <si>
    <t>Dato ingresado no cumple con catalogo 6.</t>
  </si>
  <si>
    <t>Debe indicar tipo de documento.</t>
  </si>
  <si>
    <t>Dato no cumple con formato establecido.</t>
  </si>
  <si>
    <t>2518</t>
  </si>
  <si>
    <t>Calculo IGV no es correcto.</t>
  </si>
  <si>
    <t>2519</t>
  </si>
  <si>
    <t>El importe total no coincide con la sumatoria de los valores de venta mas los tributos mas los cargos menos los descuentos que no afectan la base imponible</t>
  </si>
  <si>
    <t>El tipo documento del emisor que realiza el anticipo debe ser 6 del catalogo de tipo de documento.</t>
  </si>
  <si>
    <t>El dato ingresado debe indicar SERIE-CORRELATIVO del documento que se realizo el anticipo.</t>
  </si>
  <si>
    <t>No existe información del documento del anticipo.</t>
  </si>
  <si>
    <t>2523</t>
  </si>
  <si>
    <t>GrossWeightMeasure - El dato ingresado no cumple con el formato establecido.</t>
  </si>
  <si>
    <t>Debe indicar el documento afectado por la nota</t>
  </si>
  <si>
    <t>2525</t>
  </si>
  <si>
    <t>El dato ingresado en Quantity no cumple con el formato establecido.</t>
  </si>
  <si>
    <t>2526</t>
  </si>
  <si>
    <t>El dato ingresado en Percent no cumple con el formato establecido.</t>
  </si>
  <si>
    <t>2527</t>
  </si>
  <si>
    <t>PrepaidAmount: Monto total anticipado debe ser mayor a cero.</t>
  </si>
  <si>
    <t>2528</t>
  </si>
  <si>
    <t>cac:OriginatorDocumentReference/cbc:ID/@SchemaID - El tipo documento debe ser 6 del catalogo de tipo de documento.</t>
  </si>
  <si>
    <t>RUC que emitio documento de anticipo, no existe.</t>
  </si>
  <si>
    <t>2530</t>
  </si>
  <si>
    <t>RUC que solicita la emision de la factura, no existe.</t>
  </si>
  <si>
    <t>2531</t>
  </si>
  <si>
    <t>Codigo del Local Anexo del emisor no existe.</t>
  </si>
  <si>
    <t>2532</t>
  </si>
  <si>
    <t>No existe información de modalidad de transporte.</t>
  </si>
  <si>
    <t>2533</t>
  </si>
  <si>
    <t>Si ha consignado Transporte Privado, debe consignar Licencia de conducir, Placa, N constancia de inscripcion y marca del vehiculo.</t>
  </si>
  <si>
    <t>2534</t>
  </si>
  <si>
    <t>Si ha consignado Transporte Público, debe consignar Datos del transportista.</t>
  </si>
  <si>
    <t>2535</t>
  </si>
  <si>
    <t>La nota de crédito por otros conceptos tributarios debe tener Otros Documentos Relacionados.</t>
  </si>
  <si>
    <t>2536</t>
  </si>
  <si>
    <t>Serie y numero no se encuentra registrado como baja por cambio de destinatario.</t>
  </si>
  <si>
    <t>2537</t>
  </si>
  <si>
    <t>cac:OrderReference/cac:DocumentReference/cbc:DocumentTypeCode - El tipo de documento de serie y número dado de baja es incorrecta.</t>
  </si>
  <si>
    <t>2538</t>
  </si>
  <si>
    <t>El contribuyente no se encuentra autorizado como emisor electronico de Guía o de factura o de boletaFactura GEM.</t>
  </si>
  <si>
    <t>2539</t>
  </si>
  <si>
    <t>El contribuyente no esta activo.</t>
  </si>
  <si>
    <t>2540</t>
  </si>
  <si>
    <t>El contribuyente no esta habido.</t>
  </si>
  <si>
    <t>2541</t>
  </si>
  <si>
    <t>El XML no contiene el tag o no existe informacion del tipo de documento identidad del remitente.</t>
  </si>
  <si>
    <t>2542</t>
  </si>
  <si>
    <t>cac:DespatchSupplierParty/cbc:CustomerAssignedAccountID@schemeID - El valor ingresado como tipo de documento identidad del remitente es incorrecta.</t>
  </si>
  <si>
    <t>2543</t>
  </si>
  <si>
    <t>El XML no contiene el tag o no existe informacion de la dirección completa y detallada en domicilio fiscal.</t>
  </si>
  <si>
    <t>2544</t>
  </si>
  <si>
    <t>El XML no contiene el tag o no existe información de la provincia en domicilio fiscal.</t>
  </si>
  <si>
    <t>2545</t>
  </si>
  <si>
    <t>El XML no contiene el tag o no existe información del departamento en domicilio fiscal.</t>
  </si>
  <si>
    <t>2546</t>
  </si>
  <si>
    <t>El XML no contiene el tag o no existe información del distrito en domicilio fiscal.</t>
  </si>
  <si>
    <t>2547</t>
  </si>
  <si>
    <t>El XML no contiene el tag o no existe información del país en domicilio fiscal.</t>
  </si>
  <si>
    <t>El valor del país inválido.</t>
  </si>
  <si>
    <t>2549</t>
  </si>
  <si>
    <t>El XML no contiene el tag o no existe informacion del tipo de documento identidad del destinatario.</t>
  </si>
  <si>
    <t>2550</t>
  </si>
  <si>
    <t>cac:DeliveryCustomerParty/cbc:CustomerAssignedAccountID@schemeID - El dato ingresado de tipo de documento identidad del destinatario no cumple con el estandar.</t>
  </si>
  <si>
    <t>2551</t>
  </si>
  <si>
    <t>El XML no contiene el tag o no existe informacion de CustomerAssignedAccountID del proveedor de servicios.</t>
  </si>
  <si>
    <t>2552</t>
  </si>
  <si>
    <t>El XML no contiene el tag o no existe informacion del tipo de documento identidad del proveedor.</t>
  </si>
  <si>
    <t>2553</t>
  </si>
  <si>
    <t>cac:SellerSupplierParty/cbc:CustomerAssignedAccountID@schemeID - El dato ingresado no es valido.</t>
  </si>
  <si>
    <t>Para el motivo de traslado ingresado el Destinatario debe ser igual al remitente.</t>
  </si>
  <si>
    <t>Destinatario no debe ser igual al remitente.</t>
  </si>
  <si>
    <t>2556</t>
  </si>
  <si>
    <t>cbc:TransportModeCode -  dato ingresado no es valido.</t>
  </si>
  <si>
    <t>2557</t>
  </si>
  <si>
    <t>La fecha del StartDate no debe ser menor al Today.</t>
  </si>
  <si>
    <t>2558</t>
  </si>
  <si>
    <t>El XML no contiene el tag o no existe informacion en Numero de Ruc del transportista.</t>
  </si>
  <si>
    <t>2559</t>
  </si>
  <si>
    <t>/DespatchAdvice/cac:Shipment/cac:ShipmentStage/cac:CarrierParty/cac:PartyIdentification/cbc:ID  - El dato ingresado no cumple con el formato establecido.</t>
  </si>
  <si>
    <t>2560</t>
  </si>
  <si>
    <t>Transportista  no debe ser igual al remitente o destinatario.</t>
  </si>
  <si>
    <t>2561</t>
  </si>
  <si>
    <t>El XML no contiene el tag o no existe informacion del tipo de documento identidad del transportista.</t>
  </si>
  <si>
    <t>2562</t>
  </si>
  <si>
    <t>/DespatchAdvice/cac:Shipment/cac:ShipmentStage/cac:CarrierParty/cac:PartyIdentification/cbc:ID@schemeID  - El dato ingresado no es valido.</t>
  </si>
  <si>
    <t>2563</t>
  </si>
  <si>
    <t>El XML no contiene el tag o no existe informacion de Apellido, Nombre o razon social del transportista.</t>
  </si>
  <si>
    <t>2564</t>
  </si>
  <si>
    <t>Razon social transportista - El dato ingresado no cumple con el formato establecido.</t>
  </si>
  <si>
    <t>2565</t>
  </si>
  <si>
    <t>El XML no contiene el tag o no existe informacion del tipo de unidad de transporte.</t>
  </si>
  <si>
    <t>2566</t>
  </si>
  <si>
    <t>El XML no contiene el tag o no existe informacion del Numero de placa del vehículo.</t>
  </si>
  <si>
    <t>2567</t>
  </si>
  <si>
    <t>Numero de placa del vehículo - El dato ingresado no cumple con el formato establecido.</t>
  </si>
  <si>
    <t>2568</t>
  </si>
  <si>
    <t>El XML no contiene el tag o no existe informacion en el Numero de documento de identidad del conductor.</t>
  </si>
  <si>
    <t>2569</t>
  </si>
  <si>
    <t>Documento identidad del conductor - El dato ingresado no cumple con el formato establecido.</t>
  </si>
  <si>
    <t>2570</t>
  </si>
  <si>
    <t>El XML no contiene el tag o no existe informacion del tipo de documento identidad del conductor.</t>
  </si>
  <si>
    <t>2571</t>
  </si>
  <si>
    <t>cac:DriverPerson/ID@schemeID - El valor ingresado de tipo de documento identidad de conductor es incorrecto.</t>
  </si>
  <si>
    <t>2572</t>
  </si>
  <si>
    <t>El XML no contiene el tag o no existe informacion del Numero de licencia del conductor.</t>
  </si>
  <si>
    <t>2573</t>
  </si>
  <si>
    <t>Numero de licencia del conductor - El dato ingresado no cumple con el formato establecido.</t>
  </si>
  <si>
    <t>2574</t>
  </si>
  <si>
    <t>El XML no contiene el tag o no existe informacion de direccion detallada de punto de llegada.</t>
  </si>
  <si>
    <t>2575</t>
  </si>
  <si>
    <t>El XML no contiene el tag o no existe informacion de CityName.</t>
  </si>
  <si>
    <t>2576</t>
  </si>
  <si>
    <t>El XML no contiene el tag o no existe informacion de District.</t>
  </si>
  <si>
    <t>2577</t>
  </si>
  <si>
    <t>El XML no contiene el tag o no existe informacion de direccion detallada de punto de partida.</t>
  </si>
  <si>
    <t>2578</t>
  </si>
  <si>
    <t>2579</t>
  </si>
  <si>
    <t>2580</t>
  </si>
  <si>
    <t>El XML No contiene el tag o no existe información de la cantidad del item.</t>
  </si>
  <si>
    <t>No puede dar de baja 'Recibos de servicios publicos' por SEE-Desde los sistemas del contribuyente</t>
  </si>
  <si>
    <t>Solo se debe incluir el tag de Comprobante de referencia cuando se trata de una nota de credito o debito</t>
  </si>
  <si>
    <t>Debe consignar tipo de documento que modifica</t>
  </si>
  <si>
    <t>El XML debe contener al menos un tributo de IGV en el /cac:SubInvoiceLine</t>
  </si>
  <si>
    <t>El dato ingresado como indicador de cargo/descuento a nivel de /cac:SubInvoiceLine no corresponde al valor esperado</t>
  </si>
  <si>
    <t>El XML no contiene el tag o no existe informacion de codigo de motivo de cargo/descuento a nivel de /cac:SubInvoiceLine</t>
  </si>
  <si>
    <t>El factor de cargo/descuento a nivel de /cac:SubInvoiceLine no cumple con el formato establecido</t>
  </si>
  <si>
    <t>El dato ingresado en el tag cac:SubInvoiceLine/cac:Allowancecharge/cbc:Amount no cumple con el formato establecido</t>
  </si>
  <si>
    <t>El Monto base de cargo/descuento a nivel de /cac:SubInvoiceLine no cumple con el formato establecido</t>
  </si>
  <si>
    <t xml:space="preserve">El dato ingresado en el tag /cac:SubInvoiceLine/cac:TaxTotal/cac:TaxSubtotal/cbc:TaxableAmount no cumple el formato establecido </t>
  </si>
  <si>
    <t>No existe el tag cac:LegalMonetaryTotal/cbc:LineExtensionAmount</t>
  </si>
  <si>
    <t>No existe el tag cac:LegalMonetaryTotal/cbc:TaxInclusiveAmount</t>
  </si>
  <si>
    <t>La dirección completa y detallada del domicilio del vendedor no cumple con el formato establecido</t>
  </si>
  <si>
    <t>Falta consignar informacion del CUSPP</t>
  </si>
  <si>
    <t>Falta consignar informacion del Periodo</t>
  </si>
  <si>
    <t>Falta consignar información del monto de interes moratorio</t>
  </si>
  <si>
    <t>El comprobante fue enviado fuera del plazo permitido.</t>
  </si>
  <si>
    <t>Senor contribuyente a la fecha no se encuentra registrado ó habilitado con la condición de Agente de percepción.</t>
  </si>
  <si>
    <t>El régimen percepción enviado no corresponde con su condición de Agente de percepción.</t>
  </si>
  <si>
    <t>La tasa de percepción enviada no corresponde con el régimen de percepción.</t>
  </si>
  <si>
    <t>El Cliente no puede ser el mismo que el Emisor del comprobante de percepción.</t>
  </si>
  <si>
    <t>Número de RUC no existe.</t>
  </si>
  <si>
    <t>2606</t>
  </si>
  <si>
    <t>Documento de identidad del Cliente no existe.</t>
  </si>
  <si>
    <t>La moneda del importe de cobro debe ser la misma que la del documento relacionado.</t>
  </si>
  <si>
    <t>Los montos de pago, percibidos y montos cobrados consignados para el documento relacionado no son correctos.</t>
  </si>
  <si>
    <t>El comprobante electrónico enviado no se encuentra registrado en la SUNAT.</t>
  </si>
  <si>
    <t>La fecha de emisión, Importe total del comprobante y la moneda del comprobante electrónico enviado no son los registrados en los Sistemas de SUNAT.</t>
  </si>
  <si>
    <t>2611</t>
  </si>
  <si>
    <t>El comprobante electrónico no ha sido emitido al cliente.</t>
  </si>
  <si>
    <t>La fecha de cobro debe estar entre el primer día calendario del mes al cual corresponde la fecha de emisión del comprobante de percepción o desde la fecha de emisión del comprobante relacionado.</t>
  </si>
  <si>
    <t>2613</t>
  </si>
  <si>
    <t>El Nro. de documento con número de cobro ya se encuentra en la Relación de Documentos Relacionados agregados.</t>
  </si>
  <si>
    <t>2614</t>
  </si>
  <si>
    <t>El Nro. de documento con el número de cobro ya se encuentra registrado como pago realizado.</t>
  </si>
  <si>
    <t>2615</t>
  </si>
  <si>
    <t>Importe total percibido debe ser igual a la suma de los importes percibidos por cada documento relacionado.</t>
  </si>
  <si>
    <t>2616</t>
  </si>
  <si>
    <t>Importe total cobrado debe ser igual a la suma de los importe totales cobrados por cada documento relacionado.</t>
  </si>
  <si>
    <t>Senor contribuyente a la fecha no se encuentra registrado ó habilitado con la condición de Agente de retención.</t>
  </si>
  <si>
    <t>El régimen retención enviado no corresponde con su condición de Agente de retención.</t>
  </si>
  <si>
    <t>La tasa de retención enviada no corresponde con el régimen de retención.</t>
  </si>
  <si>
    <t>El Proveedor no puede ser el mismo que el Emisor del comprobante de retención.</t>
  </si>
  <si>
    <t>Número de RUC del Proveedor no existe.</t>
  </si>
  <si>
    <t>La moneda del importe de pago debe ser la misma que la del documento relacionado.</t>
  </si>
  <si>
    <t>Los montos de pago, retenidos y montos pagados consignados para el documento relacionado no son correctos.</t>
  </si>
  <si>
    <t>2624</t>
  </si>
  <si>
    <t>El comprobante electrónico no ha sido emitido por el proveedor.</t>
  </si>
  <si>
    <t>La fecha de pago debe estar entre el primer día calendario del mes al cual corresponde la fecha de emisión del comprobante de retención o desde la fecha de emisión del comprobante relacionado.</t>
  </si>
  <si>
    <t>El Nro. de documento con el número de pago ya se encuentra en la Relación de Documentos Relacionados agregados.</t>
  </si>
  <si>
    <t>2627</t>
  </si>
  <si>
    <t>El Nro. de documento con el número de pago ya se encuentra registrado como pago realizado.</t>
  </si>
  <si>
    <t>Importe total retenido debe ser igual a la suma de los importes retenidos por cada documento relacionado.</t>
  </si>
  <si>
    <t>Importe total pagado debe ser igual a la suma de los importes pagados por cada documento relacionado.</t>
  </si>
  <si>
    <t>2630</t>
  </si>
  <si>
    <t>La serie o numero del documento(01) modificado por la Nota de Credito no cumple con el formato establecido para tipo codigo Nota Credito 10.</t>
  </si>
  <si>
    <t>2631</t>
  </si>
  <si>
    <t>La serie o numero del documento(12) modificado por la Nota de Credito no cumple con el formato establecido para tipo codigo Nota Credito 10.</t>
  </si>
  <si>
    <t>2632</t>
  </si>
  <si>
    <t>La serie o numero del documento(56) modificado por la Nota de Credito no cumple con el formato establecido para tipo codigo Nota Credito 10.</t>
  </si>
  <si>
    <t>2633</t>
  </si>
  <si>
    <t>La serie o numero del documento(03) modificado por la Nota de Credito no cumple con el formato establecido para tipo codigo Nota Credito 10.</t>
  </si>
  <si>
    <t>2634</t>
  </si>
  <si>
    <t>ReferenceID - El dato ingresado debe indicar serie correcta del documento al que se relaciona la Nota tipo 10.</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</si>
  <si>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</si>
  <si>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</si>
  <si>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</si>
  <si>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 xml:space="preserve">Si tiene operaciones de un tributo en alguna línea, debe consignar el tag del total del tributo </t>
  </si>
  <si>
    <t>Operacion gratuita, solo debe consignar un monto referencial</t>
  </si>
  <si>
    <t>Operacion gratuita,  debe consignar Total valor venta - operaciones gratuitas  mayor a cero</t>
  </si>
  <si>
    <t>Operaciones de exportacion, deben consignar Tipo Afectacion igual a 40</t>
  </si>
  <si>
    <t>Factura de operacion sujeta IVAP debe consignar Monto de impuestos por item</t>
  </si>
  <si>
    <t>Comprobante operacion sujeta IVAP solo debe tener ítems con código de afectación del IGV igual a 17</t>
  </si>
  <si>
    <t>2645</t>
  </si>
  <si>
    <t>Factura de operacion sujeta a IVAP debe consignar items con codigo de tributo 1000</t>
  </si>
  <si>
    <t>2646</t>
  </si>
  <si>
    <t>Factura de operacion sujeta a IVAP debe consignar  items con nombre  de tributo IVAP</t>
  </si>
  <si>
    <t>2647</t>
  </si>
  <si>
    <t>Código tributo  UN/ECE debe ser VAT</t>
  </si>
  <si>
    <t>2648</t>
  </si>
  <si>
    <t>Factura de operacion sujeta al IVAP, solo puede consignar informacion para operacion gravadas</t>
  </si>
  <si>
    <t>2649</t>
  </si>
  <si>
    <t>Operación sujeta al IVAP, debe consignar monto en total operaciones gravadas</t>
  </si>
  <si>
    <t>Factura de operacion sujeta al IVAP , no debe consignar valor para ISC o debe ser 0</t>
  </si>
  <si>
    <t>2651</t>
  </si>
  <si>
    <t>Factura de operacion sujeta al IVAP , no debe consignar valor para IGV o debe ser 0</t>
  </si>
  <si>
    <t>2652</t>
  </si>
  <si>
    <t>Factura de operacion sujeta al IVAP , debe registrar mensaje 2007</t>
  </si>
  <si>
    <t>2653</t>
  </si>
  <si>
    <t>Servicios prestados No domiciliados. Total IGV debe se mayor a cero</t>
  </si>
  <si>
    <t>2654</t>
  </si>
  <si>
    <t>Servicios prestados No domiciliados. Código tributo a consignar debe ser 1000</t>
  </si>
  <si>
    <t>2655</t>
  </si>
  <si>
    <t>Servicios prestados No domiciliados. El código de afectación debe ser 40</t>
  </si>
  <si>
    <t>2656</t>
  </si>
  <si>
    <t>Servicios prestados No domiciliados. Código tributo  UN/ECE debe ser VAT</t>
  </si>
  <si>
    <t>2657</t>
  </si>
  <si>
    <t>El Nro. de documento ya fué utilizado en la emision de CPE.</t>
  </si>
  <si>
    <t>2658</t>
  </si>
  <si>
    <t>El Nro. de documento no se ha informado o no se encuentra en estado Revertido</t>
  </si>
  <si>
    <t>La fecha de cobro de cada documento relacionado deben ser del mismo Periodo (mm/aaaa), asimismo estas fechas podrán ser menores o iguales a la fecha de emisión del comprobante de percepción</t>
  </si>
  <si>
    <t>2660</t>
  </si>
  <si>
    <t>Los datos del CPE revertido no corresponden a los registrados en la SUNAT</t>
  </si>
  <si>
    <t>La fecha de cobro de cada documento relacionado deben ser del mismo Periodo (mm/aaaa), asimismo estas fechas podrán ser menores o iguales a la fecha de emisión del comprobante de retencion</t>
  </si>
  <si>
    <t>2662</t>
  </si>
  <si>
    <t>El Nro. de documento ya fué utilizado en la emision de CRE.</t>
  </si>
  <si>
    <t>El documento indicado no existe no puede ser modificado</t>
  </si>
  <si>
    <t>2664</t>
  </si>
  <si>
    <t>El calculo de la base imponible de percepción y el monto de la percepción no coincide con el monto total informado.</t>
  </si>
  <si>
    <t>2665</t>
  </si>
  <si>
    <t>El contribuyente no se encuentra autorizado a emitir Tickets</t>
  </si>
  <si>
    <t>2666</t>
  </si>
  <si>
    <t>Las percepciones son solo válidas para boletas de venta al contado.</t>
  </si>
  <si>
    <t>Importe total cobrado debe ser igual a la suma de los importes cobrados por cada documento relacionado.</t>
  </si>
  <si>
    <t>El dato ingresado en TotalInvoiceAmount debe ser numérico mayor a cero</t>
  </si>
  <si>
    <t>2670</t>
  </si>
  <si>
    <t>La razón social no corresponde al ruc informado.</t>
  </si>
  <si>
    <t>La fecha de generación de la comunicación/resumen debe ser mayor o igual a la fecha de generación/emisión de los documentos</t>
  </si>
  <si>
    <t>2672</t>
  </si>
  <si>
    <t>La fecha de generación del documento revertido debe ser menor o igual a la fecha actual.</t>
  </si>
  <si>
    <t>2673</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</si>
  <si>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</si>
  <si>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</si>
  <si>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</si>
  <si>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2676</t>
  </si>
  <si>
    <t>El XML no contiene el tag o no existe información del número de RUC del emisor</t>
  </si>
  <si>
    <t>2677</t>
  </si>
  <si>
    <t>El valor ingresado como número de RUC del emisor es incorrecto</t>
  </si>
  <si>
    <t>El XML no contiene el atributo o no existe información del tipo de documento del emisor</t>
  </si>
  <si>
    <t>El XML no contiene el tag o no existe información del número de documento de identidad del cliente</t>
  </si>
  <si>
    <t>El valor ingresado como documento de identidad del cliente es incorrecto</t>
  </si>
  <si>
    <t>2681</t>
  </si>
  <si>
    <t>El XML no contiene el atributo o no existe información del tipo de documento del cliente</t>
  </si>
  <si>
    <t>2682</t>
  </si>
  <si>
    <t>El valor ingresado como tipo de documento del cliente es incorrecto</t>
  </si>
  <si>
    <t>2683</t>
  </si>
  <si>
    <t>El XML no contiene el tag o no existe información del Importe total Percibido</t>
  </si>
  <si>
    <t>2684</t>
  </si>
  <si>
    <t>El XML no contiene el tag o no existe información de la moneda del Importe total Percibido</t>
  </si>
  <si>
    <t>El valor de la moneda del Importe total Percibido debe ser PEN</t>
  </si>
  <si>
    <t>2686</t>
  </si>
  <si>
    <t>El XML no contiene el tag o no existe información del Importe total Cobrado</t>
  </si>
  <si>
    <t>El dato ingresado en SUNATTotalCashed debe ser numérico mayor a cero</t>
  </si>
  <si>
    <t>2689</t>
  </si>
  <si>
    <t>El XML no contiene el tag o no existe información de la moneda del Importe total Cobrado</t>
  </si>
  <si>
    <t>El valor de la moneda del Importe total Cobrado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</si>
  <si>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</si>
  <si>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</si>
  <si>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</si>
  <si>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</si>
  <si>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2695</t>
  </si>
  <si>
    <t>El XML no contiene el tag o no existe información del Importe total documento Relacionado</t>
  </si>
  <si>
    <t>El dato ingresado en el importe total documento relacionado debe ser numérico mayor a cero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</si>
  <si>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</si>
  <si>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</si>
  <si>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</si>
  <si>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</si>
  <si>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2701</t>
  </si>
  <si>
    <t>El XML no contiene el tag o no existe información de la moneda del documento Relacionado</t>
  </si>
  <si>
    <t>El XML no contiene el tag o no existe información de la fecha de cobro del documento Relacionado</t>
  </si>
  <si>
    <t>2703</t>
  </si>
  <si>
    <t>La fecha de cobro del documento relacionado no es válido</t>
  </si>
  <si>
    <t>2704</t>
  </si>
  <si>
    <t>El XML no contiene el tag o no existe información del Importe percibido</t>
  </si>
  <si>
    <t>El dato ingresado en el Importe percibido debe ser numérico mayor a cero</t>
  </si>
  <si>
    <t>2706</t>
  </si>
  <si>
    <t>El XML no contiene el tag o no existe información de la moneda de importe percibido</t>
  </si>
  <si>
    <t>El valor de la moneda de importe percibido debe ser PEN</t>
  </si>
  <si>
    <t>2708</t>
  </si>
  <si>
    <t>El XML no contiene el tag o no existe información de la Fecha de Percepción</t>
  </si>
  <si>
    <t>2709</t>
  </si>
  <si>
    <t>La fecha de percepción no es válido</t>
  </si>
  <si>
    <t>2710</t>
  </si>
  <si>
    <t>El XML no contiene el tag o no existe información del Monto total a cobrar</t>
  </si>
  <si>
    <t>El dato ingresado en el Monto total a cobrar debe ser numérico mayor a cero</t>
  </si>
  <si>
    <t>2712</t>
  </si>
  <si>
    <t>El XML no contiene el tag o no existe información de la moneda del Monto total a cobrar</t>
  </si>
  <si>
    <t>El valor de la moneda del Monto total a cobrar debe ser PEN</t>
  </si>
  <si>
    <t>2714</t>
  </si>
  <si>
    <t>El valor de la moneda de referencia para el tipo de cambio no es válido</t>
  </si>
  <si>
    <t>El valor de la moneda objetivo para la Tasa de Cambio debe ser PEN</t>
  </si>
  <si>
    <t>El dato ingresado en el tipo de cambio debe ser numérico mayor a cero</t>
  </si>
  <si>
    <t>2717</t>
  </si>
  <si>
    <t>La fecha de cambio no es válido</t>
  </si>
  <si>
    <t>2718</t>
  </si>
  <si>
    <t>El valor de la moneda del documento Relacionado no es válido</t>
  </si>
  <si>
    <t>El XML no contiene el tag o no existe información de la moneda de referencia para el tipo de cambio</t>
  </si>
  <si>
    <t>2720</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</si>
  <si>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</si>
  <si>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</si>
  <si>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</si>
  <si>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del número de documento de identidad del proveedor</t>
  </si>
  <si>
    <t>El valor ingresado como documento de identidad del proveedor es incorrecto</t>
  </si>
  <si>
    <t>2725</t>
  </si>
  <si>
    <t>El XML no contiene el tag o no existe información del Importe total Retenido</t>
  </si>
  <si>
    <t>2726</t>
  </si>
  <si>
    <t>El XML no contiene el tag o no existe información de la moneda del Importe total Retenido</t>
  </si>
  <si>
    <t>2727</t>
  </si>
  <si>
    <t>El valor de la moneda del Importe total Retenido debe ser PEN</t>
  </si>
  <si>
    <t>2729</t>
  </si>
  <si>
    <t>El XML no contiene el tag o no existe información del Importe total Pagado</t>
  </si>
  <si>
    <t>El dato ingresado en SUNATTotalPaid debe ser numérico mayor a cero</t>
  </si>
  <si>
    <t>2731</t>
  </si>
  <si>
    <t>El XML no contiene el tag o no existe información de la moneda del Importe total Pagado</t>
  </si>
  <si>
    <t>El valor de la moneda del Importe total Pagado debe ser PEN</t>
  </si>
  <si>
    <t>El XML no contiene el tag o no existe información del número de pago</t>
  </si>
  <si>
    <t>El dato ingresado en el número de pago no es válido</t>
  </si>
  <si>
    <t>El XML no contiene el tag o no existe información del Importe del pago</t>
  </si>
  <si>
    <t>El dato ingresado en el Importe del pago debe ser numérico mayor a cero</t>
  </si>
  <si>
    <t>El XML no contiene el tag o no existe información de la fecha de pago del documento Relacionado</t>
  </si>
  <si>
    <t>2738</t>
  </si>
  <si>
    <t>La fecha de pago del documento relacionado no es válido</t>
  </si>
  <si>
    <t>2739</t>
  </si>
  <si>
    <t>El XML no contiene el tag o no existe información del Importe retenido</t>
  </si>
  <si>
    <t>El dato ingresado en el Importe retenido debe ser numérico mayor a cero</t>
  </si>
  <si>
    <t>2741</t>
  </si>
  <si>
    <t>El XML no contiene el tag o no existe información de la moneda de importe retenido</t>
  </si>
  <si>
    <t>El valor de la moneda de importe retenido debe ser PEN</t>
  </si>
  <si>
    <t>2743</t>
  </si>
  <si>
    <t>El XML no contiene el tag o no existe información de la Fecha de Retención</t>
  </si>
  <si>
    <t>2744</t>
  </si>
  <si>
    <t>La fecha de retención no es válido</t>
  </si>
  <si>
    <t>2745</t>
  </si>
  <si>
    <t>El XML no contiene el tag o no existe información del Importe total a pagar (neto)</t>
  </si>
  <si>
    <t>El dato ingresado en el Importe total a pagar (neto) debe ser numérico mayor a cero</t>
  </si>
  <si>
    <t>2747</t>
  </si>
  <si>
    <t>El XML no contiene el tag o no existe información de la Moneda del monto neto pagado</t>
  </si>
  <si>
    <t>El valor de la Moneda del monto neto pagado debe ser PEN</t>
  </si>
  <si>
    <t>La moneda de referencia para el tipo de cambio debe ser la misma que la del documento relacionado</t>
  </si>
  <si>
    <t>El comprobante que desea revertir no existe.</t>
  </si>
  <si>
    <t>El comprobante fue informado previamente en una reversión.</t>
  </si>
  <si>
    <t>El número de ítem no puede estar duplicado.</t>
  </si>
  <si>
    <t>No debe existir mas de una referencia en guía dada de baja.</t>
  </si>
  <si>
    <t>2754</t>
  </si>
  <si>
    <t>El tipo de documento de la guia dada de baja es incorrecto (tipo documento = 09).</t>
  </si>
  <si>
    <t>El tipo de documento relacionado es incorrecto (ver catalogo nro 21).</t>
  </si>
  <si>
    <t>El numero de documento relacionado no cumple con el estandar.</t>
  </si>
  <si>
    <t>El XML no contiene el tag o no existe información del número de documento de identidad del destinatario.</t>
  </si>
  <si>
    <t>El valor ingresado como numero de documento de identidad del destinatario no cumple con el estandar.</t>
  </si>
  <si>
    <t>El XML no contiene el atributo o no existe información del tipo de documento del destinatario.</t>
  </si>
  <si>
    <t>El valor ingresado como tipo de documento del destinatario es incorrecto.</t>
  </si>
  <si>
    <t>El XML no contiene el atributo o no existe información del nombre o razon social del destinatario.</t>
  </si>
  <si>
    <t>El valor ingresado como tipo de documento del nombre o razon social del destinatario es incorrecto.</t>
  </si>
  <si>
    <t>2763</t>
  </si>
  <si>
    <t>El XML no contiene el tag o no existe información del número de documento de identidad del tercero relacionado.</t>
  </si>
  <si>
    <t>El valor ingresado como numero de documento de identidad del tercero relacionado no cumple con el estandar.</t>
  </si>
  <si>
    <t>El XML no contiene el atributo o no existe información del tipo de documento del tercero relacionado.</t>
  </si>
  <si>
    <t>El valor ingresado como tipo de documento del tercero relacionado es incorrecto.</t>
  </si>
  <si>
    <t>Para exportación, el XML no contiene el tag o no existe informacion del numero de DAM.</t>
  </si>
  <si>
    <t>Para importación, el XML no contiene el tag o no existe informacion del numero de manifiesto de carga o numero de DAM.</t>
  </si>
  <si>
    <t>El valor ingresado como numero de DAM no cumple con el estandar.</t>
  </si>
  <si>
    <t>2770</t>
  </si>
  <si>
    <t>El valor ingresado como numero de manifiesto de carga no cumple con el estandar.</t>
  </si>
  <si>
    <t>El XML no contiene el atributo o no existe informacion en numero de bultos o pallets obligatorio para importación.</t>
  </si>
  <si>
    <t>El valor ingresado como numero de bultos o pallets no cumple con el estandar.</t>
  </si>
  <si>
    <t>El valor ingresado como modalidad de transporte no es correcto.</t>
  </si>
  <si>
    <t>2774</t>
  </si>
  <si>
    <t>El XML contiene datos de vehiculo o datos de conductores para una operación de transporte publico completo.</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</si>
  <si>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</si>
  <si>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</si>
  <si>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</si>
  <si>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</si>
  <si>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El XML no contiene el atributo o no existe informacion de cantida de items</t>
  </si>
  <si>
    <t>El valor ingresado en cantidad de items no cumple con el estandar</t>
  </si>
  <si>
    <t>El XML no contiene el atributo o no existe informacion de descripcion del items</t>
  </si>
  <si>
    <t>El valor ingresado en descripcion del items no cumple con el estandar</t>
  </si>
  <si>
    <t>El valor ingresado en codigo del item no cumple con el estandar.</t>
  </si>
  <si>
    <t>2784</t>
  </si>
  <si>
    <t>Debe consignar codigo de regimen de percepcion (sac:AdditionalMonetaryTotal/cbc:ID@schemeID).</t>
  </si>
  <si>
    <t>2785</t>
  </si>
  <si>
    <t>sac:ReferenceAmount es obligatorio y mayor a cero cuando sac:AdditionalMonetaryTotal/cbc:ID es 2001</t>
  </si>
  <si>
    <t>2786</t>
  </si>
  <si>
    <t>El dato ingresado en sac:ReferenceAmount no cumple con el formato establecido</t>
  </si>
  <si>
    <t>2787</t>
  </si>
  <si>
    <t>Debe consignar la moneda para la Base imponible percepcion.</t>
  </si>
  <si>
    <t>El dato ingresado en moneda debe ser PEN</t>
  </si>
  <si>
    <t>2789</t>
  </si>
  <si>
    <t>cbc:PayableAmount es obligatorio y mayor a cero cuando sac:AdditionalMonetaryTotal/cbc:ID es 2001</t>
  </si>
  <si>
    <t>2790</t>
  </si>
  <si>
    <t>El dato ingresado en cbc:PayableAmount no cumple con el formato establecido</t>
  </si>
  <si>
    <t>2791</t>
  </si>
  <si>
    <t>Debe consignar la moneda para el Monto de la percepcion (cbc:PayableAmount/@currencyID)</t>
  </si>
  <si>
    <t>El dato ingresado en moneda del monto de cargo/descuento para percepcion debe ser PEN</t>
  </si>
  <si>
    <t>2793</t>
  </si>
  <si>
    <t>sac:TotalAmount es obligatorio y mayor a cero cuando sac:AdditionalMonetaryTotal/cbc:ID es 2001</t>
  </si>
  <si>
    <t>2794</t>
  </si>
  <si>
    <t>El dato ingresado en sac:TotalAmount no cumple con el formato establecido</t>
  </si>
  <si>
    <t>2795</t>
  </si>
  <si>
    <t>Debe consignar la moneda para el Monto Total incluido la percepcion (sac:TotalAmount/@currencyID)</t>
  </si>
  <si>
    <t>2796</t>
  </si>
  <si>
    <t>El dato ingresado en sac:TotalAmount/@currencyID debe ser PEN</t>
  </si>
  <si>
    <t>El Monto de percepcion no puede ser mayor al importe total del comprobante.</t>
  </si>
  <si>
    <t>El Monto de percepcion no tiene el valor correcto según el tipo de percepcion.</t>
  </si>
  <si>
    <t>2799</t>
  </si>
  <si>
    <t>sac:TotalAmount no tiene el valor correcto cuando sac:AdditionalMonetaryTotal/cbc:ID es 2001</t>
  </si>
  <si>
    <t>El dato ingresado en el tipo de documento de identidad del receptor no esta permitido.</t>
  </si>
  <si>
    <t>El DNI ingresado no cumple con el estandar.</t>
  </si>
  <si>
    <t>El dato ingresado como numero de documento de identidad del receptor no cumple con el formato establecido</t>
  </si>
  <si>
    <t>2803</t>
  </si>
  <si>
    <t>La fecha de recepcion del comprobante por OSE, no debe de ser mayor a la fecha de recepcion de SUNAT</t>
  </si>
  <si>
    <t>2805</t>
  </si>
  <si>
    <t>2806</t>
  </si>
  <si>
    <t>2807</t>
  </si>
  <si>
    <t>2808</t>
  </si>
  <si>
    <t>2809</t>
  </si>
  <si>
    <t>La fecha de recepcion del comprobante por OSE, no debe de ser mayor a la fecha de comprobacion del OSE</t>
  </si>
  <si>
    <t>2810</t>
  </si>
  <si>
    <t>La fecha de comprobacion del comprobante en OSE no puede ser mayor a la fecha de recepcion en SUNAT</t>
  </si>
  <si>
    <t>2811</t>
  </si>
  <si>
    <t>2812</t>
  </si>
  <si>
    <t>2813</t>
  </si>
  <si>
    <t>2814</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</si>
  <si>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</si>
  <si>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</si>
  <si>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</si>
  <si>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</si>
  <si>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</si>
  <si>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</si>
  <si>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</si>
  <si>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</si>
  <si>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</si>
  <si>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</si>
  <si>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</si>
  <si>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</si>
  <si>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</si>
  <si>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</si>
  <si>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</si>
  <si>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</si>
  <si>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</si>
  <si>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</si>
  <si>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</si>
  <si>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</si>
  <si>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</si>
  <si>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</si>
  <si>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</si>
  <si>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</si>
  <si>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</si>
  <si>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</si>
  <si>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</si>
  <si>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</si>
  <si>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</si>
  <si>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</si>
  <si>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</si>
  <si>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2848</t>
  </si>
  <si>
    <t>2849</t>
  </si>
  <si>
    <t>2851</t>
  </si>
  <si>
    <t>2852</t>
  </si>
  <si>
    <t>2853</t>
  </si>
  <si>
    <t>2854</t>
  </si>
  <si>
    <t>2855</t>
  </si>
  <si>
    <t>2856</t>
  </si>
  <si>
    <t>2857</t>
  </si>
  <si>
    <t>2858</t>
  </si>
  <si>
    <t>2859</t>
  </si>
  <si>
    <t>2860</t>
  </si>
  <si>
    <t>2861</t>
  </si>
  <si>
    <t>2862</t>
  </si>
  <si>
    <t>2863</t>
  </si>
  <si>
    <t>2864</t>
  </si>
  <si>
    <t>2865</t>
  </si>
  <si>
    <t>2866</t>
  </si>
  <si>
    <t>2867</t>
  </si>
  <si>
    <t>2868</t>
  </si>
  <si>
    <t>El valor ingresado como Número de documento de identificación del receptor es incorrecto</t>
  </si>
  <si>
    <t>2869</t>
  </si>
  <si>
    <t>2870</t>
  </si>
  <si>
    <t>El XML no contiene el atributo o no existe información del Tipo de documento de identidad del receptor</t>
  </si>
  <si>
    <t>2871</t>
  </si>
  <si>
    <t>2872</t>
  </si>
  <si>
    <t>2873</t>
  </si>
  <si>
    <t>El PSE informado no se encuentra vinculado con el  emisor del comprobante en la fecha de comprobación</t>
  </si>
  <si>
    <t>2874</t>
  </si>
  <si>
    <t>El Número de documento de identificación del OSE informado no se encuentra vinculado al emisor del comprobante en la fecha de recepcion en SUNAT</t>
  </si>
  <si>
    <t>2875</t>
  </si>
  <si>
    <t>La fecha de recepción del comprobante por OSE debe ser mayor a la fecha de emisión del comprobante enviado</t>
  </si>
  <si>
    <t>Es obligatorio ingresar el peso bruto total de la guía</t>
  </si>
  <si>
    <t>Es obligatorio indicar la unidad de medida del Peso Total de la guía</t>
  </si>
  <si>
    <t>Es obligatorio indicar la unidad de medida del ítem</t>
  </si>
  <si>
    <t>Los comprobantes modificados por la nota deben ser del mismo tipo</t>
  </si>
  <si>
    <t>La fecha de emisión de la nota debe ser mayor o igual a la fecha de emisión de los documentos que modifica</t>
  </si>
  <si>
    <t>La tasa de percepción no existe en el catálogo</t>
  </si>
  <si>
    <t>El valor del tag no cumple con el formato establecido</t>
  </si>
  <si>
    <t>El valor no cumple con el formato establecido o es menor o igual a cero (0)</t>
  </si>
  <si>
    <t>2894</t>
  </si>
  <si>
    <t>El código ingresado como estado del ítem no existe en el catálogo</t>
  </si>
  <si>
    <t>Para los tipos de seguro 1 y 2, debe consignar el numero de poliza, la fecha de cobertura y el monto asegurado</t>
  </si>
  <si>
    <t>Para el tipo de seguro 3 - Otros debe consignar el numero de poliza</t>
  </si>
  <si>
    <t>2900</t>
  </si>
  <si>
    <t>El Número de comprobante de fin de rango debe ser igual o mayor al de inicio</t>
  </si>
  <si>
    <t>El nombre comercial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</si>
  <si>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</si>
  <si>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</si>
  <si>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</si>
  <si>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</si>
  <si>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nombre comercial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</si>
  <si>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</si>
  <si>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</si>
  <si>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</si>
  <si>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</si>
  <si>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nombre comercial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</si>
  <si>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</si>
  <si>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</si>
  <si>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</si>
  <si>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</si>
  <si>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La dirección completa y detallada del domicilio fiscal del emisor no cumple con el formato establecido</t>
  </si>
  <si>
    <t>Debe corresponder a algún valor válido establecido en el catálogo 13</t>
  </si>
  <si>
    <t>La dirección completa y detallada del domicilio fiscal del proveedor no cumple con el formato establecido</t>
  </si>
  <si>
    <t>La dirección completa y detallada del domicilio fiscal del cliente no cumple con el formato establecido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</si>
  <si>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</si>
  <si>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</si>
  <si>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</si>
  <si>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</si>
  <si>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</si>
  <si>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</si>
  <si>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</si>
  <si>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</si>
  <si>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</si>
  <si>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</si>
  <si>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</si>
  <si>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</si>
  <si>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Comprobante de Servicio Publico no se encuenta registrado en sunat</t>
  </si>
  <si>
    <t>2928</t>
  </si>
  <si>
    <t>El valor del Tag no cumple con el tipo y longitud esperada</t>
  </si>
  <si>
    <t>2929</t>
  </si>
  <si>
    <t>Debe remitir información del número de teléfono para el código de servicios de telecomunicaciones informado</t>
  </si>
  <si>
    <t>2930</t>
  </si>
  <si>
    <t>El tipo de documento modificado por la Nota de debito debe ser Servicio Publico electronico</t>
  </si>
  <si>
    <t>2931</t>
  </si>
  <si>
    <t>2932</t>
  </si>
  <si>
    <t>Es obligatorio informar el código de tarifa contratada para el tipo servicio público informado</t>
  </si>
  <si>
    <t>2933</t>
  </si>
  <si>
    <t>Sólo enviar información para el tipos de servicios públicos 1 o 2</t>
  </si>
  <si>
    <t>2934</t>
  </si>
  <si>
    <t>2935</t>
  </si>
  <si>
    <t>Es obligatorio informar la unidad de medida</t>
  </si>
  <si>
    <t>El dato ingresado como unidad de medida no corresponde al valor esperado</t>
  </si>
  <si>
    <t>2937</t>
  </si>
  <si>
    <t>Es obligatorio informar el detalle de la potencia contratada</t>
  </si>
  <si>
    <t>2938</t>
  </si>
  <si>
    <t>Sólo enviar información para el tipo de servicios público 1</t>
  </si>
  <si>
    <t>2939</t>
  </si>
  <si>
    <t>2940</t>
  </si>
  <si>
    <t xml:space="preserve">Es obligatorio informar el tipo de medidor </t>
  </si>
  <si>
    <t>2941</t>
  </si>
  <si>
    <t>2942</t>
  </si>
  <si>
    <t>2943</t>
  </si>
  <si>
    <t>Es obligatorio informar el número del medidor</t>
  </si>
  <si>
    <t>2944</t>
  </si>
  <si>
    <t>2945</t>
  </si>
  <si>
    <t>2946</t>
  </si>
  <si>
    <t>Debe informar el consumo del periodo</t>
  </si>
  <si>
    <t>2947</t>
  </si>
  <si>
    <t>No existe el detalle del número del medidor</t>
  </si>
  <si>
    <t>2948</t>
  </si>
  <si>
    <t>El impuesto ICBPER no se encuentra vigente</t>
  </si>
  <si>
    <t>El comprobante ha sido presentado fuera de plazo</t>
  </si>
  <si>
    <t>2951</t>
  </si>
  <si>
    <t>2952</t>
  </si>
  <si>
    <t>2953</t>
  </si>
  <si>
    <t>El valor ingresado como codigo de motivo de cargo/descuento por linea no es valido (catalogo 53)</t>
  </si>
  <si>
    <t>El formato ingresado en el tag cac:InvoiceLine/cac:Allowancecharge/cbc:Amount no cumple con el formato establecido</t>
  </si>
  <si>
    <t>El Monto total de impuestos es obligatorio</t>
  </si>
  <si>
    <t>El comprobante no puede ser dado de baja por exceder el plazo desde su fecha de emision</t>
  </si>
  <si>
    <t>El comprobante no puede ser dado de baja por exceder el plazo desde su fecha de recepcion</t>
  </si>
  <si>
    <t>2959</t>
  </si>
  <si>
    <t>El valor del atributo del tag cac:TaxTotal/cac:TaxSubtotal/cac:TaxCategory/cbc:ID/ no corresponde al esperado.</t>
  </si>
  <si>
    <t>2960</t>
  </si>
  <si>
    <t>El valor del tag no corresponde al esperado.</t>
  </si>
  <si>
    <t>El valor del tag codigo de tributo internacional no corresponde al esperado.</t>
  </si>
  <si>
    <t>2962</t>
  </si>
  <si>
    <t>El valor del atributo del tag cac:TaxTotal/cac:TaxSubtotal/cac:TaxCategory/cac:TaxScheme/cbc:ID no corresponde al esperado.</t>
  </si>
  <si>
    <t>2963</t>
  </si>
  <si>
    <t>El valor del tag nombre del tributo no corresponde al esperado.</t>
  </si>
  <si>
    <t>2965</t>
  </si>
  <si>
    <t>La sumatoria de otros tributos no corresponde al total</t>
  </si>
  <si>
    <t>2966</t>
  </si>
  <si>
    <t>Sólo se puede indicar el códigos 55 del catálogo 53</t>
  </si>
  <si>
    <t>2967</t>
  </si>
  <si>
    <t>Los importes de otros cargos a nivel de línea no corresponden a la suma total.</t>
  </si>
  <si>
    <t xml:space="preserve">El dato ingresado en cac:AllowanceCharge/cbc:Amount no cumple con el formato establecido. </t>
  </si>
  <si>
    <t>2969</t>
  </si>
  <si>
    <t>2970</t>
  </si>
  <si>
    <t>El dato ingresado en sac:SUNATTotalPaidBeforeRounding debe ser numérico mayor a cero</t>
  </si>
  <si>
    <t>2971</t>
  </si>
  <si>
    <t>Si existe tag sac:SUNATTotalPaidBeforeRounding debe existir tag cbc:PayableRoundingAmount</t>
  </si>
  <si>
    <t>2972</t>
  </si>
  <si>
    <t>Importe total pagado antes de redondeo debe ser igual a la suma de los importes pagados por cada documento relacionado</t>
  </si>
  <si>
    <t>2973</t>
  </si>
  <si>
    <t>El valor de la moneda del Importe total pagado antes de redondeo debe ser PEN</t>
  </si>
  <si>
    <t>2974</t>
  </si>
  <si>
    <t>El dato ingresado en cbc:PayableRoundingAmount debe ser numérico valido</t>
  </si>
  <si>
    <t>2975</t>
  </si>
  <si>
    <t>Si existe tag cbc:PayableRoundingAmount debe existir tag sac:SUNATTotalPaidBeforeRounding</t>
  </si>
  <si>
    <t>2976</t>
  </si>
  <si>
    <t>El valor para el ajuste por redondeo no es válido</t>
  </si>
  <si>
    <t>2977</t>
  </si>
  <si>
    <t>El valor de la moneda del Ajuste por redondeo debe ser PEN</t>
  </si>
  <si>
    <t>2978</t>
  </si>
  <si>
    <t>Importe total pagado debe ser igual a la suma del Importe total pagado antes de redondeo mas el Ajuste por redondeo</t>
  </si>
  <si>
    <t>2979</t>
  </si>
  <si>
    <t>El dato ingresado en sac:SUNATTotalCashedBeforeRounding debe ser numérico mayor a cero</t>
  </si>
  <si>
    <t>2980</t>
  </si>
  <si>
    <t>Si existe tag sac:SUNATTotalCashedBeforeRounding debe existir tag cbc:PayableRoundingAmount</t>
  </si>
  <si>
    <t>2981</t>
  </si>
  <si>
    <t>Importe total cobrado antes de redondeo debe ser igual a la suma de los importes cobrados por cada documento relacionado</t>
  </si>
  <si>
    <t>2982</t>
  </si>
  <si>
    <t>El valor de la moneda del Importe total cobrado antes de redondeo debe ser PEN</t>
  </si>
  <si>
    <t>2983</t>
  </si>
  <si>
    <t>Si existe tag cbc:PayableRoundingAmount debe existir tag sac:SUNATTotalCashedBeforeRounding</t>
  </si>
  <si>
    <t>2984</t>
  </si>
  <si>
    <t>Importe total cobrado debe ser igual a la suma del Importe total cobrado antes de redondeo mas el Ajuste por redondeo</t>
  </si>
  <si>
    <t>Solo se acepta comprobantes con fecha de emisión hasta el 28/02/2014 si la tasa del comprobante de retencion 6%</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</si>
  <si>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</si>
  <si>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</si>
  <si>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</si>
  <si>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</si>
  <si>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</si>
  <si>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2991</t>
  </si>
  <si>
    <t>El tipo de documento modificado por la Nota de credito debe ser comprobante de servicio publico</t>
  </si>
  <si>
    <t>El XML no contiene el tag de la tasa del tributo de la línea</t>
  </si>
  <si>
    <t>El factor de afectación de IGV por linea debe ser diferente a 0.00.</t>
  </si>
  <si>
    <t>2994</t>
  </si>
  <si>
    <t>La categoría de impuesto de la línea no corresponde al valor esperado (catalogo 5)</t>
  </si>
  <si>
    <t>2995</t>
  </si>
  <si>
    <t>El XML no contiene el tag o no existe información del código internacional de tributo de la línea</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</si>
  <si>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</si>
  <si>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</si>
  <si>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</si>
  <si>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</si>
  <si>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</si>
  <si>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</si>
  <si>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</si>
  <si>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puede ser vacio si es de Exportacion</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</si>
  <si>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</si>
  <si>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</si>
  <si>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</si>
  <si>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</si>
  <si>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</si>
  <si>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</si>
  <si>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</si>
  <si>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</si>
  <si>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</si>
  <si>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</si>
  <si>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</si>
  <si>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</si>
  <si>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</si>
  <si>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</si>
  <si>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</si>
  <si>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El codigo de leyenda no debe repetirse en el comprobante.</t>
  </si>
  <si>
    <t>3015</t>
  </si>
  <si>
    <t>El XML no contiene el tag o no existe información del código de tributo en operaciones gravadas</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</si>
  <si>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</si>
  <si>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</si>
  <si>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</si>
  <si>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</si>
  <si>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</si>
  <si>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El dato ingresado en total precio de venta no cumple con el formato establecido</t>
  </si>
  <si>
    <t>El dato ingresado en el monto total de impuestos no cumple con el formato establecido</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</si>
  <si>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</si>
  <si>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</si>
  <si>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</si>
  <si>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</si>
  <si>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</si>
  <si>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El tag cac:TaxTotal no debe repetirse a nivel de totales</t>
  </si>
  <si>
    <t>El dato ingresado en factor de cargo o descuento global no cumple con el formato establecido.</t>
  </si>
  <si>
    <t>El tag cac:TaxTotal no debe repetirse a nivel de Item</t>
  </si>
  <si>
    <t>El valor del atributo no se encuentra en el catálogo</t>
  </si>
  <si>
    <t>3028</t>
  </si>
  <si>
    <t>El dato ingresado en código de SW de facturación no cumple con el formato establecido.</t>
  </si>
  <si>
    <t>El XML no contiene el tag o no existe información del tipo de documento de identidad del emisor</t>
  </si>
  <si>
    <t>El XML no contiene el tag o no existe información del código de local anexo del emisor</t>
  </si>
  <si>
    <t>El dato ingresado en TaxableAmount de la linea no cumple con el formato establecido</t>
  </si>
  <si>
    <t>3032</t>
  </si>
  <si>
    <t>El XML no contiene el tag o no existe información de la categoría de impuesto de la línea</t>
  </si>
  <si>
    <t>El codigo de bien o servicio sujeto a detracción no existe en el listado.</t>
  </si>
  <si>
    <t>El xml no contiene el tag o no existe información en el nro de cuenta de detracción</t>
  </si>
  <si>
    <t>El xml no contiene el tag o no existe información en el monto de detraccion</t>
  </si>
  <si>
    <t>3036</t>
  </si>
  <si>
    <t>El XML no contiene el tag o no existe información del nombre del tributo</t>
  </si>
  <si>
    <t>El dato ingresado en monto de detraccion no cumple con el formato establecido</t>
  </si>
  <si>
    <t>3038</t>
  </si>
  <si>
    <t>La sumatoria de los IGV (operaciones gravadas) de línea no corresponden al total</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</si>
  <si>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</si>
  <si>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</si>
  <si>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</si>
  <si>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</si>
  <si>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</si>
  <si>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</si>
  <si>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</si>
  <si>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</si>
  <si>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</si>
  <si>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</si>
  <si>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</si>
  <si>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</si>
  <si>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</si>
  <si>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</si>
  <si>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</si>
  <si>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</si>
  <si>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</si>
  <si>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</si>
  <si>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</si>
  <si>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</si>
  <si>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</si>
  <si>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El importe del IVAP no corresponden al determinado por la información consignada.</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</si>
  <si>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</si>
  <si>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</si>
  <si>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</si>
  <si>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</si>
  <si>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</si>
  <si>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</si>
  <si>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</si>
  <si>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</si>
  <si>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</si>
  <si>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XML no contiene el tag o no existe información de código de tributo.</t>
  </si>
  <si>
    <t>El valor del tag código de tributo no corresponde al esperado.</t>
  </si>
  <si>
    <t>3061</t>
  </si>
  <si>
    <t>No se permite importe mayor a cero cuando el codigo de tributo es IVAP y el comprobante esta sujeta a IVAP</t>
  </si>
  <si>
    <t>3062</t>
  </si>
  <si>
    <t>La tasa o porcentaje de detracción no corresponde al valor esperado.</t>
  </si>
  <si>
    <t>El XML no contiene el tag de matricula de embarcación en Detracciones para recursos hidrobiologicos.</t>
  </si>
  <si>
    <t>El XML no contiene tag o no existe información del valor del concepto por linea.</t>
  </si>
  <si>
    <t>El XML no contiene tag de la fecha del concepto por linea.</t>
  </si>
  <si>
    <t>3066</t>
  </si>
  <si>
    <t>El XML contiene un codigo de tributo no valido para Servicios Publicos.</t>
  </si>
  <si>
    <t>El código de tributo no debe repetirse a nivel de item</t>
  </si>
  <si>
    <t>El código de tributo no debe repetirse a nivel de totales</t>
  </si>
  <si>
    <t>3069</t>
  </si>
  <si>
    <t>El xml contiene una linea con mas de un codigo de tributo repetitivo.</t>
  </si>
  <si>
    <t>3070</t>
  </si>
  <si>
    <t>EL codigo internacional del tributo por linea no corresponde al valor esperado por su Id.</t>
  </si>
  <si>
    <t>El dato ingresado como codigo de motivo de cargo/descuento global no es valido (catalogo nro 53)</t>
  </si>
  <si>
    <t>El XML no contiene el tag o no existe informacion de codigo de motivo de cargo/descuento global.</t>
  </si>
  <si>
    <t>El XML no contiene el tag o no existe informacion de codigo de motivo de cargo/descuento por item.</t>
  </si>
  <si>
    <t xml:space="preserve">El monto del cargo para el para FISE debe ser igual mayor a 0.00 </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</si>
  <si>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</si>
  <si>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</si>
  <si>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</si>
  <si>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</si>
  <si>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</si>
  <si>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</si>
  <si>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</si>
  <si>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</si>
  <si>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</si>
  <si>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</si>
  <si>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</si>
  <si>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</si>
  <si>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</si>
  <si>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</si>
  <si>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</si>
  <si>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</si>
  <si>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</si>
  <si>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</si>
  <si>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</si>
  <si>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La sumatoria de valor de venta no corresponde a los importes consignados</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</si>
  <si>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</si>
  <si>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</si>
  <si>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</si>
  <si>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</si>
  <si>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</si>
  <si>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</si>
  <si>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El valor ingresado como moneda del comprobante no es valido (catalogo nro 02).</t>
  </si>
  <si>
    <t>El XML contiene mas de un tag como elemento de numero de documento del emisor</t>
  </si>
  <si>
    <t>El XML contiene mas de un tag como elemento de numero de documento del receptor.</t>
  </si>
  <si>
    <t>3091</t>
  </si>
  <si>
    <t>Si se tipo de operación es Venta Interna - Sujeta al FISE, debe ingresar cargo para FISE</t>
  </si>
  <si>
    <t>Para cargo/descuento FISE, debe ingresar monto base y debe ser mayor a 0.00</t>
  </si>
  <si>
    <t>Si operación es sujeta a percepción y la forma de pago es Contado, debe ingresar cargo para Percepción</t>
  </si>
  <si>
    <t>El comprobante más "código de operación del ítem" no debe repetirse</t>
  </si>
  <si>
    <t>El comprobante no debe ser emitido y editado en el mismo envío</t>
  </si>
  <si>
    <t>El comprobante no debe ser editado y anulado en el mismo envío</t>
  </si>
  <si>
    <t>El emisor a la fecha no se encuentra registrado ó habilitado en el Registro de exportadores de servicios SUNAT</t>
  </si>
  <si>
    <t>El XML no contiene el tag o no existe información del pais de uso, exploración o aprovechamiento</t>
  </si>
  <si>
    <t>El dato ingresado como pais de uso, exploracion o aprovechamiento es incorrecto.</t>
  </si>
  <si>
    <t>3100</t>
  </si>
  <si>
    <t>El dato ingresado como codigo de tributo por linea es invalido para tipo de operación.</t>
  </si>
  <si>
    <t>El factor de afectación de IGV por linea debe ser igual a 0.00 para Exoneradas, Inafectas, Exportación, Gratuitas de exoneradas o Gratuitas de inafectas.</t>
  </si>
  <si>
    <t>El dato ingresado como factor de afectacion por linea no cumple con el formato establecido.</t>
  </si>
  <si>
    <t>El producto del factor y monto base de la afectación del IGV/IVAP no corresponde al monto de afectacion de linea.</t>
  </si>
  <si>
    <t>El factor de afectación de ISC por linea debe ser diferente a 0.00.</t>
  </si>
  <si>
    <t>El XML debe contener al menos un tributo por linea de afectacion por IGV</t>
  </si>
  <si>
    <t>3106</t>
  </si>
  <si>
    <t>El XML contiene mas de un tributo por linea (Gravado, Exonerado, Inafecto, Exportación)</t>
  </si>
  <si>
    <t>El dato ingresado como codigo de tributo global es invalido para tipo de operación.</t>
  </si>
  <si>
    <t>El producto del factor y monto base de la afectación del ISC no corresponde al monto de afectacion de linea.</t>
  </si>
  <si>
    <t>El producto del factor y monto base de la afectación de otros tributos no corresponde al monto de afectacion de linea.</t>
  </si>
  <si>
    <t>El monto de afectacion de IGV por linea debe ser igual a 0.00 para Exoneradas, Inafectas, Exportación, Gratuitas de exoneradas o Gratuitas de inafectas.</t>
  </si>
  <si>
    <t>El monto de afectación de IGV por linea debe ser diferente a 0.00.</t>
  </si>
  <si>
    <t>3112</t>
  </si>
  <si>
    <t>La sumatoria de los IGV de operaciones gratuitas de la línea (codigo tributo 9996) no corresponden al total</t>
  </si>
  <si>
    <t>3113</t>
  </si>
  <si>
    <t>El xml contiene información FISE que no corresponde al tipo de operación.</t>
  </si>
  <si>
    <t>El dato ingresado como indicador de cargo/descuento no corresponde al valor esperado.</t>
  </si>
  <si>
    <t>El dato ingresado como unidad de medida de cantidad de especie vendidas no corresponde al valor esperado.</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</si>
  <si>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</si>
  <si>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</si>
  <si>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</si>
  <si>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</si>
  <si>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El XML no contiene el tag o no existe información del Detalle del viaje en Detracciones - Servicio de transporte de carga.</t>
  </si>
  <si>
    <t>3121</t>
  </si>
  <si>
    <t>El XML no contiene el tag o no existe información del tipo de valor referencial en Detracciones - Servicios de transporte de carga.</t>
  </si>
  <si>
    <t>El XML no contiene el tag o no existe información del monto del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</si>
  <si>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</si>
  <si>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</si>
  <si>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</si>
  <si>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</si>
  <si>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</si>
  <si>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</si>
  <si>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</si>
  <si>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XML no contiene el tag de nombre de embarcación en Detracciones para recursos hidrobiologicos.</t>
  </si>
  <si>
    <t>El XML no contiene el tag de tipo de especie vendidas en Detracciones para recursos hidrobiologicos.</t>
  </si>
  <si>
    <t>El XML no contiene el tag de lugar de descarga en Detracciones para recursos hidrobiologicos.</t>
  </si>
  <si>
    <t>El XML no contiene el tag de cantidad de especies vendidas en Detracciones para recursos hidrobiologicos.</t>
  </si>
  <si>
    <t>El XML no contiene el tag de fecha de descarga en Detracciones para recursos hidrobiologicos.</t>
  </si>
  <si>
    <t>El XML no contiene tag de la cantidad del concepto por linea.</t>
  </si>
  <si>
    <t>El XML no contiene el tag de numero de documentos del huesped.</t>
  </si>
  <si>
    <t>El XML no contiene el tag de tipo de documentos del huesped.</t>
  </si>
  <si>
    <t>El XML no contiene el tag de codigo de pais de emision del documento de identidad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</si>
  <si>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</si>
  <si>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</si>
  <si>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</si>
  <si>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</si>
  <si>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</si>
  <si>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</si>
  <si>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numero de dias de permanencia.</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</si>
  <si>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</si>
  <si>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</si>
  <si>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</si>
  <si>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</si>
  <si>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</si>
  <si>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</si>
  <si>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</si>
  <si>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</si>
  <si>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</si>
  <si>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</si>
  <si>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El XML no contiene el tag de BVME transporte ferroviario: Agente de Viajes: Numero de Ruc</t>
  </si>
  <si>
    <t>El XML no contiene el tag de BVME transporte ferroviario: Agente de Viajes: Tipo de documento</t>
  </si>
  <si>
    <t>El dato ingresado como Agente de Viajes-Tipo de documento no corresponde al valor esperado.</t>
  </si>
  <si>
    <t>El XML no contiene el tag de BVME transporte ferroviario: Pasajero - Apellidos y Nombres</t>
  </si>
  <si>
    <t>El XML no contiene el tag de BVME transporte ferroviario: Pasajero - Tipo de documento de identidad</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</si>
  <si>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</si>
  <si>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</si>
  <si>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</si>
  <si>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</si>
  <si>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</si>
  <si>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</si>
  <si>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</si>
  <si>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</si>
  <si>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</si>
  <si>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</si>
  <si>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</si>
  <si>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</si>
  <si>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</si>
  <si>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dato ingreso como Forma de Pago o Medio de Pago no corresponde al valor esperado (catalogo nro 59)</t>
  </si>
  <si>
    <t>El XML no contiene el tag de BVME transporte ferroviario: Servicio de transporte: Número de autorización de la transacción</t>
  </si>
  <si>
    <t>3176</t>
  </si>
  <si>
    <t>El XML no contiene el tag de Regalía Petrolera: Decreto Supremo de aprobación del contrato</t>
  </si>
  <si>
    <t>3177</t>
  </si>
  <si>
    <t>El XML no contiene el tag de Regalía Petrolera: Area de contrato (Lote)</t>
  </si>
  <si>
    <t>3178</t>
  </si>
  <si>
    <t>El XML no contiene el tag de Regalía Petrolera: Periodo de pago - Fecha de inicio</t>
  </si>
  <si>
    <t>3179</t>
  </si>
  <si>
    <t>El XML no contiene el tag de Regalía Petrolera: Periodo de pago - Fecha de fin</t>
  </si>
  <si>
    <t>3180</t>
  </si>
  <si>
    <t>El XML no contiene el tag de Regalía Petrolera: Fecha de Pago</t>
  </si>
  <si>
    <t>El dato ingresado como Codigo de producto SUNAT no corresponde al valor esperado para tipo de operación.</t>
  </si>
  <si>
    <t>3182</t>
  </si>
  <si>
    <t>El XML no contiene el tag de Transportre Terreste - Número de asiento</t>
  </si>
  <si>
    <t>3183</t>
  </si>
  <si>
    <t>El XML no contiene el tag de Transporte Terrestre - Información de manifiesto de pasajeros</t>
  </si>
  <si>
    <t>3184</t>
  </si>
  <si>
    <t>El XML no contiene el tag de Transporte Terrestre - Número de documento de identidad del pasajero</t>
  </si>
  <si>
    <t>3185</t>
  </si>
  <si>
    <t>El XML no contiene el tag de Transporte Terrestre - Tipo de documento de identidad del pasajero</t>
  </si>
  <si>
    <t>3186</t>
  </si>
  <si>
    <t>El XML no contiene el tag de Transporte Terrestre - Nombres y apellidos del pasajero</t>
  </si>
  <si>
    <t>3187</t>
  </si>
  <si>
    <t>El XML no contiene el tag de Transporte Terrestre - Ciudad o lugar de destino - Dirección detallada</t>
  </si>
  <si>
    <t>3188</t>
  </si>
  <si>
    <t>El XML no contiene el tag de Transporte Terrestre - Ciudad o lugar de origen - Ubigeo</t>
  </si>
  <si>
    <t>3189</t>
  </si>
  <si>
    <t>El XML no contiene el tag de Transporte Terrestre - Ciudad o lugar de origen - Dirección detallada</t>
  </si>
  <si>
    <t>3190</t>
  </si>
  <si>
    <t>El XML no contiene el tag de Transporte Terrestre - Fecha de inicio programado</t>
  </si>
  <si>
    <t>3191</t>
  </si>
  <si>
    <t>El XML no contiene el tag de Transporte Terrestre - Hora de inicio programado</t>
  </si>
  <si>
    <t>3192</t>
  </si>
  <si>
    <t>El XML no contiene el tag de Total de anticipos</t>
  </si>
  <si>
    <t>3193</t>
  </si>
  <si>
    <t>El dato ingresado Total anticipos no corresponde para el tipo de operación</t>
  </si>
  <si>
    <t>Para los ajustes de operaciones de exportación solo es permitido registrar un documento que modifica.</t>
  </si>
  <si>
    <t>El xml no contiene el tag de impuesto por linea (TaxtTotal).</t>
  </si>
  <si>
    <t>3196</t>
  </si>
  <si>
    <t>La sumatoria de impuestos globales no corresponde al monto total de impuestos.</t>
  </si>
  <si>
    <t>3197</t>
  </si>
  <si>
    <t>El XML no contiene el tag de Transporte Terrestre - Ciudad o lugar de destino - Ubigeo</t>
  </si>
  <si>
    <t>3198</t>
  </si>
  <si>
    <t>La fecha de cierre no puede ser inferior a la fecha de inicio del cómputo del ciclo de facturación</t>
  </si>
  <si>
    <t>3199</t>
  </si>
  <si>
    <t>Si utiliza el estandar GS1 debe especificar el tipo de estructura GTIN</t>
  </si>
  <si>
    <t>3200</t>
  </si>
  <si>
    <t>El tipo de estructura GS1 no tiene un valor permitido</t>
  </si>
  <si>
    <t>3201</t>
  </si>
  <si>
    <t>El código de producto GS1 no cumple el estandar</t>
  </si>
  <si>
    <t>3202</t>
  </si>
  <si>
    <t>El tipo de nota es un dato único</t>
  </si>
  <si>
    <t>El XML no contiene el tag de BVME transporte ferroviario: Pasajero - Número de documento de identidad</t>
  </si>
  <si>
    <t>Debe consignar el tipo de operación</t>
  </si>
  <si>
    <t>El dato ingresado como tipo de operación no corresponde a un valor esperado (catálogo nro. 51)</t>
  </si>
  <si>
    <t xml:space="preserve">Comprobante físico no se encuentra autorizado </t>
  </si>
  <si>
    <t>La moneda del monto de la detracción debe ser PEN</t>
  </si>
  <si>
    <t>El tipo de moneda de la nota debe ser el mismo que el declarado en el documento que modifica</t>
  </si>
  <si>
    <t>Solo debe consignar sistema de calculo si el tributo es ISC</t>
  </si>
  <si>
    <t>Falta identificador del pago del Monto de anticipo para relacionarlo con el comprobante que se realizo el  anticipo</t>
  </si>
  <si>
    <t>El comprobante contiene un identificador de pago repetido en los montos anticipados</t>
  </si>
  <si>
    <t>El comprobante contiene un pago anticipado pero no se ha consignado el documento que se realizo el anticipo</t>
  </si>
  <si>
    <t>No existe información del Monto Anticipado para el comprobante que se realizo el anticipo</t>
  </si>
  <si>
    <t>El comprobante contiene un identificador de pago repetido en los comprobantes que se realizo el anticipo</t>
  </si>
  <si>
    <t>Falta identificador del pago del comprobante para relacionarlo con el monto de  anticipo</t>
  </si>
  <si>
    <t>Debe consignar Numero de RUC del emisor del comprobante de anticipo</t>
  </si>
  <si>
    <t>El comprobante que se realizo el anticipo no existe</t>
  </si>
  <si>
    <t>El comprobante que se realizo el anticipo no se encuentra autorizado</t>
  </si>
  <si>
    <t>Si consigna montos de anticipo debe informar el Total de Anticipos</t>
  </si>
  <si>
    <t>El dato ingresado como codigo de tributo global es invalido para tipo de nota</t>
  </si>
  <si>
    <t>3222</t>
  </si>
  <si>
    <t>No existe información a nivel global de un tributo informado en la línea</t>
  </si>
  <si>
    <t>La combinación de tributos no es permitida</t>
  </si>
  <si>
    <t>Si existe 'Valor referencial unitario en operac. no onerosas' con monto mayor a cero, la operacion debe ser gratuita (codigo de tributo 9996)</t>
  </si>
  <si>
    <t>3225</t>
  </si>
  <si>
    <t>La base imponible a nivel de línea difiere de la información consignada en el comprobante</t>
  </si>
  <si>
    <t>3226</t>
  </si>
  <si>
    <t>El resultado del monto del cargo o descuento global es incorrecto en base a la información consignada</t>
  </si>
  <si>
    <t>3227</t>
  </si>
  <si>
    <t>La sumatoria del Total del valor de venta más los impuestos no concuerda con la base imponible</t>
  </si>
  <si>
    <t>El Comprobante de Pago no está autorizado en los Sistemas de la SUNAT.</t>
  </si>
  <si>
    <t>3229</t>
  </si>
  <si>
    <t>El monto para el redondeo del Importe Total excede el valor permitido</t>
  </si>
  <si>
    <t>Tipo de nota debe ser 'Ajustes afectos al IVAP'</t>
  </si>
  <si>
    <t>3231</t>
  </si>
  <si>
    <t>Debe consignar solo un elemento a nivel global para Percepciones (cbc:ID igual a 2001)</t>
  </si>
  <si>
    <t>3232</t>
  </si>
  <si>
    <t>Sólo los contribuyentes que hayan emitido los siguientes documentos: Guías, factura, boleta y sus respectivas notas, hasta el 30/09/2018 están autorizados a utilizar esta versión UBL</t>
  </si>
  <si>
    <t>Para cargo Percepción, debe ingresar monto base y debe ser mayor a 0.00</t>
  </si>
  <si>
    <t>El código de precio '02' es sólo para operaciones gratuitas</t>
  </si>
  <si>
    <t>3235</t>
  </si>
  <si>
    <t>No está autorizado a enviar comprobantes bajo el formato UBL 2.0</t>
  </si>
  <si>
    <t>El valor ingresado en el campo cac:TaxSubtotal/cbc:BaseUnitMeasure no corresponde al valor esperado</t>
  </si>
  <si>
    <t>Debe consignar el campo cac:TaxSubtotal/cbc:BaseUnitMeasure a nivel de ítem</t>
  </si>
  <si>
    <t>El valor ingresado en el campo cac:TaxSubtotal/cbc:PerUnitAmount del ítem no corresponde al valor esperado</t>
  </si>
  <si>
    <t>El código de local anexo consignado no se encuentra declarado en el RUC</t>
  </si>
  <si>
    <t>El impuesto ICBPER no aplica para el NRUS</t>
  </si>
  <si>
    <t>Para el tipo de operación 2100, 2101 y 2102 (Creditos) debe consignar Numero de contrato, Fecha de otorgamiento y Monto del crédito otorgado (capital)</t>
  </si>
  <si>
    <t>Para el tipo de operación 2104 - Empresas del sistema de seguros, debe consignar Información adicional  a nivel de ítem</t>
  </si>
  <si>
    <t>El XML no contiene tag o no existe información de la fecha del concepto por linea</t>
  </si>
  <si>
    <t>Debe consignar la informacion del tipo de transaccion del comprobante</t>
  </si>
  <si>
    <t>Debe informar si el tipo de transaccion es al Contado o al Credito</t>
  </si>
  <si>
    <t>El tipo de transaccion o el identificador de la cuota no cumple con el formato esperado</t>
  </si>
  <si>
    <t>El tipo de transaccion no puede ser a la vez al Contado y al Credito</t>
  </si>
  <si>
    <t>El tipo de transaccion o el identificador de la cuota no debe repetirse en el comprobante</t>
  </si>
  <si>
    <t>Si el tipo de transaccion es al Credito debe existir al menos información de una cuota de pago</t>
  </si>
  <si>
    <t>El Monto neto pendiente de pago no cumple el formato definido</t>
  </si>
  <si>
    <t>Si el tipo de transaccion es al Credito debe consignarse el Monto neto pendiente de pago</t>
  </si>
  <si>
    <t>Si existe información de cuota de pago, el tipo de transaccion debe ser al credito</t>
  </si>
  <si>
    <t>El Monto del pago único o de las cuotas no cumple el formato definido</t>
  </si>
  <si>
    <t>Si se consigna información de la cuota de pago, debe indicarse el monto de la cuota</t>
  </si>
  <si>
    <t>Fecha del pago único o de las cuotas no cumple el formato definido</t>
  </si>
  <si>
    <t>Si se consigna información de la cuota de pago, debe indicarse la fecha del pago único o de las cuotas</t>
  </si>
  <si>
    <t>Para el tipo de nota de credito 13 debe consignar información de la operación al credito</t>
  </si>
  <si>
    <t>Para el tipo de nota de credito 13 el documento afectado debe ser Factura</t>
  </si>
  <si>
    <t>Para el tipo de nota de credito 13 el documento afectado debe ser Factura al credito</t>
  </si>
  <si>
    <t>Para el tipo de nota de credito 13 no se puede modificar mas de una factura en la nota</t>
  </si>
  <si>
    <t>Si existe retencion de IGV en el comprobante, el receptor debe ser un Agente de Retencion</t>
  </si>
  <si>
    <t>El Importe de la retencion no tiene el valor correcto</t>
  </si>
  <si>
    <t>El importe total de la operación (base imponible de retencion) no puede ser mayor al importe total del comprobante.</t>
  </si>
  <si>
    <t>El Monto neto pendiente de pago debe ser menor o igual al Importe total del comprobante</t>
  </si>
  <si>
    <t>El Monto del pago único o de las cuotas debe ser menor o igual al Importe total del comprobante</t>
  </si>
  <si>
    <r>
      <rPr>
        <rFont val="Calibri"/>
        <color theme="1"/>
        <sz val="9.0"/>
      </rPr>
      <t xml:space="preserve">Fecha del pago único o de las cuotas no puede ser anterior </t>
    </r>
    <r>
      <rPr>
        <rFont val="Calibri"/>
        <b/>
        <color rgb="FFFF0000"/>
        <sz val="9.0"/>
      </rPr>
      <t xml:space="preserve">o igual </t>
    </r>
    <r>
      <rPr>
        <rFont val="Calibri"/>
        <color theme="1"/>
        <sz val="9.0"/>
      </rPr>
      <t>a la fecha de emisión del comprobante</t>
    </r>
  </si>
  <si>
    <t>3268</t>
  </si>
  <si>
    <t>Si existe retencion de IGV en el comprobante, el emisor no debe ser un Agente de Retencion</t>
  </si>
  <si>
    <t>El precio unitario de la operación que está informando difiere de los cálculos realizados en base a la información remitida</t>
  </si>
  <si>
    <t>El valor de venta por ítem difiere de los importes consignados.</t>
  </si>
  <si>
    <t>El importe total del comprobante no coincide con el valor calculado</t>
  </si>
  <si>
    <t>El emisor electrónico no se encuentra inscrito en el Registro de Establecimientos Autorizados (REA)</t>
  </si>
  <si>
    <t>Si se informa descuentos globales por anticipo debe existir 'Total de anticipos' con monto mayor a cero</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</si>
  <si>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</si>
  <si>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</si>
  <si>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</si>
  <si>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El monto total de la nota de credito debe ser menor o igual al monto de la factura</t>
  </si>
  <si>
    <t>Si se informa 'Total de anticipos' debe consignar los descuentos globales por anticipo con monto mayor a cero</t>
  </si>
  <si>
    <t>Debe consignar el Total Valor de Venta</t>
  </si>
  <si>
    <t>Si se utiliza la leyenda con código 2008, el total de operaciones exoneradas debe ser mayor a 0.00</t>
  </si>
  <si>
    <t>El valor de cargo/descuento por ítem difiere de los importes consignados.</t>
  </si>
  <si>
    <t>El cálculo del IGV es Incorrecto</t>
  </si>
  <si>
    <t>El importe del IVAP no corresponden al determinado por la informacion consignada.</t>
  </si>
  <si>
    <t>La sumatoria del monto base - ISC de línea no corresponden al total</t>
  </si>
  <si>
    <t>La sumatoria del monto base - Otros tributos de línea no corresponden al total</t>
  </si>
  <si>
    <t>La moneda del monto para el redondeo debe ser PEN</t>
  </si>
  <si>
    <t>Debe consignar el Total Precio de Venta</t>
  </si>
  <si>
    <t>La sumatoria del total del importe del tributo ICBPER de línea no corresponden al total</t>
  </si>
  <si>
    <t>El valor de cargo/descuento global difiere de los importes consignados</t>
  </si>
  <si>
    <t>Solo debe consignar informacion de percepciones si el tipo de operación es 2001-Operación sujeta a Percepcion</t>
  </si>
  <si>
    <t>Si forma de pago es Contado debe consignar un Payment Terms con indicador Percepcion</t>
  </si>
  <si>
    <t>Debe consignar el Monto total incluido la percepcion</t>
  </si>
  <si>
    <t>El Monto total incluido la percepción no cumple con el formato establecido</t>
  </si>
  <si>
    <t>El documento relacionado tiene monto informado de percepción</t>
  </si>
  <si>
    <t>Si consigna información del codigo bien sujeto a detraccion, debe informar la cuenta de BN y montos de la detraccion</t>
  </si>
  <si>
    <t>Si consigna cuenta de BN y montos de la detraccion, debe informar el codigo bien sujeto a detraccion</t>
  </si>
  <si>
    <t>Si el tipo de nota de credito es 13, el Importe total debe ser cero</t>
  </si>
  <si>
    <t>Si el tipo de operación es 2002, debe informar los datos de la retención de segunda categoria</t>
  </si>
  <si>
    <t>Si consigna infomacion de la retencion de segunda categoria, el tipo de operacion debe ser 2002</t>
  </si>
  <si>
    <t>Debe consignar la base de la retencion de segunda categoria</t>
  </si>
  <si>
    <t>La suma de las cuotas debe ser igual al Monto neto pendiente de pago.</t>
  </si>
  <si>
    <t>El monto neto pendiente de pago debe ser menor o igual al monto de la factura</t>
  </si>
  <si>
    <t>La fecha de la cuota debe ser mayor a la fecha de emisión de la factura</t>
  </si>
  <si>
    <t>El valor debe ser 01 que corresponde a Emisión de Percepción Excepcional</t>
  </si>
  <si>
    <t>Solo se permite 1 documento relacionado cuando el Indicador de emisión excepcional es '01'</t>
  </si>
  <si>
    <t>Solo se permite '01' para el Tipo de documento relacionado cuando el valor del Indicador de emisión excepcional es '01'</t>
  </si>
  <si>
    <t>Se permite emitir comprobante de percepción excepcional cuando el documento de referencia es al contado.</t>
  </si>
  <si>
    <t>Solo se permite referenciar siempre y cuando el comprobante de percepción excepcional en el que se referencia al documento relacionado haya sido revertido.</t>
  </si>
  <si>
    <t>No esta permitido referenciar el Código del régimen de percepción con el regimen del documento relacionado.</t>
  </si>
  <si>
    <t>La boleta de venta relacionada tiene monto informado de percepción.</t>
  </si>
  <si>
    <t>Se permite emitir comprobante de percepción (no excepcional) cuando documento de referencia es al crédito o no tiene indicador de forma de pago.</t>
  </si>
  <si>
    <t>Solo debe consignar informacion de percepciones si la forma de pago es "Contado"</t>
  </si>
  <si>
    <t>El documento ya fue presentado anteriormente.</t>
  </si>
  <si>
    <t>Para el TaxTypeCode, esta usando un valor que no existe en el catalogo.</t>
  </si>
  <si>
    <t>El comprobante fue registrado previamente como rechazado.</t>
  </si>
  <si>
    <t>El DocumentTypeCode de las guias debe existir y tener 2 posiciones</t>
  </si>
  <si>
    <t>El DocumentTypeCode de las guias debe ser 09 o 31</t>
  </si>
  <si>
    <t>El ID de las guias debe tener informacion de la SERIE-NUMERO de guia.</t>
  </si>
  <si>
    <t>El XML no contiene el ID de las guias.</t>
  </si>
  <si>
    <t>El DocumentTypeCode de Otros documentos relacionados no cumple con el estandar.</t>
  </si>
  <si>
    <t>El DocumentTypeCode de Otros documentos relacionados tiene valores incorrectos.</t>
  </si>
  <si>
    <t>El ID de los documentos relacionados no cumplen con el estandar.</t>
  </si>
  <si>
    <t>4011</t>
  </si>
  <si>
    <t>El XML no contiene el tag ID de documentos relacionados.</t>
  </si>
  <si>
    <t>4012</t>
  </si>
  <si>
    <t>El ubigeo indicado en el comprobante no es el mismo que esta registrado para el contribuyente.</t>
  </si>
  <si>
    <t>El RUC  del receptor no esta activo</t>
  </si>
  <si>
    <t>El RUC del receptor no esta habido</t>
  </si>
  <si>
    <t>4015</t>
  </si>
  <si>
    <t>Si el tipo de documento del receptor no es RUC, debe tener operaciones de exportacion</t>
  </si>
  <si>
    <t>4016</t>
  </si>
  <si>
    <t>El total valor venta neta de oper. gravadas IGV debe ser mayor a 0.00 o debe existir oper. gravadas onerosas</t>
  </si>
  <si>
    <t>4017</t>
  </si>
  <si>
    <t>El total valor venta neta de oper. inafectas IGV debe ser mayor a 0.00 o debe existir oper. inafectas onerosas o de export.</t>
  </si>
  <si>
    <t>4018</t>
  </si>
  <si>
    <t>El total valor venta neta de oper. exoneradas IGV debe ser mayor a 0.00 o debe existir oper. exoneradas</t>
  </si>
  <si>
    <t>El calculo del IGV no es correcto</t>
  </si>
  <si>
    <t>4020</t>
  </si>
  <si>
    <t>El ISC no esta informado correctamente</t>
  </si>
  <si>
    <t>4021</t>
  </si>
  <si>
    <t>Si se utiliza la leyenda con codigo 2000, el importe de percepcion debe ser mayor a 0.00</t>
  </si>
  <si>
    <t>4025</t>
  </si>
  <si>
    <t>Si usa la leyenda de Transferencia o Servivicio gratuito, todos los items deben ser  no onerosos</t>
  </si>
  <si>
    <t>4026</t>
  </si>
  <si>
    <t>No se puede indicar Guia de remision de remitente y Guia de remision de transportista en el mismo documento</t>
  </si>
  <si>
    <t>El importe total no coincide con la sumatoria de los valores de venta mas los tributos mas los cargos</t>
  </si>
  <si>
    <t>4029</t>
  </si>
  <si>
    <t>El ubigeo indicado en el comprobante no es el mismo que esta registrado para el contribuyente</t>
  </si>
  <si>
    <t>Debe indicar el nombre comercial</t>
  </si>
  <si>
    <t>Si el código del motivo de emisión de la Nota de Credito es 03, debe existir la descripción del item</t>
  </si>
  <si>
    <t>La fecha de generación de la numeración debe ser menor o igual a la fecha de generación de la comunicación</t>
  </si>
  <si>
    <t>4034</t>
  </si>
  <si>
    <t>El comprobante fue registrado previamente como baja</t>
  </si>
  <si>
    <t>4035</t>
  </si>
  <si>
    <t>El comprobante fue registrado previamente como rechazado</t>
  </si>
  <si>
    <t>4036</t>
  </si>
  <si>
    <t>La fecha de emisión de los rangos debe ser menor o igual a la fecha de generación del resumen</t>
  </si>
  <si>
    <t>4037</t>
  </si>
  <si>
    <t>El calculo del Total de IGV del Item no es correcto</t>
  </si>
  <si>
    <t>4038</t>
  </si>
  <si>
    <t>El resumen contiene menos series por tipo de documento que el envío anterior para la misma fecha de emisión</t>
  </si>
  <si>
    <t>4039</t>
  </si>
  <si>
    <t>No ha consignado información del ubigeo del domicilio fiscal</t>
  </si>
  <si>
    <t>Si el importe de percepcion es mayor a 0.00, debe utilizar una leyenda con codigo 2000</t>
  </si>
  <si>
    <t>El codigo de pais debe ser PE</t>
  </si>
  <si>
    <t>Para tipo de operación se está usando un valor que no existe en el catálogo. Nro. 17.</t>
  </si>
  <si>
    <t>Para el TransportModeCode, se está usando un valor que no existe en el catálogo Nro. 18.</t>
  </si>
  <si>
    <t>PrepaidAmount: Monto total anticipado no coincide con la sumatoria de los montos por documento de anticipo.</t>
  </si>
  <si>
    <t>No debe consignar los datos del transportista para la modalidad de transporte 02 - Transporte Privado.</t>
  </si>
  <si>
    <t>No debe consignar información adicional en la dirección para los locales anexos.</t>
  </si>
  <si>
    <t>sac:SUNATTransaction/cbc:ID debe ser igual a 10 o igual a 11 cuando ingrese información para sustentar el traslado.</t>
  </si>
  <si>
    <t>cac:AdditionalDocumentReference/cbc:DocumentTypeCode - Contiene un valor no valido para documentos relacionado.</t>
  </si>
  <si>
    <t>El numero de DNI del receptor no existe.</t>
  </si>
  <si>
    <t>El numero de RUC del proveedor no existe.</t>
  </si>
  <si>
    <t>El RUC del proveedor no esta activo.</t>
  </si>
  <si>
    <t>El RUC del proveedor no esta habido.</t>
  </si>
  <si>
    <t>Proveedor no debe ser igual al remitente o destinatario.</t>
  </si>
  <si>
    <t>4054</t>
  </si>
  <si>
    <t>La guía no debe contener datos del proveedor.</t>
  </si>
  <si>
    <t>El XML no contiene el atributo o no existe información en descripcion del motivo de traslado.</t>
  </si>
  <si>
    <t>4056</t>
  </si>
  <si>
    <t>El XML no contiene el tag o no existe información en el tag SplitConsignmentIndicator.</t>
  </si>
  <si>
    <t>4057</t>
  </si>
  <si>
    <t>4058</t>
  </si>
  <si>
    <t>cbc:TotalPackageQuantity - El dato ingresado no cumple con el formato establecido.</t>
  </si>
  <si>
    <t>4059</t>
  </si>
  <si>
    <t>Numero de bultos o pallets - información válida para importación.</t>
  </si>
  <si>
    <t>La guía no debe contener datos del transportista.</t>
  </si>
  <si>
    <t>El numero de RUC del transportista no existe.</t>
  </si>
  <si>
    <t>El RUC del transportista no esta activo.</t>
  </si>
  <si>
    <t>El RUC del transportista no esta habido.</t>
  </si>
  <si>
    <t>/DespatchAdvice/cac:Shipment/cac:ShipmentStage/cac:TransportMeans/cbc:RegistrationNationalityID - El dato ingresado no cumple con el formato establecido.</t>
  </si>
  <si>
    <t>4065</t>
  </si>
  <si>
    <t>cac:TransportMeans/cbc:TransportMeansTypeCode - El valor ingresado como tipo de unidad de transporte es incorrecta.</t>
  </si>
  <si>
    <t>4066</t>
  </si>
  <si>
    <t>El numero de DNI del conductor no existe.</t>
  </si>
  <si>
    <t>4067</t>
  </si>
  <si>
    <t>El XML no contiene el tag o no existe informacion del ubigeo del punto de llegada.</t>
  </si>
  <si>
    <t>4068</t>
  </si>
  <si>
    <t>Direccion de punto de lllegada - El dato ingresado no cumple con el formato establecido.</t>
  </si>
  <si>
    <t>4069</t>
  </si>
  <si>
    <t>CityName - El dato ingresado no cumple con el formato establecido.</t>
  </si>
  <si>
    <t>4070</t>
  </si>
  <si>
    <t>District - El dato ingresado no cumple con el formato establecido.</t>
  </si>
  <si>
    <t>4071</t>
  </si>
  <si>
    <t>Numero de Contenedor - El dato ingresado no cumple con el formato establecido.</t>
  </si>
  <si>
    <t>4072</t>
  </si>
  <si>
    <t>Numero de contenedor - información válida para importación.</t>
  </si>
  <si>
    <t>4073</t>
  </si>
  <si>
    <t>TransEquipmentTypeCode - El valor ingresado como tipo de contenedor es incorrecta.</t>
  </si>
  <si>
    <t>4074</t>
  </si>
  <si>
    <t>Numero Precinto - El dato ingresado no cumple con el formato establecido.</t>
  </si>
  <si>
    <t>4075</t>
  </si>
  <si>
    <t>El XML no contiene el tag o no existe informacion del ubigeo del punto de partida.</t>
  </si>
  <si>
    <t>4076</t>
  </si>
  <si>
    <t>Direccion de punto de partida - El dato ingresado no cumple con el formato establecido.</t>
  </si>
  <si>
    <t>4077</t>
  </si>
  <si>
    <t>4078</t>
  </si>
  <si>
    <t>4079</t>
  </si>
  <si>
    <t>Código de Puerto o Aeropuerto - El dato ingresado no cumple con el formato establecido.</t>
  </si>
  <si>
    <t>4080</t>
  </si>
  <si>
    <t>Tipo de Puerto o Aeropuerto - El dato ingresado no cumple con el formato establecido.</t>
  </si>
  <si>
    <t>4081</t>
  </si>
  <si>
    <t>El XML No contiene El tag o No existe información del Numero de orden del item.</t>
  </si>
  <si>
    <t>4082</t>
  </si>
  <si>
    <t>Número de Orden del Ítem - El orden del ítem no cumple con el formato establecido.</t>
  </si>
  <si>
    <t>4083</t>
  </si>
  <si>
    <t>Cantidad - El dato ingresado no cumple con el formato establecido.</t>
  </si>
  <si>
    <t>Descripción del Ítem - El dato ingresado no cumple con el formato establecido.</t>
  </si>
  <si>
    <t>4085</t>
  </si>
  <si>
    <t>Código del Ítem - El dato ingresado no cumple con el formato establecido.</t>
  </si>
  <si>
    <t>El emisor y el cliente son Agentes de percepción de combustible en la fecha de emisión.</t>
  </si>
  <si>
    <t>4087</t>
  </si>
  <si>
    <t>El Comprobante de Pago Electrónico no está Registrado en los Sistemas de la SUNAT.</t>
  </si>
  <si>
    <t>4088</t>
  </si>
  <si>
    <t>La operación con este cliente está excluida del sistema de percepción. Es agente de retención.</t>
  </si>
  <si>
    <t>La operación con este cliente está excluida del sistema de percepción. Es entidad exceptuada de la percepción.</t>
  </si>
  <si>
    <t>La operación con este proveedor está excluida del sistema de retención. Es agente de percepción, agente de retención o buen contribuyente.</t>
  </si>
  <si>
    <t>El codigo de ubigeo del domicilio fiscal del emisor no es válido</t>
  </si>
  <si>
    <t>4100</t>
  </si>
  <si>
    <t>El ubigeo del cliente no cumple con el formato establecido o no es válido</t>
  </si>
  <si>
    <t>4101</t>
  </si>
  <si>
    <t>4102</t>
  </si>
  <si>
    <t>4103</t>
  </si>
  <si>
    <t>4104</t>
  </si>
  <si>
    <t>4105</t>
  </si>
  <si>
    <t>4106</t>
  </si>
  <si>
    <t>4107</t>
  </si>
  <si>
    <t>El ubigeo del proveedor no cumple con el formato establecido o no es válido</t>
  </si>
  <si>
    <t>4108</t>
  </si>
  <si>
    <t>4109</t>
  </si>
  <si>
    <t>4110</t>
  </si>
  <si>
    <t>4111</t>
  </si>
  <si>
    <t>4112</t>
  </si>
  <si>
    <t>4120</t>
  </si>
  <si>
    <t>El XML no contiene o no existe informacion en el tag de  Información que sustenta el traslado.</t>
  </si>
  <si>
    <t>4121</t>
  </si>
  <si>
    <t>Para el tipo de operación no se consigna el tag SUNATEmbededDespatchAdvice de Información de sustento de traslado.</t>
  </si>
  <si>
    <t>4122</t>
  </si>
  <si>
    <t>Factura con información que sustenta el traslado, debe registrar leyenda 2008.</t>
  </si>
  <si>
    <t>4123</t>
  </si>
  <si>
    <t>sac:SUNATEmbededDespatchAdvice - Para Factura Electrónica Remitente no se consigna datos en documento de referencia(cac:OrderReference).</t>
  </si>
  <si>
    <t>4124</t>
  </si>
  <si>
    <t>cac:Shipment - Para Factura Electrónica Remitente debe indicar sujeto que realiza el traslado de bienes (1: Vendendor o 2: Comprador).</t>
  </si>
  <si>
    <t>4125</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</si>
  <si>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</si>
  <si>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</si>
  <si>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</si>
  <si>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</si>
  <si>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Para Factura Electrónica Remitente no se consigna indicador de subcontratación (cbc:MarkAttentionIndicator)</t>
  </si>
  <si>
    <t>4130</t>
  </si>
  <si>
    <t>sac:SUNATEmbededDespatchAdvice - Para Factura Electrónica Remitente debe consignar datos en documento de referencia (cac:OrderReference).</t>
  </si>
  <si>
    <t>4131</t>
  </si>
  <si>
    <t>sac:SUNATEmbededDespatchAdvice - Para Factura Electrónica Transportista no se consigna destinatario para el sustento de traslado de bienes (cac:DeliveryCustomerParty).</t>
  </si>
  <si>
    <t>4132</t>
  </si>
  <si>
    <t>cac:Shipment - Para Factura Electrónica Transportista no se consigna sujeto que realiza el traslado (cbc:HandlingCode).</t>
  </si>
  <si>
    <t>4133</t>
  </si>
  <si>
    <t>Para Factura Electrónica Transportista no se consigna peso total de la factura para el sustento de traslado de bienes (cbc:GrossWeightMeasure).</t>
  </si>
  <si>
    <t>4134</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</si>
  <si>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</si>
  <si>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</si>
  <si>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cac:Shipment - Para Factura Electrónica Transportista no se consigna punto de partida para el sustento de traslado de bienes (cac:OriginAddress).</t>
  </si>
  <si>
    <t>4137</t>
  </si>
  <si>
    <t>cac:OrderReference - Debe consignar número de  documento de referencia que sustenta el traslado (./cbc:ID).</t>
  </si>
  <si>
    <t>4138</t>
  </si>
  <si>
    <t>cac:OrderReference - Debe consignar tipo de documento de referencia que sustenta el traslado (./cbc:OrderTypeCode).</t>
  </si>
  <si>
    <t>4139</t>
  </si>
  <si>
    <t>cac:OrderReference - Tipo de documento de referencia que sustenta el traslado no válido (01 - Factura o 09 - Guía de Remisión).</t>
  </si>
  <si>
    <t>4140</t>
  </si>
  <si>
    <t>cac:OrderReference - Serie-Numero ingresado en documento de referencia que sustenta el traslado no cumple con el formato establecido.</t>
  </si>
  <si>
    <t>4141</t>
  </si>
  <si>
    <t>cac:OrderReference - Debe consignar RUC emisor del documento de referencia que sustenta el traslado (./cac:DocumentReference/cac:IssuerParty/cac:PartyIdentification/cbc:ID).</t>
  </si>
  <si>
    <t>4142</t>
  </si>
  <si>
    <t>cac:OrderReference -  RUC emisor del documento de referencia que sustenta el traslado no cumple con el formato establecido.</t>
  </si>
  <si>
    <t>4143</t>
  </si>
  <si>
    <t>cac:OrderReference - RUC Emisor de documento de referencia que sustenta el traslado no existe o se encuentra dado de baja.</t>
  </si>
  <si>
    <t>4144</t>
  </si>
  <si>
    <t>cac:OrderReference - Documento de Referencia ingresado no corresponde a un comprobante electrónico declarado y activo en SUNAT.</t>
  </si>
  <si>
    <t>4145</t>
  </si>
  <si>
    <t>cac:OrderReference - Documento de Referencia ingresado no corresponde comprobante autorizado por SUNAT.</t>
  </si>
  <si>
    <t>4146</t>
  </si>
  <si>
    <t>cac:OrderReference - Nombre o razon social del emisodr de referencia que sustenta el traslado de bienes no cumple con un formato válido.</t>
  </si>
  <si>
    <t>4147</t>
  </si>
  <si>
    <t>Debe consignar numero de documento de identidad del destinatario</t>
  </si>
  <si>
    <t>4148</t>
  </si>
  <si>
    <t>Debe consignar tipo de documento de identidad del destinatario</t>
  </si>
  <si>
    <t>4149</t>
  </si>
  <si>
    <t>Tipo de documento de identidad del destinatario no válido (Catálogo N° 06)</t>
  </si>
  <si>
    <t>4150</t>
  </si>
  <si>
    <t>Numero de documento de identidad del destinatario no cumple con un formato válido</t>
  </si>
  <si>
    <t>4151</t>
  </si>
  <si>
    <t>Debe consignar apellidos y nombres, denominación o razón social del destinatario</t>
  </si>
  <si>
    <t>4152</t>
  </si>
  <si>
    <t>Nombre o razon social del destinatario no cumple con un formato válido</t>
  </si>
  <si>
    <t>4153</t>
  </si>
  <si>
    <t>cbc:HandlingCode - Sujeto que realiza el traslado no es valido.</t>
  </si>
  <si>
    <t>cbc:GrossWeightMeasure@unitCode: El valor ingresado en la unidad de medida para el peso bruto total no es correcta (KGM).</t>
  </si>
  <si>
    <t>GrossWeightMeasure - El valor ingresado no cumple con el estandar.</t>
  </si>
  <si>
    <t>4156</t>
  </si>
  <si>
    <t>Debe ingresar la totalidad de la información requerida al transportista.</t>
  </si>
  <si>
    <t>No existe información en el tag datos de conductores.</t>
  </si>
  <si>
    <t>No existe información en el tag datos de vehículos.</t>
  </si>
  <si>
    <t>No es necesario consignar los datos del transportista para una operación de Transporte Privado.</t>
  </si>
  <si>
    <t>cac:CarrierParty: Debe consignar número de  documento de identidad del transportista.</t>
  </si>
  <si>
    <t>cac:CarrierParty: Debe consignar tipo de documento de identidad del transportista.</t>
  </si>
  <si>
    <t>cac:CarrierParty: Tipo de documento de identidad del transportista debe ser 6-RUC</t>
  </si>
  <si>
    <t>cac:CarrierParty: Numero de documento de identidad del transportista no cumple con un formato válido.</t>
  </si>
  <si>
    <t>cac:CarrierParty: Debe consignar apellidos y nombres, denominación o razón social del transportista.</t>
  </si>
  <si>
    <t>cac:CarrierParty: nombre o razon social del transportista no cumple con un formato válido.</t>
  </si>
  <si>
    <t>4166</t>
  </si>
  <si>
    <t>cac: TransportHandlingUnit: Numero de placa (cbc:ID) no coincide con el numero de placa del vehiculo prinicipal.</t>
  </si>
  <si>
    <t>cac:RoadTransport/cbc:LicensePlateID: Numero de placa del vehículo no cumple con el formato válido.</t>
  </si>
  <si>
    <t>4168</t>
  </si>
  <si>
    <t>cac: TransportHandlingUnit: Numero de placa del vehículo principal no existe o no cumple con el formato válido (cbc:ID).</t>
  </si>
  <si>
    <t>4169</t>
  </si>
  <si>
    <t>cac:TransportEquipment: debe consignar al menos un vehiculo secundario.</t>
  </si>
  <si>
    <t>cac:TransportEquipment: Numero de placa del vehículo secundario no cumple con el formato válido (cbc:ID).</t>
  </si>
  <si>
    <t>4171</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</si>
  <si>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</si>
  <si>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</si>
  <si>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</si>
  <si>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</si>
  <si>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4175</t>
  </si>
  <si>
    <t>cac:DeliveryAddress: Debe consignar código de ubigeo de punto de llegada (cbc:ID).</t>
  </si>
  <si>
    <t>El dato ingresado como código de ubigeo de punto de llegada no corresponde a un valor esperado (catalogo nro 13).</t>
  </si>
  <si>
    <t>4177</t>
  </si>
  <si>
    <t>cac:DeliveryAddress: Debe consignar código de ubigeo válido (Catálogo N° 13).</t>
  </si>
  <si>
    <t>4178</t>
  </si>
  <si>
    <t>cac:DeliveryAddress: Debe consignar Dirección del punto de llegada (cbc:StreetName).</t>
  </si>
  <si>
    <t>cac:DeliveryAddress: Dirección completa y detallada del punto de llegada no cumple con el formato válido.</t>
  </si>
  <si>
    <t>4180</t>
  </si>
  <si>
    <t>cac:OriginAddress: Debe consignar código de ubigeo de punto de partida (cbc:ID).</t>
  </si>
  <si>
    <t>El dato ingresado como código de ubigeo de punto de partida no corresponde a un valor esperado (catalogo nro 13).</t>
  </si>
  <si>
    <t>4182</t>
  </si>
  <si>
    <t>cac:OriginAddress: Debe consignar código de ubigeo válido (Catálogo N° 13).</t>
  </si>
  <si>
    <t>4183</t>
  </si>
  <si>
    <t>cac:OriginAddress: Debe consignar Dirección detallada del punto de partida (cbc:StreetName).</t>
  </si>
  <si>
    <t>cac:OriginAddres: Dirección completa y detallada del punto de partida no cumple con el estandar.</t>
  </si>
  <si>
    <t>4185</t>
  </si>
  <si>
    <t>cac:OrderReference - Serie y numero no se encuentra registrado como baja por cambio de destinatario.</t>
  </si>
  <si>
    <t>cbc:Note - El campo observaciones supera la cantidad maxima especificada (250 carácteres).</t>
  </si>
  <si>
    <t>cac:OrderReference - El campo Tipo de documento (descripción) supera la cantidad maxima especificada (50 carácteres).</t>
  </si>
  <si>
    <t>4188</t>
  </si>
  <si>
    <t>El XML no contiene el atributo o no existe información del nombre o razon social del tercero relacionado.</t>
  </si>
  <si>
    <t>El valor ingresado como tipo de documento del nombre o razon social del tercero relacionado es incorrecto.</t>
  </si>
  <si>
    <t>El valor ingresado como descripcion de motivo de traslado no cumple con el estandar.</t>
  </si>
  <si>
    <t>Para el motivo de traslado, no se consigna información en el numero de DAM.</t>
  </si>
  <si>
    <t>Para el motivo de traslado, no se consigna información del manifiesto de carga.</t>
  </si>
  <si>
    <t>4193</t>
  </si>
  <si>
    <t>El valor ingresado como indicador de transbordo programado no cumple con el estandar.</t>
  </si>
  <si>
    <t>4194</t>
  </si>
  <si>
    <t>El XML no contiene el atributo o no existe información en peso bruto total de la guia.</t>
  </si>
  <si>
    <t>Numero de bultos o pallets es una información válida solo para importación.</t>
  </si>
  <si>
    <t>4196</t>
  </si>
  <si>
    <t>4201</t>
  </si>
  <si>
    <t>EL monto del ISC se debe detallar a nivel de línea</t>
  </si>
  <si>
    <t>El valor ingresado como numero de DAM no cumple con el estandar</t>
  </si>
  <si>
    <t>El DNI debe tener 8 caracteres numéricos</t>
  </si>
  <si>
    <t>4209</t>
  </si>
  <si>
    <t>El dato ingresado no cumple con el formato establecido</t>
  </si>
  <si>
    <t>4211</t>
  </si>
  <si>
    <t>El importe del campo /cac:LegalMonetaryTotal/cbc:TaxInclusiveAmount no coincide con el valor calculado</t>
  </si>
  <si>
    <t>4230</t>
  </si>
  <si>
    <t xml:space="preserve">El comprobante tiene observaciones que no han sido detectados </t>
  </si>
  <si>
    <t>El código de Ubigeo no existe en el listado.</t>
  </si>
  <si>
    <t>4232</t>
  </si>
  <si>
    <t>La sumatoria de los IGV de línea no corresponden al total</t>
  </si>
  <si>
    <t>El dato ingresado en order de compra no cumple con el formato establecido.</t>
  </si>
  <si>
    <t>El código de producto no cumple con el formato establecido</t>
  </si>
  <si>
    <t>No existe información en el nombre del concepto.</t>
  </si>
  <si>
    <t>El dato ingresado como direccion completa y detallada no cumple con el formato establecido.</t>
  </si>
  <si>
    <t>La tasa del tributo de la línea no corresponde al valor esperado</t>
  </si>
  <si>
    <t>El dato ingresado como urbanización no cumple con el formato establecido</t>
  </si>
  <si>
    <t>El dato ingresado como provincia no cumple con el formato establecido</t>
  </si>
  <si>
    <t>El dato ingresado como departamento no cumple con el formato establecido</t>
  </si>
  <si>
    <t>El dato ingresado como distrito no cumple con el formato establecido</t>
  </si>
  <si>
    <t>El dato ingresado como local anexo no cumple con el formato establecido</t>
  </si>
  <si>
    <t>4243</t>
  </si>
  <si>
    <t>Si se utiliza la leyenda con código 2007,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</si>
  <si>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</si>
  <si>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</si>
  <si>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</si>
  <si>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</si>
  <si>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</si>
  <si>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</si>
  <si>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</si>
  <si>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El código de motivo de traslado no existe en el listado (catalogo nro. 20)</t>
  </si>
  <si>
    <t>4250</t>
  </si>
  <si>
    <t>El dato ingresado como schemeAgencyName es incorrecto.</t>
  </si>
  <si>
    <t>El dato ingresado como atributo @listAgencyName es incorrecto.</t>
  </si>
  <si>
    <t>El dato ingresado como atributo @listName es incorrecto.</t>
  </si>
  <si>
    <t>El dato ingresado como atributo @listURI es incorrecto.</t>
  </si>
  <si>
    <t>El dato ingresado como atributo @listID es incorrecto.</t>
  </si>
  <si>
    <t>El dato ingresado como atributo @schemeName es incorrecto.</t>
  </si>
  <si>
    <t>El dato ingresado como atributo @schemeAgencyName es incorrecto.</t>
  </si>
  <si>
    <t>El dato ingresado como atributo @schemeURI es incorrecto.</t>
  </si>
  <si>
    <t>El dato ingresado como atributo @unitCodeListID es incorrecto.</t>
  </si>
  <si>
    <t>El dato ingresado como atributo @unitCodeListAgencyName es incorrecto.</t>
  </si>
  <si>
    <t>El dato ingresado como atributo @name es incorrecto.</t>
  </si>
  <si>
    <t>El dato ingresado como atributo @listSchemeURI es incorrecto.</t>
  </si>
  <si>
    <t>4262</t>
  </si>
  <si>
    <t>El XML no contiene el atributo o no existe lugar donde se entrega el bien para venta itinerante</t>
  </si>
  <si>
    <t>4263</t>
  </si>
  <si>
    <t xml:space="preserve">Si no es una venta itinerante, no corresponde consignar lugar donde se entrega el bien </t>
  </si>
  <si>
    <t>El XML no contiene el codigo de leyenda 2007 para el tipo de operación IVAP</t>
  </si>
  <si>
    <t>El XML no contiene el codigo de leyenda 2006 para tipo de operación de detracciones</t>
  </si>
  <si>
    <t>El XML no contiene el codigo de leyenda 2005 para el tipo de operación Venta itinerante</t>
  </si>
  <si>
    <t>4267</t>
  </si>
  <si>
    <t>El dato ingresado como codigo de producto GS1 no cumple con el formato establecido</t>
  </si>
  <si>
    <t>El dato ingresado como cargo/descuento no es valido a nivel de ítem.</t>
  </si>
  <si>
    <t>El dato ingresado como codigo de producto no cumple con el formato establecido.</t>
  </si>
  <si>
    <t>El dato ingresado como detalle del viaje no cumple con el formato establecido.</t>
  </si>
  <si>
    <t>El dato ingresado como descripcion del tramo no cumple con el formato establecido.</t>
  </si>
  <si>
    <t>El dato ingresado como valor refrencia del tramo virtual no cumple con el formato establecido.</t>
  </si>
  <si>
    <t>El dato ingresado como configuración vehicular no cumple con el formato establecido.</t>
  </si>
  <si>
    <t>El dato ingresado como tipo de carga util es incorrecto.</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</si>
  <si>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</si>
  <si>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</si>
  <si>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</si>
  <si>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El dato ingresado como valor referencial de carga util nominal no cumple con el formato establecido.</t>
  </si>
  <si>
    <t>4279</t>
  </si>
  <si>
    <t>El dato ingresado como codigo de identificación de concepto tributario no es valido (catalogo nro 55)</t>
  </si>
  <si>
    <t>El dato ingresado como valor del concepto de la linea no cumple con el formato establecido.</t>
  </si>
  <si>
    <t>El dato ingresado como cantidad del concepto de la linea no cumple con el formato establecido.</t>
  </si>
  <si>
    <t>La fecha de ingreso al establecimiento es mayor a la fecha de salida al establecimiento.</t>
  </si>
  <si>
    <t>4283</t>
  </si>
  <si>
    <t>El dato ingresado como atributo @schemeID es incorrecto.</t>
  </si>
  <si>
    <t>4284</t>
  </si>
  <si>
    <t>El cargo/descuento consignado no es permitido para el tipo de comprobante</t>
  </si>
  <si>
    <t>El emisor a la fecha no se encuentra registrado ó habilitado con la condición de Agente de percepción</t>
  </si>
  <si>
    <t>Si ha consignado Transporte Publico, debe consignar Datos del transportista.</t>
  </si>
  <si>
    <t>El dato ingresado como cargo/descuento no es valido a nivel global.</t>
  </si>
  <si>
    <t>4292</t>
  </si>
  <si>
    <t xml:space="preserve">Sólo hasta el 31.08.2019 se encuentra exceptuado de utilizar la versión 2.1 del estándar UBL </t>
  </si>
  <si>
    <t>El dato ingresado como unidad de medida de los dias de permanencia no corresponde al valor esperado.</t>
  </si>
  <si>
    <t>4315</t>
  </si>
  <si>
    <t>La moneda debe ser la misma en todo el documento. Salvo las percepciones que sólo son en moneda nacional.</t>
  </si>
  <si>
    <t>4316</t>
  </si>
  <si>
    <t>El dato ingresado en el campo cac:TaxSubtotal/cbc:TaxAmount del ítem no coincide con el valor calculado</t>
  </si>
  <si>
    <t>4323</t>
  </si>
  <si>
    <t>El dato ingresado como tipo de usuario no corresponde al valor esperado</t>
  </si>
  <si>
    <t>4324</t>
  </si>
  <si>
    <t>El dato ingresado como tipo de tarifa contratada no corresponde al valor esperado</t>
  </si>
  <si>
    <t>4326</t>
  </si>
  <si>
    <t>Para Factura Electrónica Transportista debe indicar el número de constancia de inscripcion del vehiculo o certificado de habilitación vehicular</t>
  </si>
  <si>
    <t>4327</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</si>
  <si>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</si>
  <si>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</si>
  <si>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</si>
  <si>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</si>
  <si>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</si>
  <si>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4330</t>
  </si>
  <si>
    <t xml:space="preserve">Para factura electrónica tranportista debe indicar la GRE remitente o FE remitente  </t>
  </si>
  <si>
    <t>Debe consignar obligatoriamente Codigo de producto SUNAT o Codigo de producto GTIN</t>
  </si>
  <si>
    <t>El Código producto de SUNAT no es válido</t>
  </si>
  <si>
    <t>4336</t>
  </si>
  <si>
    <t>A partir del 1 de julio de 2019 se encuentra obligado a emitir a traves de SEE-OSE y/o SEE-SOL</t>
  </si>
  <si>
    <t>El Codigo de producto SUNAT debe especificarse como minimo al tercer nivel jerarquico (a nivel de clase del codigo UNSPSC)</t>
  </si>
  <si>
    <t>El codigo de ubigeo del domicilio del vendedor no es válido</t>
  </si>
  <si>
    <t>4340</t>
  </si>
  <si>
    <t>La urbanización del domicilio del vendedor no cumple con el formato establecido</t>
  </si>
  <si>
    <t>La provincia del domicilio del vendedor no cumple con el formato establecido</t>
  </si>
  <si>
    <t>El departamento del domicilio del vendedor no cumple con el formato establecido</t>
  </si>
  <si>
    <t>El distrito del domicilio del vendedor no cumple con el formato establecido</t>
  </si>
  <si>
    <t>El monto base global de la retencion de renta no coincide con el valor calculado</t>
  </si>
  <si>
    <t>El importe de la retencion de renta no coincide con el valor calculado</t>
  </si>
  <si>
    <t>El importe del campo /cac:InvoiceLine/cac:ItemPriceExtension/cbc:Amount no coincide con el valor calculado</t>
  </si>
  <si>
    <t>El importe del campo /cac:InvoiceLine/cac:SubInvoiceLine/cac:ItemPriceExtension/cbc:Amount no coincide con el valor calculado</t>
  </si>
  <si>
    <t>El nombre o razon social registrado no cumple con el estandar</t>
  </si>
  <si>
    <t>El Numero de RUC no esta activo</t>
  </si>
  <si>
    <t>El Numero de RUC es no habido</t>
  </si>
  <si>
    <t>4353</t>
  </si>
  <si>
    <t>Si 'Tipo de documento de identidad' es '6', el formato del Tag UBL es diferente a numérico de 11 dígitos</t>
  </si>
  <si>
    <t>El importe del campo /cac:InvoiceLine/cbc:LineExtensionAmount no coincide con el valor calculado</t>
  </si>
  <si>
    <t>El importe del campo /cac:InvoiceLine/cac:SubInvoiceLine/cbc:LineExtensionAmount no coincide con el valor calculado</t>
  </si>
  <si>
    <t>El importe del campo /cac:SubInvoiceLine/cac:TaxTotal/cbc:TaxAmount no coincide con el valor calculado</t>
  </si>
  <si>
    <t>El dato ingresado como cargo/descuento no es valido a nivel de /cac:SubInvoiceLine</t>
  </si>
  <si>
    <t>El valor de cargo/descuento a nivel de /cac:SubInvoiceLine difiere de los importes consignados.</t>
  </si>
  <si>
    <t>El monto de ISC de la línea no coincide con el valor calculado</t>
  </si>
  <si>
    <t>El monto de IGV de la línea no coincide con el valor calculado</t>
  </si>
  <si>
    <t>4361</t>
  </si>
  <si>
    <t>El codigo de leyenda no existe</t>
  </si>
  <si>
    <t>El codigo de leyenda no debe repetirse en el comprobante</t>
  </si>
  <si>
    <t>El importe del campo /cac:LegalMonetaryTotal/cbc:PayableAmount no coincide con el valor calculado</t>
  </si>
  <si>
    <t>Para entidades emisoras locales debe informar el detalle de las comisiones y cargos</t>
  </si>
  <si>
    <t>El monto de IGV a nivel de /cac:SubInvoiceLine no coincide con el valor calculado</t>
  </si>
  <si>
    <t>El tipo de nota de crédito 04, 05 y 08 no debería estar vinculado a una boleta</t>
  </si>
  <si>
    <t>Listado de contribuyentes</t>
  </si>
  <si>
    <t>Alcance:</t>
  </si>
  <si>
    <t>Todo los contribuyentes</t>
  </si>
  <si>
    <t>Campo</t>
  </si>
  <si>
    <t>PK</t>
  </si>
  <si>
    <t>Tipo</t>
  </si>
  <si>
    <t>Formato</t>
  </si>
  <si>
    <t>num_ruc</t>
  </si>
  <si>
    <t>Numero del RUC del contribuyente</t>
  </si>
  <si>
    <t>Si</t>
  </si>
  <si>
    <t>ind_estado</t>
  </si>
  <si>
    <t>Indicador de estado del contribuyente</t>
  </si>
  <si>
    <t>No</t>
  </si>
  <si>
    <t>ind_condicion</t>
  </si>
  <si>
    <t>Indicador de condición del domicilio fiscal</t>
  </si>
  <si>
    <t>Listado de los padrones de los contribuyentes</t>
  </si>
  <si>
    <t>ind_padron</t>
  </si>
  <si>
    <t>Indicador del padrón del contribuyente</t>
  </si>
  <si>
    <t>SI</t>
  </si>
  <si>
    <r>
      <rPr>
        <rFont val="Calibri"/>
        <color theme="1"/>
        <sz val="11.0"/>
      </rPr>
      <t xml:space="preserve">01: Agente de percepción de ventas internas
02: Agente de percepción de combustibles
03: Agente de retención
04: Exceptuada de la percepción
05: Exportador de Servicios
10: Buen contribuyente
11: Autorizado a versión UBL 2.0
12: Obligado a enviar código de producto
13: Afiliados al SEE-Empresas supervisadas
</t>
    </r>
    <r>
      <rPr>
        <rFont val="Calibri"/>
        <b/>
        <color theme="1"/>
        <sz val="11.0"/>
      </rPr>
      <t xml:space="preserve">14:  Inscrito en el Registro de Establecimientos Autorizados (REA) </t>
    </r>
  </si>
  <si>
    <t>Listado de contribuyentes asociados a los emisores</t>
  </si>
  <si>
    <t>De los contribuyentes asociados al OSE</t>
  </si>
  <si>
    <t>Número de RUC del emisor</t>
  </si>
  <si>
    <t>num_ruc_asociado</t>
  </si>
  <si>
    <t>Número de RUC del asociado</t>
  </si>
  <si>
    <t>ind_tip_asociacion</t>
  </si>
  <si>
    <t>Indicador de tipo de asociación</t>
  </si>
  <si>
    <t>1: PSE
2: OSE</t>
  </si>
  <si>
    <t>fec_inicio</t>
  </si>
  <si>
    <t>Fecha de inicio</t>
  </si>
  <si>
    <t>fec_fin</t>
  </si>
  <si>
    <t>Fecha de fin (fecha de solicitud de la baja)</t>
  </si>
  <si>
    <t>Listado de certificados del emisor</t>
  </si>
  <si>
    <t>num_id_ca</t>
  </si>
  <si>
    <t>Número del ID del CA</t>
  </si>
  <si>
    <t>num_id_cd</t>
  </si>
  <si>
    <t>Número del ID de la serie del certificado digital</t>
  </si>
  <si>
    <t>fec_alta</t>
  </si>
  <si>
    <t>Fecha de alta</t>
  </si>
  <si>
    <t>an25</t>
  </si>
  <si>
    <t>YYYY-MM-DD HH:MM:SS.nnnnn</t>
  </si>
  <si>
    <t>fec_baja</t>
  </si>
  <si>
    <t>Fecha de baja</t>
  </si>
  <si>
    <t>Numero de RUC del emisor</t>
  </si>
  <si>
    <t>cod_cpe</t>
  </si>
  <si>
    <t>Código de tipo de comprobante</t>
  </si>
  <si>
    <t>num_serie_cpe</t>
  </si>
  <si>
    <t>Numero de serie del comprobante</t>
  </si>
  <si>
    <t>num_cpe</t>
  </si>
  <si>
    <t>Numero del comprobante</t>
  </si>
  <si>
    <t>ind_estado_cpe</t>
  </si>
  <si>
    <t>Indicador de estado del comprobante</t>
  </si>
  <si>
    <t>2: Anulado
1: Aceptado
0: Rechazado</t>
  </si>
  <si>
    <t>fec_emision_cpe</t>
  </si>
  <si>
    <t>Fecha y hora de emisión del comprobante</t>
  </si>
  <si>
    <t>mto_importe_cpe</t>
  </si>
  <si>
    <t>Monto del importe total</t>
  </si>
  <si>
    <t>n..23</t>
  </si>
  <si>
    <t>Para mantener la estructura del archivo, se enviará con cero (0) este campo</t>
  </si>
  <si>
    <t>cod_moneda_cpe</t>
  </si>
  <si>
    <t>Codigo de moneda del comprobante</t>
  </si>
  <si>
    <t xml:space="preserve">Para mantener la estructura del archivo, se enviará con valor vacío este campo </t>
  </si>
  <si>
    <t>cod_mot_traslado</t>
  </si>
  <si>
    <t>Información exclusiva si el comprobante es guía de remisión.</t>
  </si>
  <si>
    <t>cod_mod_traslado</t>
  </si>
  <si>
    <t>Código de modalidad de traslado</t>
  </si>
  <si>
    <t>ind_transbordo</t>
  </si>
  <si>
    <t>Indicador de transbordo programado</t>
  </si>
  <si>
    <t>Información exclusiva si el comprobante es guía de remisión.
1:  Con transbordo programado
0: Sin transbordo programado</t>
  </si>
  <si>
    <t>fec_ini_traslado</t>
  </si>
  <si>
    <t>Fecha de inicio de traslado</t>
  </si>
  <si>
    <t>ind_for_pag</t>
  </si>
  <si>
    <t>Indicador de forma de pago</t>
  </si>
  <si>
    <t>Información exclusiva si el comprobante es factura
0: Contado 
1: Crédito</t>
  </si>
  <si>
    <t>Ind_percepcion</t>
  </si>
  <si>
    <t>Indicador de percepción</t>
  </si>
  <si>
    <t>Información exclusiva si el comprobante es factura o boleta
0: No tiene percepción 
1: Si tiene percepción</t>
  </si>
  <si>
    <t>Número de serie del comprobante</t>
  </si>
  <si>
    <t>num_ini_cpe</t>
  </si>
  <si>
    <t>Número de inicio del comprobante</t>
  </si>
  <si>
    <t>n8</t>
  </si>
  <si>
    <t>num_fin_cpe</t>
  </si>
  <si>
    <t>Número de fin del comprobante</t>
  </si>
  <si>
    <t>Listado de autorizaciones de rangos de contingencia</t>
  </si>
  <si>
    <t>Parámetros</t>
  </si>
  <si>
    <t>Para todos los OSEs</t>
  </si>
  <si>
    <t>cod_parametro</t>
  </si>
  <si>
    <t>Código de parámetro</t>
  </si>
  <si>
    <t>n3</t>
  </si>
  <si>
    <t>001: Tipo de cambio
002: Regimen de percepción
003: Regimen de retención</t>
  </si>
  <si>
    <t>cod_argumento</t>
  </si>
  <si>
    <t>Código de argumento</t>
  </si>
  <si>
    <t>Ver hoja de parámetros</t>
  </si>
  <si>
    <t>des_argumento</t>
  </si>
  <si>
    <t>Descripción del argumento</t>
  </si>
  <si>
    <t>Listado de Establecimientos Anexos</t>
  </si>
  <si>
    <t>cod_estab</t>
  </si>
  <si>
    <t>Código de establecimiento anexo</t>
  </si>
  <si>
    <t>cod_tip_estab</t>
  </si>
  <si>
    <t>Tipo de establecimiento anexo</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</si>
  <si>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</si>
  <si>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</si>
  <si>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</si>
  <si>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</si>
  <si>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</si>
  <si>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</si>
  <si>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</si>
  <si>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</si>
  <si>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</si>
  <si>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</si>
  <si>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</si>
  <si>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</si>
  <si>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004: Plazo máximo de envío</t>
  </si>
  <si>
    <t>Código de comprobante</t>
  </si>
  <si>
    <t>Número de días</t>
  </si>
  <si>
    <t>(3 enteros)</t>
  </si>
  <si>
    <t>005: Catálogo 5</t>
  </si>
  <si>
    <t>Código de tipos de tributos</t>
  </si>
  <si>
    <t>Código internacional + Categoría de impuesto</t>
  </si>
  <si>
    <t>XXX-Y
Donde: XXX: es código internacional
Y: es categoría de impuesto</t>
  </si>
  <si>
    <t>006: Catálogo 6</t>
  </si>
  <si>
    <t>Descripción del tipo de documento de identidad</t>
  </si>
  <si>
    <t>007: Catálogo 7</t>
  </si>
  <si>
    <t>Descripción del tipo de afectación del IGV</t>
  </si>
  <si>
    <t>008: Catálogo 8</t>
  </si>
  <si>
    <t>Descripción de tipos de sistemas de cálculo del ISC</t>
  </si>
  <si>
    <t>009: Catálogo 14</t>
  </si>
  <si>
    <t>Descripción de otros conceptos tributarios</t>
  </si>
  <si>
    <t>010: Catálogo 16</t>
  </si>
  <si>
    <t>Descripción de tipo de precio de venta unitario</t>
  </si>
  <si>
    <t>011: Catálogo 17</t>
  </si>
  <si>
    <t>Descripción de tipo de operación</t>
  </si>
  <si>
    <t>012: Tasa IGV</t>
  </si>
  <si>
    <t>Fecha de inicio de tasa IGV</t>
  </si>
  <si>
    <t>YYYYMMDD</t>
  </si>
  <si>
    <t>Tasa de IGV</t>
  </si>
  <si>
    <t>013: Catálogo 9</t>
  </si>
  <si>
    <t>Descripción de tipo de nota de crédito</t>
  </si>
  <si>
    <t>014: Catálogo 10</t>
  </si>
  <si>
    <t>Descripción de tipo de nota de débito</t>
  </si>
  <si>
    <t>015: Catálogo 1</t>
  </si>
  <si>
    <t>Descripción de tipo de documento</t>
  </si>
  <si>
    <r>
      <rPr>
        <rFont val="Calibri"/>
        <color theme="1"/>
        <sz val="11.0"/>
      </rPr>
      <t xml:space="preserve">016: </t>
    </r>
    <r>
      <rPr>
        <rFont val="Calibri"/>
        <color theme="1"/>
        <sz val="11.0"/>
      </rPr>
      <t xml:space="preserve">Catálogo 13 </t>
    </r>
  </si>
  <si>
    <t>Código de ubigeo</t>
  </si>
  <si>
    <t>Descripción de ubigeo</t>
  </si>
  <si>
    <t>017: Catálogo 11</t>
  </si>
  <si>
    <t>Códigos de tipo de valor de venta (resumen diario)</t>
  </si>
  <si>
    <t>Descripción de tipo de valor de venta</t>
  </si>
  <si>
    <t>018: Catálogo 19</t>
  </si>
  <si>
    <t>Descripción de estado del ítem</t>
  </si>
  <si>
    <t>019: Catálogo 22</t>
  </si>
  <si>
    <t>Descripción de regimen de percepciones</t>
  </si>
  <si>
    <t>020: Catálogo 21</t>
  </si>
  <si>
    <t>Descripción de documentos relacionados</t>
  </si>
  <si>
    <t>021: Catálogo 20</t>
  </si>
  <si>
    <t>022: Catálogo 18</t>
  </si>
  <si>
    <t>Descripción de modalidad de transporte</t>
  </si>
  <si>
    <t>023: Catálogo 23</t>
  </si>
  <si>
    <t>Tasa de retenciones</t>
  </si>
  <si>
    <t>024: Tasa Vigente del IVAP</t>
  </si>
  <si>
    <t>Fecha</t>
  </si>
  <si>
    <t>YYYYMMDD
Donde: YYYYMMDD es fecha.</t>
  </si>
  <si>
    <t>Tasa Vigente</t>
  </si>
  <si>
    <t>Versión Excel</t>
  </si>
  <si>
    <t>ERROR/OBSERVACION</t>
  </si>
  <si>
    <t>CAMPO</t>
  </si>
  <si>
    <t xml:space="preserve">TIPO </t>
  </si>
  <si>
    <t>DETALLE</t>
  </si>
  <si>
    <t>COMPROBANTE</t>
  </si>
  <si>
    <t>VERSION UBL</t>
  </si>
  <si>
    <t>FECHA VIGENCIA</t>
  </si>
  <si>
    <t>Gastos Hipotecarios:
•  Tipo de préstamo
•  Partida Registral
•  Indicador de Primera vivienda</t>
  </si>
  <si>
    <t>Eliminación de campo</t>
  </si>
  <si>
    <t>Se elimina cbc:NameCode</t>
  </si>
  <si>
    <t>FAC</t>
  </si>
  <si>
    <t>ERR-2047</t>
  </si>
  <si>
    <t>Total valor de venta operaciones gravadas</t>
  </si>
  <si>
    <t>Modificación de la validación</t>
  </si>
  <si>
    <t>FAC y BOL</t>
  </si>
  <si>
    <t>OBS-4016</t>
  </si>
  <si>
    <t>Total Valor de venta de operaciones gravadas</t>
  </si>
  <si>
    <t xml:space="preserve">ERRORES
2045,3231,2784,
2602,2785,2786,
2797,2788,2789,
2790,2798,2792,
2793,2794,2799,
2796
</t>
  </si>
  <si>
    <t>Modificación del texto de la validación</t>
  </si>
  <si>
    <t>ERR-3231, ERR-2790</t>
  </si>
  <si>
    <t>Eliminación de validación</t>
  </si>
  <si>
    <t>ERR-2797</t>
  </si>
  <si>
    <t xml:space="preserve">ERRORES
2784, 2602, 2785
2786, 2797, 2788,
2789, 2798, 2792,
2793, 2794, 2799,
2796
</t>
  </si>
  <si>
    <t xml:space="preserve">Modificación de ERROR a OBSERVACION </t>
  </si>
  <si>
    <t>Código de producto GS1</t>
  </si>
  <si>
    <t>Agrega campos</t>
  </si>
  <si>
    <t>FAC, BOL, NC y ND</t>
  </si>
  <si>
    <t>OBS-4292</t>
  </si>
  <si>
    <t>Versión de UBL</t>
  </si>
  <si>
    <t>Modificación de la descripción del error/observación</t>
  </si>
  <si>
    <t>ERR-2150</t>
  </si>
  <si>
    <t>NC</t>
  </si>
  <si>
    <t xml:space="preserve">Detracciones
Beneficio Hospedaje
Ventas al sector público
</t>
  </si>
  <si>
    <t>OBS-4314 y OBS-4316</t>
  </si>
  <si>
    <t xml:space="preserve">Datos de la Retención del CRE - 
Monto para  redondeo
</t>
  </si>
  <si>
    <t>Adición del campo: Monto para redondeo con las OBS-4314 y OBS-4316</t>
  </si>
  <si>
    <t>ERR-2629</t>
  </si>
  <si>
    <t xml:space="preserve">Datos de la Retención del CRE - 
Importe total Pagado
</t>
  </si>
  <si>
    <t>OBS-3229 y OBS-2742</t>
  </si>
  <si>
    <t xml:space="preserve">Datos de la Retención (4) - 
Monto para  redondeo
</t>
  </si>
  <si>
    <t>Se reubica /Retention/cbc:PayableRoundingAmount</t>
  </si>
  <si>
    <t>ERR-2623</t>
  </si>
  <si>
    <t xml:space="preserve">Datos de la Retención (4) - 
Importe total a pagar (neto)
</t>
  </si>
  <si>
    <t>ERR-2915</t>
  </si>
  <si>
    <t>Domicilio fiscal del cliente: Distrito</t>
  </si>
  <si>
    <t xml:space="preserve">Datos de la Percepción del CPE - 
Monto para  redondeo
</t>
  </si>
  <si>
    <t>ERR-2668</t>
  </si>
  <si>
    <t xml:space="preserve">Datos de la Percepción del CPE - 
Importe total Cobrado
</t>
  </si>
  <si>
    <t>ERR-3229 y ERR-2742</t>
  </si>
  <si>
    <t xml:space="preserve">Datos de la percepción (4) - 
Monto para  redondeo
</t>
  </si>
  <si>
    <t>Se reubica /Perception/cbc:PayableRoundingAmount</t>
  </si>
  <si>
    <t>ERR-2608</t>
  </si>
  <si>
    <t xml:space="preserve">Datos de la percepción (4) - 
Importe total a cobrar (neto)
</t>
  </si>
  <si>
    <t>ERR-2600</t>
  </si>
  <si>
    <t>Información de percepción</t>
  </si>
  <si>
    <t>Resumen Diario</t>
  </si>
  <si>
    <t xml:space="preserve">ERR-3094, ERR-3095, ERR-3096, ERR-2605, OBS-4089, OBS-4986, OBS-4090, ERR-2893, ERR-2601, ERR-2897 </t>
  </si>
  <si>
    <t>Varios</t>
  </si>
  <si>
    <t>Aclaración</t>
  </si>
  <si>
    <t xml:space="preserve">Monto de la percepción
Monto total a cobrar incluida la percepción
</t>
  </si>
  <si>
    <t>Eliminación parcial de la validación</t>
  </si>
  <si>
    <t>ERR-2893, ERR-2895 y ERR-2897</t>
  </si>
  <si>
    <t xml:space="preserve">Monto de la percepción
Monto total a cobrar incluida la percepción
Base imponible percepción
</t>
  </si>
  <si>
    <t>ERR-2278</t>
  </si>
  <si>
    <t>Importe Total de la venta</t>
  </si>
  <si>
    <t>Modificación del texto del TAG UBL</t>
  </si>
  <si>
    <t>Aclaración, se especifica el campo que representa el Tipo de moneda del comprobante</t>
  </si>
  <si>
    <t>ERR-3030</t>
  </si>
  <si>
    <t>Establecimiento Anexo</t>
  </si>
  <si>
    <t>ERR-3181</t>
  </si>
  <si>
    <t xml:space="preserve">FAC </t>
  </si>
  <si>
    <t>ERR-3222</t>
  </si>
  <si>
    <t>Total Valor de venta</t>
  </si>
  <si>
    <t>FAC, BOL, NC, ND y Servicios Públicos</t>
  </si>
  <si>
    <t>ERR-3100</t>
  </si>
  <si>
    <t>ISC de la línea</t>
  </si>
  <si>
    <t>ERR-3216</t>
  </si>
  <si>
    <t>ERR-2370</t>
  </si>
  <si>
    <t>Valor de venta del ítem</t>
  </si>
  <si>
    <t>FAC, BOL, Servicios Públicos</t>
  </si>
  <si>
    <t>Detracciones – Servicio de transporte – Punto de origen del viaje</t>
  </si>
  <si>
    <t>Campo cbc:ID, sin validaciones</t>
  </si>
  <si>
    <t>OBS-4001</t>
  </si>
  <si>
    <t>Número de documento del receptor</t>
  </si>
  <si>
    <t>Cambio de OBS a ERROR</t>
  </si>
  <si>
    <t>Modificación de OBS-4001 a ERR-3202</t>
  </si>
  <si>
    <t>ND</t>
  </si>
  <si>
    <t>OBS-4312</t>
  </si>
  <si>
    <t>Importe Total</t>
  </si>
  <si>
    <t>NC y ND</t>
  </si>
  <si>
    <t xml:space="preserve">Total Valor de Venta - Exportación
 Total valor de venta - operaciones inafectas
 Total valor de venta - operaciones exoneradas
</t>
  </si>
  <si>
    <t>Modificación de Condición</t>
  </si>
  <si>
    <t>Se uniformizó todo el grupo a condicional</t>
  </si>
  <si>
    <t>BOL y NC</t>
  </si>
  <si>
    <t xml:space="preserve">Afectación al IGV por la línea
Afectación IVAP por la línea
 Total Valor de venta – Operaciones Gravadas
 Total IGV
</t>
  </si>
  <si>
    <t xml:space="preserve">Total valor de venta - operaciones inafectas
 Total valor de venta - operaciones exoneradas
</t>
  </si>
  <si>
    <t>Servicios Públicos</t>
  </si>
  <si>
    <t>Datos del cliente o receptor</t>
  </si>
  <si>
    <t>ERR-3207, ERR-3219</t>
  </si>
  <si>
    <t xml:space="preserve">Numeración, conformada por serie y número correlativo
Anticipos
</t>
  </si>
  <si>
    <t>ERR-3207, ERR-2404</t>
  </si>
  <si>
    <t xml:space="preserve">Numeración, conformada por serie y número correlativo
Serie y Número de documento que modifica
</t>
  </si>
  <si>
    <t>NC, ND</t>
  </si>
  <si>
    <t>2.0 y 2.1</t>
  </si>
  <si>
    <t>ERR-3207, ERR-2988</t>
  </si>
  <si>
    <t>ERR-3228</t>
  </si>
  <si>
    <t>Número de documento Relacionado</t>
  </si>
  <si>
    <t>ERR-3207</t>
  </si>
  <si>
    <t>Modificación de ERROR a OBSERVACION</t>
  </si>
  <si>
    <t>ERR-2774</t>
  </si>
  <si>
    <t>Modalidad de traslado</t>
  </si>
  <si>
    <t>Guía</t>
  </si>
  <si>
    <t>Se ajusta fecha de acuerdo a la norma</t>
  </si>
  <si>
    <t>ERR-3235</t>
  </si>
  <si>
    <t>Agrega validaciones</t>
  </si>
  <si>
    <t>ERR-1078</t>
  </si>
  <si>
    <t>Nota: Se indicará oportunamente el inicio de vigencia de esta validación</t>
  </si>
  <si>
    <t>GENERAL</t>
  </si>
  <si>
    <t>Ajustes varios</t>
  </si>
  <si>
    <t>CDR-OSE-Comprobante</t>
  </si>
  <si>
    <t>Retenciones y Percepciones</t>
  </si>
  <si>
    <t>OBS-3207</t>
  </si>
  <si>
    <t>FAC, BOL, NC Y ND</t>
  </si>
  <si>
    <t>ERR-1034</t>
  </si>
  <si>
    <t>ERR-3051 OBS-4302</t>
  </si>
  <si>
    <t>Total IGV/IVAP
Nombre de tributo</t>
  </si>
  <si>
    <t>Se incorpora IVAP al Resumen</t>
  </si>
  <si>
    <t>ERR-2278 OBS-4019</t>
  </si>
  <si>
    <t>IGV/IVAP
Total IGV/IVAP</t>
  </si>
  <si>
    <t>19 Operaciones Exportación</t>
  </si>
  <si>
    <t>Se incorpora Operaciones de exportación al Resumen</t>
  </si>
  <si>
    <t>ERR-2357, ERR-2278, ERR-2014, ERR-2788</t>
  </si>
  <si>
    <t>OBS-4308</t>
  </si>
  <si>
    <t>Total otros Cargos 
(Que no afectan la base)</t>
  </si>
  <si>
    <t>Se retira Percepciones de Total Otros Cargos</t>
  </si>
  <si>
    <t>Información Adicional - Percepciones</t>
  </si>
  <si>
    <t>Se agrega el importe total incluido la percepción</t>
  </si>
  <si>
    <t>ERR-1038</t>
  </si>
  <si>
    <t>Cambio de ERROR a OBS</t>
  </si>
  <si>
    <t>Se alinea a Factura</t>
  </si>
  <si>
    <t>BOL</t>
  </si>
  <si>
    <t>ERR-2416</t>
  </si>
  <si>
    <t>Total Valor de Venta - Operaciones gratuitas</t>
  </si>
  <si>
    <t>Se alinea a Boleta</t>
  </si>
  <si>
    <t>ERR-4027</t>
  </si>
  <si>
    <t>Se alinea</t>
  </si>
  <si>
    <t>Se incorpora:
- Dirección del adquiriente o usuario
- Información adicional: Restitución Simplificada de Derechos Arancelarios 
- Información adicional: Incoterms 
- Partida Arancelaria
-Información de vehículos (incluye nuevos códigos en Catálogo No. 55)</t>
  </si>
  <si>
    <t>OBS-4279</t>
  </si>
  <si>
    <t>Permitir el uso de códigos de propiedades definidos por el emisor</t>
  </si>
  <si>
    <t>OBS-4027</t>
  </si>
  <si>
    <t>Se incorpora Total valor de venta de exportación a la fórmula de "Importe Total"</t>
  </si>
  <si>
    <t>OBS-2602</t>
  </si>
  <si>
    <t>Código de régimen de percepción</t>
  </si>
  <si>
    <t>Codigo producto de SUNAT</t>
  </si>
  <si>
    <t>Se corrige la ubicación. Referenciaba a campo de factura</t>
  </si>
  <si>
    <t>Se reitera la eliminación. En la versión del 26/07 se omitió el tachado en las hojas excel</t>
  </si>
  <si>
    <t>ERR-2956</t>
  </si>
  <si>
    <t>Monto total de impuestos</t>
  </si>
  <si>
    <t>Se corrige la validación</t>
  </si>
  <si>
    <t>ERR-1032, ERR-1033</t>
  </si>
  <si>
    <t>Ajustes por Contingencia:
Si es comprobante de contingencia, se permite recibir nuevamente el comprobante</t>
  </si>
  <si>
    <t>ERR-1033</t>
  </si>
  <si>
    <t>Percepciones y Retenciones</t>
  </si>
  <si>
    <t>ERR-2111, ERR-2113</t>
  </si>
  <si>
    <t>Versión de UBL, Versión de la estructura del documento</t>
  </si>
  <si>
    <t>Se retira verificación de existencia, ya que lo controla el esquema</t>
  </si>
  <si>
    <t>Se elimina tag repetido</t>
  </si>
  <si>
    <t>ERR-2023</t>
  </si>
  <si>
    <t>Número de orden de ítem</t>
  </si>
  <si>
    <t>Se aclara validación</t>
  </si>
  <si>
    <t>Modificación de formato</t>
  </si>
  <si>
    <t>Se corrige el formato del identificador del resumen</t>
  </si>
  <si>
    <t>Resumen Reversiones</t>
  </si>
  <si>
    <t>OBS-4302</t>
  </si>
  <si>
    <t>Total IGV o IVAP</t>
  </si>
  <si>
    <t>Se completa la redacción</t>
  </si>
  <si>
    <t>ERR-3099</t>
  </si>
  <si>
    <t>OBS-4020</t>
  </si>
  <si>
    <t>ERR-2752</t>
  </si>
  <si>
    <t>Aclaración, se uniformiza la redacción de la validación para que indique la condición que genera el error/observación.</t>
  </si>
  <si>
    <t>ERR-2409</t>
  </si>
  <si>
    <t>Precio de venta unitario por ítem - Código de precio</t>
  </si>
  <si>
    <t>ERR-2800</t>
  </si>
  <si>
    <t>Tipo y Número de documento de identidad del adquirente o usuario</t>
  </si>
  <si>
    <t>Aclaración, uso correcto de los conectores</t>
  </si>
  <si>
    <t>OBS-4009</t>
  </si>
  <si>
    <t>BOL, NC Y ND</t>
  </si>
  <si>
    <t>OBS-4274</t>
  </si>
  <si>
    <t>Carga útil en toneladas métricas del vehículo
Carga efectiva en toneladas métricas del vehículo</t>
  </si>
  <si>
    <t>ERR-3067</t>
  </si>
  <si>
    <t>ERR-3026</t>
  </si>
  <si>
    <t>Monto total de impuesto del ítem</t>
  </si>
  <si>
    <t>ERR-3024</t>
  </si>
  <si>
    <t xml:space="preserve">Monto total de impuestos
</t>
  </si>
  <si>
    <t>ERR-3068</t>
  </si>
  <si>
    <t>Total valor de venta - Código de tributo</t>
  </si>
  <si>
    <t>Aclaración, en todos los casos que son atributos, se reemplaza el término tag por atributo</t>
  </si>
  <si>
    <t>OBS-4281</t>
  </si>
  <si>
    <t>OBS-4093</t>
  </si>
  <si>
    <t>OBS-4231</t>
  </si>
  <si>
    <t>ERR-2364, ERR-2365</t>
  </si>
  <si>
    <t>OBS-4200, ERR-3093, ERR-3014</t>
  </si>
  <si>
    <t>ERR-3203 y ERR-2426</t>
  </si>
  <si>
    <t>ERR-2626, OBS-2917</t>
  </si>
  <si>
    <t>ERR-2752, ERR-2753</t>
  </si>
  <si>
    <t>OBS-4186, OBS-4187, ERR-1038, ERR-2762, ERR-4189, OBS-4190, ERR-2778</t>
  </si>
  <si>
    <t>Se uniformiza la validación con los otros comprobantes</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</si>
  <si>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</si>
  <si>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</si>
  <si>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</si>
  <si>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</si>
  <si>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</si>
  <si>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</si>
  <si>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</si>
  <si>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</si>
  <si>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</si>
  <si>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</si>
  <si>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</si>
  <si>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</si>
  <si>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</si>
  <si>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FAC, BOL y ND</t>
  </si>
  <si>
    <t>ERR-3107</t>
  </si>
  <si>
    <t>Total valor de venta - operaciones gravadas - Validación IVAP</t>
  </si>
  <si>
    <t>ERR-3221</t>
  </si>
  <si>
    <t>Total valor de venta - Validación para tipo de nota IVAP</t>
  </si>
  <si>
    <t>Aclaración, para validación de Tipo de nota IVAP</t>
  </si>
  <si>
    <t>ERR-2064</t>
  </si>
  <si>
    <t>Sumatoria otros descuentos</t>
  </si>
  <si>
    <t>Aclaración, se uniformiza la redacción</t>
  </si>
  <si>
    <t>ERR-2065</t>
  </si>
  <si>
    <t>Sumatoria otros cargos</t>
  </si>
  <si>
    <t>ERR-0151</t>
  </si>
  <si>
    <t>Nombre del archivo</t>
  </si>
  <si>
    <t>Aclaración, se precisa la validación</t>
  </si>
  <si>
    <t>General</t>
  </si>
  <si>
    <t>ERR-2325</t>
  </si>
  <si>
    <t>Certificado digital</t>
  </si>
  <si>
    <t>Declaración Aduanera de Mercancías</t>
  </si>
  <si>
    <t>Se indica las ubicaciones UBL para que pueda consignarse esta información</t>
  </si>
  <si>
    <t>Dirección en el país o lugar de destino
Código de usuario de Zofratacna</t>
  </si>
  <si>
    <t>Datos del destinatario - tipo y número de documento de identidad
Datos del destinatario - apellidos y nombres o razón social</t>
  </si>
  <si>
    <t>Datos de vehículos:
Número de placa</t>
  </si>
  <si>
    <t>Modificación de longitud</t>
  </si>
  <si>
    <t>Cambia de an..10 a an..8</t>
  </si>
  <si>
    <t>Número de placa del vehículo automotor</t>
  </si>
  <si>
    <t>Cambia de an..15 a an..8</t>
  </si>
  <si>
    <t>Codigo producto SUNAT</t>
  </si>
  <si>
    <t>Se especifica la ubicación</t>
  </si>
  <si>
    <t>Partida Arancelaria</t>
  </si>
  <si>
    <t>Medio de pago</t>
  </si>
  <si>
    <t>Cambia de 2 a 3 caracteres</t>
  </si>
  <si>
    <t>Migración de documentos autorizados - Pago de regalía petrolera
Información adicional - beneficio de hospedaje
Información adicional - paquete turístico</t>
  </si>
  <si>
    <t>Se elimina: 
Pago de regalía petrolera
Beneficio de hospedaje
Paquete turístico</t>
  </si>
  <si>
    <t>Información adicional - migración de documentos autorizados - Pago de regalía petrolera</t>
  </si>
  <si>
    <t>Se elimina: 
Pago de regalía petrolera</t>
  </si>
  <si>
    <t>VEHICULO (Transporte Privado)-Numero de placa del vehiculo</t>
  </si>
  <si>
    <t xml:space="preserve">Se elimina tag  </t>
  </si>
  <si>
    <t>Catálogo No. 54</t>
  </si>
  <si>
    <t>Agrega código</t>
  </si>
  <si>
    <t>Se agrega código 23-Leche</t>
  </si>
  <si>
    <t>Catálogos</t>
  </si>
  <si>
    <t>ERR-2117</t>
  </si>
  <si>
    <t>Serie y número del documento que modifica</t>
  </si>
  <si>
    <t>ERR-2116</t>
  </si>
  <si>
    <t>Tipo de documento del documento que modifica</t>
  </si>
  <si>
    <t>ERR-2205</t>
  </si>
  <si>
    <t>ERR-2204</t>
  </si>
  <si>
    <t>OBS-4167</t>
  </si>
  <si>
    <t>Se uniformiza la validación de Número de placa.</t>
  </si>
  <si>
    <t xml:space="preserve">Total valor de venta - exportación
</t>
  </si>
  <si>
    <t>Corrección de la validación para tipo de nota exportación. Debe evaluar a nivel global y no línea</t>
  </si>
  <si>
    <t>ERR-3061</t>
  </si>
  <si>
    <t>Afectación IVAP por la línea</t>
  </si>
  <si>
    <t>Corrección</t>
  </si>
  <si>
    <t>ERR-3001</t>
  </si>
  <si>
    <t>ERR-3201</t>
  </si>
  <si>
    <t>Se agrega validación para GTIN-12</t>
  </si>
  <si>
    <t>OBS-4331</t>
  </si>
  <si>
    <t>Obligatoriedad de consignar Código de producto SUNAT o GTIN</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</si>
  <si>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</si>
  <si>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</si>
  <si>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</si>
  <si>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</si>
  <si>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</si>
  <si>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</si>
  <si>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</si>
  <si>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</si>
  <si>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</si>
  <si>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</si>
  <si>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ERR-3002, OBS-4332</t>
  </si>
  <si>
    <t>Obligatoriedad de consignar Código de producto SUNAT o GTIN
Cambio de ERR-3002 a OBS-4332</t>
  </si>
  <si>
    <t>OBS-4337</t>
  </si>
  <si>
    <t>Obligatoriedad de consignar Código de producto SUNAT o GTIN
Se agrega validación de verificación del nivel de detalle del código SUNAT</t>
  </si>
  <si>
    <t>Se incorpora un nuevo padrón en el listado de padrones:
12-Obligado a enviar código de producto</t>
  </si>
  <si>
    <t>Número de RUC de emisor</t>
  </si>
  <si>
    <t>Validación para obligados a usar sistema de emisión OSE. No aplica para SEE-OSE
Se activa validación</t>
  </si>
  <si>
    <t>FAC, BOL, NC, ND y Resumen Diario</t>
  </si>
  <si>
    <t>OBS-4289</t>
  </si>
  <si>
    <t>Cargo/descuento por ítem - Monto de cargo/descuento</t>
  </si>
  <si>
    <t>Se condiciona para que la validación solo aplique cuando existe el motivo y el factor</t>
  </si>
  <si>
    <t>ERR-3226, OBS-4322</t>
  </si>
  <si>
    <t>Cambio de ERR-3226 a OBS-4322</t>
  </si>
  <si>
    <t>OBS-4322</t>
  </si>
  <si>
    <t>ERR-1038, OBS-4338</t>
  </si>
  <si>
    <t>Apellidos y nombres, denominación o razón social del emisor</t>
  </si>
  <si>
    <t>Flexibilización</t>
  </si>
  <si>
    <t>FAC, BOL, NC, ND y Guia</t>
  </si>
  <si>
    <t>Catálogo No. 05</t>
  </si>
  <si>
    <t>RS-Bolsas plásticas
Se crea Impuesto al consumo de las bolsas plásticas</t>
  </si>
  <si>
    <t>OBS-4301</t>
  </si>
  <si>
    <t>RS-Bolsas plásticas</t>
  </si>
  <si>
    <t>OBS-4310</t>
  </si>
  <si>
    <t>Total Precio de Venta (Subtotal de la factura)</t>
  </si>
  <si>
    <t>OBS-4293</t>
  </si>
  <si>
    <t>OBS-4318, ERR-2892, ERR-3236, ERR-3237, ERR-3238, OBS-4237, OBS-4320</t>
  </si>
  <si>
    <t>Impuesto al consumo de bolsas de plástico por ítem</t>
  </si>
  <si>
    <t>ERR-2949,  OBS-4321</t>
  </si>
  <si>
    <t>ERR-3240</t>
  </si>
  <si>
    <t>Impuesto al consumo de las bolsas plásticas por la línea</t>
  </si>
  <si>
    <t>ERR-3196
OBS-4301</t>
  </si>
  <si>
    <t>RS-Bolsas plásticas
Se cambia de ERR-3196 a OBS-4301, agregando el ICBPER a la sumatoria</t>
  </si>
  <si>
    <t>RS-Bolsas plásticas
Se agrega también el 'Monto de redondeo' a la fórmula</t>
  </si>
  <si>
    <t>ERR-3003</t>
  </si>
  <si>
    <t>Total valor de venta
Sumatoria ISC - Monto base</t>
  </si>
  <si>
    <t>RS-Bolsas plásticas, se excluye la validación en caso de tributo ICBPER</t>
  </si>
  <si>
    <t>ERR-2992</t>
  </si>
  <si>
    <t>Afectación al IGV por ítem
Afectación al IVAP por ítem
Sistema de ISC por ítem
Afectacion otros tributos por ítem</t>
  </si>
  <si>
    <t>ERR-2950</t>
  </si>
  <si>
    <t>Fecha de recepción</t>
  </si>
  <si>
    <t>RS N° 114-2019 -Boleta de venta 
Cambio solo en el receptor de SUNAT-OSE.</t>
  </si>
  <si>
    <t>ERR-2108</t>
  </si>
  <si>
    <t>RS N° 114-2019 -Boleta de venta 
Solo se reciben NC y ND asociadas a Boletas, hasta 5 días posteriores a la fecha de emisión</t>
  </si>
  <si>
    <t>ERR-2108
ERR-1079</t>
  </si>
  <si>
    <t>RS N° 114-2019 -Boleta de venta
Se cambia de ERR-2108 a ERR-1079, pasa de ERROR a EXCEPCION</t>
  </si>
  <si>
    <t>ERR-2663</t>
  </si>
  <si>
    <t>RS N° 114-2019 -Boleta de venta
Solo queda la validación en caso de modificación</t>
  </si>
  <si>
    <t>ERR-2957 y ERR-2958</t>
  </si>
  <si>
    <t>RS N° 114-2019 -Boleta de venta
Se agrega validaciones para el caso de bajas</t>
  </si>
  <si>
    <t>ERR-2958</t>
  </si>
  <si>
    <t>Comunicación de baja</t>
  </si>
  <si>
    <t>OBS-4014</t>
  </si>
  <si>
    <t>Solo se valida la condición NO HABIDO</t>
  </si>
  <si>
    <t>ERR-2011</t>
  </si>
  <si>
    <t>Datos del emisor - Número de RUC</t>
  </si>
  <si>
    <t>ERR-1080</t>
  </si>
  <si>
    <t>Número de RUC emisor</t>
  </si>
  <si>
    <t>Control de envío de afiliados al SEE-Empresas supervisadas</t>
  </si>
  <si>
    <t>ERR-2581</t>
  </si>
  <si>
    <t>ERR-2119, ERR-2120, ERR-2121, ERR-3209 y OBS-2404</t>
  </si>
  <si>
    <t>Se condiciona para que la validación NO se realice para el Tipo de nota de crédito 10-Otros.</t>
  </si>
  <si>
    <t>Monto de la Percepción</t>
  </si>
  <si>
    <t>Cambio de campo en la fórmula. Se hace uso de la base imponible</t>
  </si>
  <si>
    <t>ERR-2514</t>
  </si>
  <si>
    <t>Se considera mayor o igual a 700 soles</t>
  </si>
  <si>
    <t>ERR-2071</t>
  </si>
  <si>
    <t>Tipo de moneda del Comprobante</t>
  </si>
  <si>
    <t>Se excluye de la validación los datos de percepción que siempre deben estar en soles</t>
  </si>
  <si>
    <t>ERR-2694</t>
  </si>
  <si>
    <t>Se agrega guion como serie válida</t>
  </si>
  <si>
    <t>Percepciones, Retenciones</t>
  </si>
  <si>
    <t>ERR-2920, ERR-2117</t>
  </si>
  <si>
    <t>Se agrega guion como serie válida para tipo de documento 12 y se agrega EB01 para tipo de documento difrerente a 12</t>
  </si>
  <si>
    <t>Se incluye la suma del total valor de venta de exportación</t>
  </si>
  <si>
    <t>Se reacomoda los tipos de operación de exportación</t>
  </si>
  <si>
    <t>Parametro 024</t>
  </si>
  <si>
    <t>Se agrega Parámetro 024 - Tasa IVAP</t>
  </si>
  <si>
    <t>OBS-4202</t>
  </si>
  <si>
    <t>Se agregan tipos de documentos relacionados '08' y '09'.</t>
  </si>
  <si>
    <t>Se agregan tipos de documentos relacionados '02', '03', '06', '07', '08' y '09</t>
  </si>
  <si>
    <t>OBS-2105</t>
  </si>
  <si>
    <t>Ajuste por contingencia</t>
  </si>
  <si>
    <t>ERR-2610</t>
  </si>
  <si>
    <t>Importe total documento Relacionado
Tipo de moneda documento Relacionado</t>
  </si>
  <si>
    <t>Se elimina dependencia de datos del comprobante relacionado</t>
  </si>
  <si>
    <t>Unidad de medida por ítem que modifica
Cantidad de unidades por ítem que modifica</t>
  </si>
  <si>
    <t>Los conceptos pasan a ser condicionales</t>
  </si>
  <si>
    <t>ERR-2580</t>
  </si>
  <si>
    <t>ERR-3111</t>
  </si>
  <si>
    <t>Monto de tributo por línea de IGV/IVAP</t>
  </si>
  <si>
    <t>Ajuste para que la validación aplique cuando el resultado sea mayor a cero</t>
  </si>
  <si>
    <t>OBS-4310, OBS-4317</t>
  </si>
  <si>
    <t>ERR-2871</t>
  </si>
  <si>
    <t>Se permite el guión</t>
  </si>
  <si>
    <t>OBS-4311</t>
  </si>
  <si>
    <t>Aclaración y se agrega condición de base imponible mayor a cero</t>
  </si>
  <si>
    <t>FAC, BOL, ND</t>
  </si>
  <si>
    <t>OBS-4294, ERR-3105, OBS-4295, OBS-4296, OBS-4297, OBS-4298, OBS-4300</t>
  </si>
  <si>
    <t>Aclaración y se agrega condición de base imponible mayor a cero
El ERR-3105 para NC solo cambia la redacción</t>
  </si>
  <si>
    <t>OBS-4309</t>
  </si>
  <si>
    <t>FAC, BOL</t>
  </si>
  <si>
    <t>Total valor de venta - operaciones gravadas - Validación exportaciones</t>
  </si>
  <si>
    <t>Total valor de venta - Validación para tipo de nota exportaciones</t>
  </si>
  <si>
    <t>ERR-2766, ERR-2566</t>
  </si>
  <si>
    <t>Modificación de código de error</t>
  </si>
  <si>
    <t>Se cambia el código de error de 2566 a 2766</t>
  </si>
  <si>
    <t>Catálogo No. 55</t>
  </si>
  <si>
    <t>Se incluye:
- DAM (Declaración Aduanera de Mercancías)
- Subpartida nacional
- Se incluye datos de DAE-Gas Natural
- Datos de comercialización de oro (para uso de la liquidación de compra)
- Dato adicional para créditos hipotecarios</t>
  </si>
  <si>
    <t>Catálogo No. 16
Catálogo No. 24
Catálogo No. 56</t>
  </si>
  <si>
    <t>- Se incluye Gas natural</t>
  </si>
  <si>
    <t>Catálogo No. 52</t>
  </si>
  <si>
    <t>Se agrega código 2011</t>
  </si>
  <si>
    <t>Catálogo No. 03</t>
  </si>
  <si>
    <t>Actualización de catálogo</t>
  </si>
  <si>
    <t>Se actualiza la versión</t>
  </si>
  <si>
    <t>Catálogo No. 08</t>
  </si>
  <si>
    <t>Ajuste de descripción</t>
  </si>
  <si>
    <t>Se ajusta descripción de sistema 02 y se elimina las tasas</t>
  </si>
  <si>
    <t>Catálogo No. 51</t>
  </si>
  <si>
    <t>Eliminación de tipos de operación</t>
  </si>
  <si>
    <t>Catálogo No. 12</t>
  </si>
  <si>
    <t>Se agregan tipos de documentos</t>
  </si>
  <si>
    <t>Listado de CPE</t>
  </si>
  <si>
    <t>Monto del importe total
Código de moneda del comprobante</t>
  </si>
  <si>
    <t>ERR-3174</t>
  </si>
  <si>
    <t>ERR-2377</t>
  </si>
  <si>
    <t>Se generaliza la validación</t>
  </si>
  <si>
    <t>ERR-2015</t>
  </si>
  <si>
    <t>Se generaliza el texto</t>
  </si>
  <si>
    <t>ERR-2935</t>
  </si>
  <si>
    <t>ERR-2936</t>
  </si>
  <si>
    <t>Se cambia para el control de la unidad de medida</t>
  </si>
  <si>
    <t>ERR-2946</t>
  </si>
  <si>
    <t>Se cambia para el control del consumo del periodo</t>
  </si>
  <si>
    <t>Se deja solo para modificación</t>
  </si>
  <si>
    <t>Se modifica para reuso del código de error</t>
  </si>
  <si>
    <t>Redefine para controlar presentaciones fuera de plazo</t>
  </si>
  <si>
    <t>ERR-2236, ERR-2301, ERR-2105, ERR-2671, ERR-2355, ERR-2524, ERR-2920, ERR-2117, ERR-2891</t>
  </si>
  <si>
    <t>Mejora de redacción</t>
  </si>
  <si>
    <t>ERR-2768</t>
  </si>
  <si>
    <t>ERR-2968</t>
  </si>
  <si>
    <t>RS N° 013-2019 -DAE 
Se agrega Tipo de documento 30, 34 y 42</t>
  </si>
  <si>
    <t>ERR-2930</t>
  </si>
  <si>
    <t>RS N° 013-2019 -DAE
Se agrega Tipo de documento 36
Cambio no aplica para SEE-OSE</t>
  </si>
  <si>
    <t>ERR-2117, ERR-2119, ERR-2120 y ERR-2121</t>
  </si>
  <si>
    <t>RS N° 013-2019 -DAE 
Se agrega Tipo de documento 30, 34 y 42
Se retira Tipo de documento 14 y serie S</t>
  </si>
  <si>
    <t>RS N° 013-2019 -DAE
Se agrega Tipo de documento 30, 34 y 42</t>
  </si>
  <si>
    <t>RS N° 013-2019 -DAE
Se generaliza la validación</t>
  </si>
  <si>
    <t>ERR-2205, ERR-2209, ERR-2207 y ERR-2208</t>
  </si>
  <si>
    <t>RS N° 013-2019 -DAE
Se agrega Tipo de documento 30, 34 y 42
Se retira Tipo de documento 14 y serie S</t>
  </si>
  <si>
    <t>ERR-2308</t>
  </si>
  <si>
    <t xml:space="preserve">Tipo de documento
</t>
  </si>
  <si>
    <t xml:space="preserve">RS N° 013-2019 -DAE
Se agrega el tipo de documento 30, 34 y 42
</t>
  </si>
  <si>
    <t>ERR-2310</t>
  </si>
  <si>
    <t xml:space="preserve">RS N° 013-2019 -DAE
Se agrega el tipo de documento 36
Cambio no aplica para OSE
</t>
  </si>
  <si>
    <t>RS N° 013-2019 -DAE
Se agrega validación para verificar los tipos de documentos 30, 34, y 42</t>
  </si>
  <si>
    <t>ERR-2105</t>
  </si>
  <si>
    <t>RS N° 013-2019 -DAE
Se agrega validación para verificar la existencia de documentos 30, 34, y 42</t>
  </si>
  <si>
    <t>ERR-2927</t>
  </si>
  <si>
    <t xml:space="preserve">Unidad de medida por ítem </t>
  </si>
  <si>
    <t>Se valida la unidad de medida contra el catálogo</t>
  </si>
  <si>
    <t>OBS-4084</t>
  </si>
  <si>
    <t xml:space="preserve">Descripción detallada del servicio prestado, bien vendido </t>
  </si>
  <si>
    <t>ERR-2228</t>
  </si>
  <si>
    <t>Apellidos y nombres</t>
  </si>
  <si>
    <t>OBS-2782</t>
  </si>
  <si>
    <t>Descripción detallada del ítem</t>
  </si>
  <si>
    <t>ERR-2282, ERR-2223</t>
  </si>
  <si>
    <t>Cambio de ERR-2282 a ERR-2223</t>
  </si>
  <si>
    <t>ERR-4036, ERR-2671</t>
  </si>
  <si>
    <t>Fecha de generación del documento</t>
  </si>
  <si>
    <t>Cambio de ERR-4036 a ERR-2671</t>
  </si>
  <si>
    <t>Resumen Diario y Comunicación de baja</t>
  </si>
  <si>
    <t>ERR-2117, ERR-2920</t>
  </si>
  <si>
    <t>Cambio de ERR-2117 a ERR-2920</t>
  </si>
  <si>
    <t>ERR-2582, ERR-2583, ERR-2512</t>
  </si>
  <si>
    <t>Comprobante de referencia
Tipo de documento que modifica</t>
  </si>
  <si>
    <t>Cambio de ERR-2512 a ERR-2582
Cambio de ERR-2512 a ERR-2583</t>
  </si>
  <si>
    <t>OBS-4174</t>
  </si>
  <si>
    <t xml:space="preserve">Se retira el tipo de documento "0"
</t>
  </si>
  <si>
    <t>Para el caso de tipo de documento '4' o '7' se considera una longitud hasta 12 caracteres</t>
  </si>
  <si>
    <t>OBS-4251</t>
  </si>
  <si>
    <t>Cambiar de OBS-4251 a OBS-4257</t>
  </si>
  <si>
    <t>OBS-4315</t>
  </si>
  <si>
    <t>Se cambia de OBS-4315 a ERR-2071</t>
  </si>
  <si>
    <t>OBS-4250, OBS-4256</t>
  </si>
  <si>
    <t>Se uniformiza la validación con los otros comprobantes, se cambia de OBS-4250 a OBS-4256</t>
  </si>
  <si>
    <t>OBS-4290</t>
  </si>
  <si>
    <t>Sumatoria IGV</t>
  </si>
  <si>
    <t>Se separa la validación en dos independientes</t>
  </si>
  <si>
    <t>Se agrega EB01</t>
  </si>
  <si>
    <t>ERR-2920</t>
  </si>
  <si>
    <t>OBS-2788</t>
  </si>
  <si>
    <t>Moneda percepción</t>
  </si>
  <si>
    <t>Afectación al IGV por la línea - Código de tributo</t>
  </si>
  <si>
    <t>Redundante con ERR-2642</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</si>
  <si>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</si>
  <si>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</si>
  <si>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</si>
  <si>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</si>
  <si>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</si>
  <si>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</si>
  <si>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</si>
  <si>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</si>
  <si>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</si>
  <si>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</si>
  <si>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</si>
  <si>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</si>
  <si>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ERR-3209</t>
  </si>
  <si>
    <t>Retiro de la validación, acorde al retiro de moneda y monto de los listados</t>
  </si>
  <si>
    <t>ERR-2842</t>
  </si>
  <si>
    <t>Se amplía longitud a 1000 caracteres</t>
  </si>
  <si>
    <t>CDR-OSE-Comprobante
y
CDR-OSE-Resumen</t>
  </si>
  <si>
    <t>ERR-2018</t>
  </si>
  <si>
    <t>Se agrega el guión como carácter válido</t>
  </si>
  <si>
    <t>ERR-2108, ERR-1079</t>
  </si>
  <si>
    <t>Se separa la validación para verificar plazos de notas de boletas</t>
  </si>
  <si>
    <t>OBS-4303, OBS-4304</t>
  </si>
  <si>
    <t>ERR-3014</t>
  </si>
  <si>
    <t>Cambio para hacer referencia al atributo en vez del tag</t>
  </si>
  <si>
    <t>Cambia de an2 a an..100</t>
  </si>
  <si>
    <t>Se incluye:
- 032 - Paprika
- 042 - Plomo
- 099 - Ley</t>
  </si>
  <si>
    <t>ERR-0154</t>
  </si>
  <si>
    <t>Generales</t>
  </si>
  <si>
    <t>Se aclara la validación, se modifica el conector de "o" a "y"</t>
  </si>
  <si>
    <t>Numero de orden del item</t>
  </si>
  <si>
    <t>Se pasa a 4 dígitos tal como está la definición del campo</t>
  </si>
  <si>
    <t>OBS-4041</t>
  </si>
  <si>
    <t>Dirección del lugar en el que se entrega el bien. Dato exclusivo para ventas itinerantes  - Código de país</t>
  </si>
  <si>
    <t>Se modifica para que validación no aplique en caso de exportación de servicios (tipos de operación '0201' y '0208')</t>
  </si>
  <si>
    <t>ERR-2638</t>
  </si>
  <si>
    <t>Validación para asegurar totales de los tributos cuando se ha informado  líneas afectas</t>
  </si>
  <si>
    <t>Se agrega control de envío para SEE-Empresas supervisadas</t>
  </si>
  <si>
    <t>Se incorpora un nuevo padrón en el listado de padrones:
13-Afiliados al SEE-Empresas supervisadas</t>
  </si>
  <si>
    <t>Para el caso donde existe IVAP, se retira de la fórmula la 'Sumatoria ISC'</t>
  </si>
  <si>
    <t>Catálogo No. 51
Catálogo No. 55</t>
  </si>
  <si>
    <t>RS N° 252-2019:
Operaciones para operaciones no gravadas</t>
  </si>
  <si>
    <t xml:space="preserve">RS N° 252-2019:
Se reubica y cambia de nombre al rubro: "Información adicional a nivel de ítem - gastos por intereses de créditos hipotecarios"
Nuevo nombre es:
"Información adicional  a nivel de ítem -  comprobante emitido por empresas financieras" 
</t>
  </si>
  <si>
    <t xml:space="preserve">RS N° 252-2019:
Se agrega el campo "Monto del crédito otorgado (capital)" en el rubro "Información adicional  a nivel de ítem -  comprobante emitido por empresas financieras" 
</t>
  </si>
  <si>
    <t>FAC, NC y ND</t>
  </si>
  <si>
    <t xml:space="preserve">RS-252-2019:
Se agrega los tags para declarar la Información adicional  a nivel de ítem -  comprobante emitido por empresas financieras 
</t>
  </si>
  <si>
    <t xml:space="preserve">RS-252-2019:
Se agrega los tags para declarar la "Información adicional a nivel de ítem - comprobante emitido por empresas del sistema de seguros"
</t>
  </si>
  <si>
    <t xml:space="preserve">RS N° 244-2019 - Liquidación de Compra:
Se agrega la hoja de Liquidación de compra. Este comprobante no se recibe por SEE-OSE.  </t>
  </si>
  <si>
    <t>LC</t>
  </si>
  <si>
    <t>ERR-2308, ERR-2345, ERR-2958, ERR-2398, ERR-2471</t>
  </si>
  <si>
    <t xml:space="preserve">RS N° 244-2019 - Liquidación de Compra:
Se agregan validaciones por Liquidación de compra. Estas validaciones no aplican para SEE-OSE.  </t>
  </si>
  <si>
    <t>Catálogo No. 53</t>
  </si>
  <si>
    <t xml:space="preserve">RS N° 244-2019 - Liquidación de Compra:
Se incluye:
- Deducción de Retención de renta por anticipos
</t>
  </si>
  <si>
    <t>Catálogo No. 60</t>
  </si>
  <si>
    <t>RS N° 244-2019 - Liquidación de Compra:
Se incluye nuevo catálogo: Tipos de dirección.</t>
  </si>
  <si>
    <t xml:space="preserve">RS N° 013-2019 -DAE:
Se agregan dos hojas nuevas: DAE-Operador y DAE-Adquirente
</t>
  </si>
  <si>
    <t>DAE-OP y DAE-AD</t>
  </si>
  <si>
    <t xml:space="preserve">DAE-Operador:
Se agrega códigos 07 y 54 : Factor de aportación/compensación Decreto de urgencia N. 010-2004 </t>
  </si>
  <si>
    <t>Se retira 14 Servicios públicos y se agrega 04, 30, 34 y 42</t>
  </si>
  <si>
    <t>ERR-1001</t>
  </si>
  <si>
    <t>Se retira serie que empieza con S como serie válida</t>
  </si>
  <si>
    <t>ERR-2594</t>
  </si>
  <si>
    <t>Se agrega validación para comprobantes de contingencia</t>
  </si>
  <si>
    <t>ERR-2524</t>
  </si>
  <si>
    <t>Se modifica para que la validación no aplique en caso de operación de baja</t>
  </si>
  <si>
    <t>ERR-2583 y ERR-2513</t>
  </si>
  <si>
    <t>ERR-2855, ERR-2856 y ERR-2857</t>
  </si>
  <si>
    <t>Se pasa a OBSERVACION y se alinea con el CDR-OSE-Comprobante
Cambio solo en el receptor de SUNAT-OSE.</t>
  </si>
  <si>
    <t>CDR-OSE-Resumen</t>
  </si>
  <si>
    <t>ERR-2337</t>
  </si>
  <si>
    <t>Se agrega la especificación del  atributo de la moneda con su validación</t>
  </si>
  <si>
    <t xml:space="preserve">DAE-OP  </t>
  </si>
  <si>
    <t>ERR-2014</t>
  </si>
  <si>
    <t>Se agrega la verificación de la condición de vacío</t>
  </si>
  <si>
    <t>DAE-AD</t>
  </si>
  <si>
    <t>ERR-2883 y ERR-2026</t>
  </si>
  <si>
    <t>Unidad de medida por ítem
Descripción del bien</t>
  </si>
  <si>
    <t>DAE-OP</t>
  </si>
  <si>
    <t>ERR-2375</t>
  </si>
  <si>
    <t xml:space="preserve">Se agrega validación para los casos de  documentos 30, 34, y 42
</t>
  </si>
  <si>
    <t>ERR-2037</t>
  </si>
  <si>
    <t>ERR-4362</t>
  </si>
  <si>
    <t xml:space="preserve">Leyendas
</t>
  </si>
  <si>
    <t>Se cambia código ERR-4362 por OBS-4362</t>
  </si>
  <si>
    <t>OBS-4361</t>
  </si>
  <si>
    <t>Se cambia código OBS-4361 por ERR-3027</t>
  </si>
  <si>
    <t>ERR-3014 y OBS-4362</t>
  </si>
  <si>
    <t>Se cambia código ERR-3014 por OBS-4362</t>
  </si>
  <si>
    <t>OBS-2314 y OBS-4203</t>
  </si>
  <si>
    <t>Se cambia código OBS-2314 por OBS-4203</t>
  </si>
  <si>
    <t>ERR-2314 y OBS-4203</t>
  </si>
  <si>
    <t>Se cambia código ERR-2314 por OBS-4203</t>
  </si>
  <si>
    <t>Resumen de reversión</t>
  </si>
  <si>
    <t>ERR-0154 y ERR-1034</t>
  </si>
  <si>
    <t>Se cambia código ERR-0154 por ERR-1034</t>
  </si>
  <si>
    <t>OBS-4303 y OBS-4305</t>
  </si>
  <si>
    <t>Sumatoria ISC</t>
  </si>
  <si>
    <t>Se modifica el cálculo del 'Monto base' y 'Sumatoria de ISC' para que no se considere las líneas que corresponden a operaciones gratuitas al IGV</t>
  </si>
  <si>
    <t>OBS-4345 y OBS-4346</t>
  </si>
  <si>
    <t>Se modifica el cálculo del 'Monto base' y el 'Importe de la retención' para que no se considere las líneas que corresponden a operaciones gratuitas al IGV</t>
  </si>
  <si>
    <t xml:space="preserve">Se elimina la condición de que la validación solo aplique para los casos que el tipo de nota sea diferente de 10, y se reagrupa en  tres grupos de formatos que debe cumplir la serie y número </t>
  </si>
  <si>
    <t>ERR-2922</t>
  </si>
  <si>
    <t>Se validará para el caso de tipo de nota 10-Otros de acuerdo a la serie de la nota</t>
  </si>
  <si>
    <t>ERR-2116, ERR-2399, ERR-2594</t>
  </si>
  <si>
    <t>Se desdobla la validación para verificar cuando el tipo de nota es '10'. Cuando es tipo '10' se permite que el tipo de documento modificado sea vacío o guion.
También se afina la lista de tipos de documentos modificados.</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</si>
  <si>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</si>
  <si>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</si>
  <si>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</si>
  <si>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</si>
  <si>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</si>
  <si>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</si>
  <si>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Se redefine los tipos de documentos permitidos</t>
  </si>
  <si>
    <t>FAC, BOL, NC, ND y LC</t>
  </si>
  <si>
    <t>Se retira "igual" de la condición</t>
  </si>
  <si>
    <t>Se incorpora validación de obligatoriedad de informar el documento afectado por la nota</t>
  </si>
  <si>
    <t>Se ajusta los formatos por los tipos 16 y 55</t>
  </si>
  <si>
    <t>Se pasa a Mandatorio dato del banco. Campo obligatorio por UBL</t>
  </si>
  <si>
    <t xml:space="preserve">Se corrige la redacción, para que indique la condición es "diferente de 03". </t>
  </si>
  <si>
    <t>Se ajusta la condición de afectación al IVAP para que aplique la validación y se dejan solo dos validaciones</t>
  </si>
  <si>
    <t>ERR-3103</t>
  </si>
  <si>
    <t>Afectación al IGV por ítem - Monto del tributo</t>
  </si>
  <si>
    <t>La validación no aplica si el tipo de documento modificado por la nota es 30 o 42</t>
  </si>
  <si>
    <t>Sumatoria de ISC - Monto de la sumatoria</t>
  </si>
  <si>
    <t>Validación es redundante con OBS-4305</t>
  </si>
  <si>
    <t xml:space="preserve">ERR-2883  </t>
  </si>
  <si>
    <t>FAC, BOL y LC</t>
  </si>
  <si>
    <t>OBS-4157</t>
  </si>
  <si>
    <t>ERR-2138</t>
  </si>
  <si>
    <t>ERR-2188</t>
  </si>
  <si>
    <t>OBS-4022, OBS-4023, OBS-4024, OBS-4244</t>
  </si>
  <si>
    <t>Se agrega la la condición de existencia del campo Total valor de venta de operaciones exoneradas</t>
  </si>
  <si>
    <t>OBS-3244, OBS-3245,
OBS-3246, OBS-3247,
OBS-3248</t>
  </si>
  <si>
    <t>Información adicional de transacciones al contado</t>
  </si>
  <si>
    <t>Se agrega el bloque de información con sus validaciones</t>
  </si>
  <si>
    <t>ERR-2071, OBS-3244, 
OBS-3245, OBS-3246, 
OBS-3248, OBS-3249, 
OBS-3250, OBS-3251, 
OBS-3252, OBS-3253, 
OBS-3254, OBS-3255, 
OBS-3256, OBS-3265, 
OBS-3266, OBS-3267</t>
  </si>
  <si>
    <t>Información adicional de transacciones al crédito según el Decreto de Urgencia N.° 013-2020 (Factura Negociable)</t>
  </si>
  <si>
    <t>ERR-2071, ERR-2968,
ERR-3016, ERR-3025,
OBS-3071, OBS-3072,
OBS-3114, OBS-3262,
OBS-3263, OBS-3264,
OBS-4251, OBS-4252,
OBS-4253, OBS-3269</t>
  </si>
  <si>
    <t>Información adicional - retención de IGV</t>
  </si>
  <si>
    <t>ERR-2071, ERR-3245, 
ERR-3246, ERR-3248, 
ERR-3249, ERR-3250, 
ERR-3251, ERR-3252, 
ERR-3253, ERR-3254, 
ERR-3255, ERR-3256, 
ERR-3257</t>
  </si>
  <si>
    <t>Se agrega el bloque de información de factura negociable con sus validaciones</t>
  </si>
  <si>
    <t>ERR-3260, ERR-3261</t>
  </si>
  <si>
    <t>Validación para el tipo de nota 13</t>
  </si>
  <si>
    <t>ERR-3259</t>
  </si>
  <si>
    <t>Catálogo No. 09</t>
  </si>
  <si>
    <t>Se agrega código de tipo de nota de crédito 13 - Ajustes – montos y/o fechas de pago</t>
  </si>
  <si>
    <t>Se agrega código 62 - Retención de IGV</t>
  </si>
  <si>
    <t>A partir del 01/09/2021 las validaciones deben ser de tipo ERROR</t>
  </si>
  <si>
    <t>OBS-3244, 
OBS-3245, OBS-3246, 
OBS-3248, OBS-3249, 
OBS-3250, OBS-3251, 
OBS-3252, OBS-3253, 
OBS-3254, OBS-3255, 
OBS-3256, OBS-3265, 
OBS-3266, OBS-3267</t>
  </si>
  <si>
    <t>OBS-3071, OBS-3072,
OBS-3114, OBS-3262,
OBS-3263, OBS-3264,
OBS-3269</t>
  </si>
  <si>
    <t>OBS-4350</t>
  </si>
  <si>
    <t>Se permite espacio en blanco en el campo</t>
  </si>
  <si>
    <t>Se elimina validación porque es redundante</t>
  </si>
  <si>
    <t>ERR-2884</t>
  </si>
  <si>
    <t>Se verifica en caso exista más de un documento afectado por la nota, que todos los tipos de documento sean del mismo tipo</t>
  </si>
  <si>
    <t>ERR-2885</t>
  </si>
  <si>
    <t>Se valida que la fecha de emisión de la nota sea mayor o igual a la fecha de emisión del documento afectado</t>
  </si>
  <si>
    <t>OBS-4028</t>
  </si>
  <si>
    <t>Se valida que el monto total de la nota de crédito no sea mayor al monto del comprobante modificado</t>
  </si>
  <si>
    <t>ERR-3241</t>
  </si>
  <si>
    <t xml:space="preserve">Se valida los campos adicionales obligatorios para los tipos de operación '2100', '2101' y '2102' </t>
  </si>
  <si>
    <t>OBS-4280</t>
  </si>
  <si>
    <t>Se agrega la verificación de formato para el código de concepto '7012'</t>
  </si>
  <si>
    <t>ERR-3064</t>
  </si>
  <si>
    <t>Se agrega la verificación del código de concepto '7012'</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</si>
  <si>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</si>
  <si>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</si>
  <si>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OBS-4235, ERR-3242, OBS-4252, OBS-4251, OBS-4253, ERR-3064, OBS-4280, ERR-3243
OBS-4366</t>
  </si>
  <si>
    <t xml:space="preserve">Se agregan validaciones a la información adicional </t>
  </si>
  <si>
    <t>OBS-4235, OBS-4252, OBS-4251, OBS-4253, OBS-4280</t>
  </si>
  <si>
    <t>Solo se permite hasta 999 líneas</t>
  </si>
  <si>
    <t>FAC, BOL, Guía y LC</t>
  </si>
  <si>
    <t>ERR-2137</t>
  </si>
  <si>
    <t xml:space="preserve">Se redefine la fecha hasta la cual se pueden recibir los comprobantes enviados por un PSE cuando el emisor revoca la autorización </t>
  </si>
  <si>
    <t>OBS-2873</t>
  </si>
  <si>
    <t xml:space="preserve">Se precisa la validación </t>
  </si>
  <si>
    <t>ERR-3105</t>
  </si>
  <si>
    <t>Afectación al IGV por ítem - Código de tributo por línea</t>
  </si>
  <si>
    <t>Se excluye la validación para los tipos de operación 2100, 2101, 2102, 2103 y 2104</t>
  </si>
  <si>
    <t>ERR-2327</t>
  </si>
  <si>
    <t xml:space="preserve">Se elimina validación </t>
  </si>
  <si>
    <t>OBS-3030</t>
  </si>
  <si>
    <t>Código asignado por la SUNAT para el establecimiento anexo declarado en el RUC</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</si>
  <si>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</si>
  <si>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</si>
  <si>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</si>
  <si>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</si>
  <si>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</si>
  <si>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</si>
  <si>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</si>
  <si>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</si>
  <si>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</si>
  <si>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</si>
  <si>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Se incorpora nuevo listado para que OSE pueda validar ERR-3239</t>
  </si>
  <si>
    <t>OBS-4212</t>
  </si>
  <si>
    <t>Se verifica la obligatoriedad de consignar el total valor de venta. El campo es obligatorio por norma</t>
  </si>
  <si>
    <t>Validación redundante, se controla a través del ERR-1034</t>
  </si>
  <si>
    <t>ERR-1037</t>
  </si>
  <si>
    <t>Se agrega la condición de vacío</t>
  </si>
  <si>
    <t>ERR-2134</t>
  </si>
  <si>
    <t>Apellidos y nombres, denominación o razón social del receptor</t>
  </si>
  <si>
    <t>ERR-2678</t>
  </si>
  <si>
    <t>ERR-2516</t>
  </si>
  <si>
    <t>ERR-3207
OBS-4204</t>
  </si>
  <si>
    <t>El código de la validación que corresponde a la verificación del listado de contingencia se cambia por OBS-4204</t>
  </si>
  <si>
    <t>ERR-2874</t>
  </si>
  <si>
    <t>Se verificará que el OSE y el emisor tengan la vinculación vigente a la fecha de recepción en SUNAT</t>
  </si>
  <si>
    <t>ERR-3207, ERR-2874</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</si>
  <si>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</si>
  <si>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</si>
  <si>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</si>
  <si>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</si>
  <si>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</si>
  <si>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</si>
  <si>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</si>
  <si>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</si>
  <si>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Líneas 338, 339 y 340 de la hoja Control de Cambios</t>
  </si>
  <si>
    <t>Se modifica la fecha de vigencia del cambio, a partir del 01/09/2021 las validaciones deben ser de tipo ERROR</t>
  </si>
  <si>
    <t>OBS-3250, OBS-3253, ERR-3250, ERR-3253</t>
  </si>
  <si>
    <t>Monto del pago único o de las cuotas /
Monto neto pendiente de pago</t>
  </si>
  <si>
    <t xml:space="preserve">Se modifica la validación para que no permita cero </t>
  </si>
  <si>
    <t>FAC y NC</t>
  </si>
  <si>
    <t>OBS-4270</t>
  </si>
  <si>
    <t>Información adicional  a nivel de ítem - comprobante emitido por empresas de seguros - Tipo de seguro</t>
  </si>
  <si>
    <t>Se redefine los valores posibles que puede tomar el campo:
1 - Seguros de vida
2 - Seguros para afiliados a AFP
3 - Otros (de aplicar)</t>
  </si>
  <si>
    <t>ERR-3064, ERR-3243, OBS-4366</t>
  </si>
  <si>
    <t>Se agrega las validaciones</t>
  </si>
  <si>
    <t xml:space="preserve">ERR-3242 </t>
  </si>
  <si>
    <t xml:space="preserve">Se redefine la validación. </t>
  </si>
  <si>
    <t>ERR-2898, ERR-2899</t>
  </si>
  <si>
    <t>Se cambia el comportamiento de la validación a Observación</t>
  </si>
  <si>
    <t>El código 13 - Ajustes – montos y/o fechas de pago se debe incorporar al catálogo el 01/09/2021, antes de dicha fecha no debe considerarse como un código válido</t>
  </si>
  <si>
    <t>Se elimina las observaciones y solo queda los errores que se deben activar el 01/09/2021</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</si>
  <si>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</si>
  <si>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</si>
  <si>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</si>
  <si>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</si>
  <si>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ERR-3245, 
ERR-3246, ERR-3248, 
ERR-3249, ERR-3250, 
ERR-3251, ERR-3252, 
ERR-3253, ERR-3254, 
ERR-3255, ERR-3256, 
ERR-3257</t>
  </si>
  <si>
    <t>Las validaciones se deben activar el 01/09/2021</t>
  </si>
  <si>
    <t>La validación se deben activar el 01/09/2021</t>
  </si>
  <si>
    <t>ERR-3202</t>
  </si>
  <si>
    <t>Datos del adquiriente o usuario.
Datos del  Establecimiento afiliado (receptor)
Datos del adquirente o usuario (receptor)</t>
  </si>
  <si>
    <t>Modificación del código de ERROR</t>
  </si>
  <si>
    <t>A partir del 01/09/2021 las validaciones deben ser de tipo EXCEPCIÓN.
Se cambia código de ERR-3202 a ERR-1083</t>
  </si>
  <si>
    <t>FAC, BOL, NC, ND, DAE-OP y DAE-ADQ</t>
  </si>
  <si>
    <t>ERR-2957</t>
  </si>
  <si>
    <t>Se modifica la validación para que solo aplique en los casos que exista el comprobante a dar de baja</t>
  </si>
  <si>
    <t>Se agrega la verificación de existencia del comprobante cuando se trata de una operación de baja
También se elimina las dos líneas de la validación ERR-2663 que están duplicadas en el bloque 9.2 Tipo de documento</t>
  </si>
  <si>
    <t>Se elimina la validación del plazo máximo para la baja de un comprobante computado a partir de su fecha de recepción</t>
  </si>
  <si>
    <t>Se incorpora la validación del plazo máximo de 7 días contados a partir del día siguiente de la fecha de emisión. Esta validación debe ser implementada por el OSE</t>
  </si>
  <si>
    <t>OBS-4367</t>
  </si>
  <si>
    <t>Validar que al emitir una NC vinculada a una boleta de venta se debe restringir lo siguientes tipos de notas de crédito: 
04 Descuento global
05 Descuento por ítem
08 Bonificación</t>
  </si>
  <si>
    <t>Validar que la moneda consignada en la Nota de Crédito y Nota de Debito para los tipos de documentos relacionados “01”, “30”, “34”, “35” y “42” sea la misma moneda que del comprobante de referencia.</t>
  </si>
  <si>
    <t>OBS-4368</t>
  </si>
  <si>
    <t>Validar que la moneda consignada en la Nota de Crédito y Nota de Debito para los tipos de documentos relacionados "03" sea la misma moneda que del comprobante de referencia.</t>
  </si>
  <si>
    <t>Se agrega el tipo de operación 2106: Venta nacional a turistas – Tax Free</t>
  </si>
  <si>
    <t>Catálogo No. 06</t>
  </si>
  <si>
    <t>Se agrega el tipo de documento: G- Salvoconducto</t>
  </si>
  <si>
    <t>Datos del adquiriente o usuario.</t>
  </si>
  <si>
    <t>Se agrega validación para el tipo de operación 2106 – Venta nacional a turistas – Tax Free.
También se modifica el texto de la validación de la línea 101 para que contemple esta nueva validación</t>
  </si>
  <si>
    <t>ERR-3281</t>
  </si>
  <si>
    <t>Validar que el emisor electrónico se encuentre inscrito en el Registro de Establecimientos Autorizados (REA)</t>
  </si>
  <si>
    <t>Listados</t>
  </si>
  <si>
    <t>Se incorpora un nuevo padrón en el listado de padrones:
14-Inscrito en el Registro de Establecimientos Autorizados (REA)</t>
  </si>
  <si>
    <t>ERR-2802</t>
  </si>
  <si>
    <t>Número de documento del adquirente o usuario</t>
  </si>
  <si>
    <t>Se agrega el tipo de documento G para que se valide su formato</t>
  </si>
  <si>
    <t>Datapower</t>
  </si>
  <si>
    <t>ERR-3315</t>
  </si>
  <si>
    <t>Se agrega validación para que el tipo de nota 13 no tenga montos</t>
  </si>
  <si>
    <t>Se agrega los siguientes códigos:
20 - Anticipo de ISC
63 - Retenciones de Renta de 2da</t>
  </si>
  <si>
    <t>OBS-4305</t>
  </si>
  <si>
    <t>Se modifica la condición para que se realice la validación sobre el Anticipo ISC</t>
  </si>
  <si>
    <t>ERR-3114</t>
  </si>
  <si>
    <t>Se incluye el código '20' de anticipos de ISC</t>
  </si>
  <si>
    <t>Datapower + grabación JAVA</t>
  </si>
  <si>
    <t>ERR-3282</t>
  </si>
  <si>
    <t>Se valida que solo se consigne descuentos por anticipos si es una factura con anticipos</t>
  </si>
  <si>
    <t>ERR-3287</t>
  </si>
  <si>
    <t>Se valida que exista información de descuentos por anticipos</t>
  </si>
  <si>
    <t>Se modifica la fórmula para que incluya los Anticipos de ISC de corresponder</t>
  </si>
  <si>
    <t>ERR-3308, ERR-3309, ERR-3310, ERR-3311</t>
  </si>
  <si>
    <t>Se agrega validaciones para asegurar consistencia de los datos de percepción y que se utilicen siempre que el comprobante tenga el tipo de operación de percepción</t>
  </si>
  <si>
    <t>ERR-3312</t>
  </si>
  <si>
    <t>Validar que el dato del comprobante relacionado del comprobante de percepción corresponde a una factura o boleta de percepción</t>
  </si>
  <si>
    <t>JAVA</t>
  </si>
  <si>
    <t>Se agrega el tipo de operación 0112 a la validación</t>
  </si>
  <si>
    <t>ERR-3033, ERR-3034, ERR-3035, ERR-3037, ERR-3127, ERR-3174, ERR-3208, ERR-3313, ERR-3314, OBS-4251, OBS-4252, OBS-4253, OBS-4255, OBS-4256, OBS-4257</t>
  </si>
  <si>
    <t>Se agrega los campos de detracciones a la Nota de débito</t>
  </si>
  <si>
    <t>ERR-3114, ERR-3316, ERR-3317, ERR-3318</t>
  </si>
  <si>
    <t>Se agrega los campos de información de retenciones de segunda categoría</t>
  </si>
  <si>
    <t>OBS-4307</t>
  </si>
  <si>
    <t>Se agrega el monto de retención de renta de segunda categoria</t>
  </si>
  <si>
    <t>OBS-4233</t>
  </si>
  <si>
    <t>Información Adicional</t>
  </si>
  <si>
    <t xml:space="preserve">Se modifica la condición para permitir cualquier carácter alfanumerico, excepto 'whitespace character': espacio, salto de línea, fin de línea, tab, etc.
</t>
  </si>
  <si>
    <t>OBS-3219</t>
  </si>
  <si>
    <t>OBS-4309, OBS-4310, OBS-4022, OBS-4023, OBS-4024, OBS-4212, OBS-4244, OBS-4307, OBS-4308, OBS-4317, OBS-4322, OBS-4287, OBS-4288, OBS-4289, OBS-4290, OBS-4293</t>
  </si>
  <si>
    <t xml:space="preserve">A partir del 01/09/2021 las validaciones deben ser de tipo ERROR
Los códigos de ERROR son los siguientes: 
OBS-4309 a ERR-3278
OBS-4310 a ERR-3279
OBS-4022 a ERR-3283
OBS-4023 a ERR-3284
OBS-4024 a ERR-3285
OBS-4212 a ERR-3288
OBS-4244 a ERR-3289
OBS-4307 a ERR-3300
OBS-4308 a ERR-3301
OBS-4317 a ERR-3305
OBS-4322 a ERR-3307
OBS-4287 a ERR-3270
OBS-4288 a ERR-3271
OBS-4289 a ERR-3290
OBS-4290 a ERR-3291
OBS-4293 a ERR-3292
</t>
  </si>
  <si>
    <t xml:space="preserve">OBS-4294, OBS-4295, OBS-4296, OBS-4297, OBS-4298, OBS-4299, OBS-4300, OBS-4301, OBS-4302, OBS-4303, OBS-4304, OBS-4305, OBS-4306, OBS-4311, OBS-4312, OBS-4314, OBS-4321, OBS-4322, </t>
  </si>
  <si>
    <t xml:space="preserve">A partir del 01/09/2021 las validaciones deben ser de tipo ERROR
Los códigos de ERROR son los siguientes: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
OBS-4322 a ERR-3307
</t>
  </si>
  <si>
    <t>OBS-4314, OBS-4316</t>
  </si>
  <si>
    <t>Datos de la percepción del CPE
Datos de la retención del CPE</t>
  </si>
  <si>
    <t xml:space="preserve">A partir del 01/09/2021 las validaciones deben ser de tipo ERROR
Los códigos de ERROR son los siguientes: 
OBS-4316 a ERR-3304
OBS-4314 a ERR-3303
</t>
  </si>
  <si>
    <t>OBS-4028, OBS-4288, OBS-4290, OBS-4293, OBS-4294, OBS-4295, OBS-4296, OBS-4297, OBS-4298, OBS-4299, OBS-4300, OBS-4301, OBS-4302, OBS-4303, OBS-4304, OBS-4305, OBS-4306, OBS-4312, OBS-4314, OBS-4321</t>
  </si>
  <si>
    <t xml:space="preserve">A partir del 01/09/2021 las validaciones deben ser de tipo ERROR solo cuando el comprobante modificado sea una FACTURA. Para el resto de tipos de comprobantes se mantiene como OBSERVACION.
Los códigos de ERROR son los siguientes: 
OBS-4028 a ERR-3286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OBS-4312 a ERR-3280
OBS-4314 a ERR-3303
OBS-4321 a ERR-3306
</t>
  </si>
  <si>
    <t>OBS-4287, OBS-4288, OBS-4290, OBS-4293, OBS-4294, OBS-4295, OBS-4296, OBS-4297, OBS-4298, OBS-4299, OBS-4300, OBS-4301, OBS-4302, OBS-4303, OBS-4304, OBS-4305, OBS-4306, OBS-4311, OBS-4312, OBS-4314, OBS-4321</t>
  </si>
  <si>
    <r>
      <rPr>
        <rFont val="Calibri"/>
        <color theme="1"/>
        <sz val="9.0"/>
      </rPr>
      <t>A partir del 01/09/2021 las validaciones deben ser de tipo ERROR solo cuando el comprobante modificado sea una FACTURA. Para el resto de tipos de comprobantes se mantiene como OBSERVACION.
Los códigos de ERROR son los siguientes: 
OBS-4287 a ERR-3270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t>
    </r>
    <r>
      <rPr>
        <rFont val="Calibri"/>
        <b/>
        <color theme="1"/>
        <sz val="9.0"/>
      </rPr>
      <t xml:space="preserve">
</t>
    </r>
  </si>
  <si>
    <t>OBS-4235, ERR-2595,
ERR-2596, OBS-4252,
OBS-4251, OBS-4253,
ERR-3064, OBS-4280,
ERR-2597, OBS-4281</t>
  </si>
  <si>
    <t>Información adicional  a nivel de ítem - comprobante emitido por las AFP</t>
  </si>
  <si>
    <t xml:space="preserve">Se agrega los tags para declarar la "Información adicional  a nivel de ítem - comprobante emitido por las AFP"
</t>
  </si>
  <si>
    <t>Catálogo No. 06
Catálogo No. 51
Catálogo No. 55</t>
  </si>
  <si>
    <t>Se adiciona el tipo de operación 2105 y los códigos para la información de comprobante de AFP</t>
  </si>
  <si>
    <t>Se adiciona los códigos 7017, 7018 y 7019</t>
  </si>
  <si>
    <t>Se modifica la condición del valor 'TRUE' por 'FALSE' código de descuento.</t>
  </si>
  <si>
    <t>ERR-3291</t>
  </si>
  <si>
    <t>Se modifica la condición para que el cálculo del IGV no se vea afectado en los casos de ISC (20).</t>
  </si>
  <si>
    <t>Totales de la Boleta de Venta</t>
  </si>
  <si>
    <t>Cambiar de OBS-4290 a OBS-4302</t>
  </si>
  <si>
    <t>ERR-3244, ERR-3245,
ERR-3246, ERR-3247,
ERR-3248</t>
  </si>
  <si>
    <t>Esta validación debe cambiarse al tipo OBS</t>
  </si>
  <si>
    <t>ERR-3244, 
ERR-3245, ERR-3246, 
ERR-3248, ERR-3249, 
ERR-3250, ERR-3251, 
ERR-3252, ERR-3253, 
ERR-3254, ERR-3255, 
ERR-3256, ERR-3265, 
ERR-3266, ERR-3267</t>
  </si>
  <si>
    <t>ERR-3114, ERR-3262,
ERR-3263, ERR-3264,
ERR-3269</t>
  </si>
  <si>
    <t>ERR-3319</t>
  </si>
  <si>
    <t>Se agrega validación para asegurar que la suma de las cuotas sea igual al Monto neto pendiente de pago.</t>
  </si>
  <si>
    <t>ERR-3267</t>
  </si>
  <si>
    <t>Códigos de Retorno</t>
  </si>
  <si>
    <t>Se modifica la descripción de la validación ERR-3267.</t>
  </si>
  <si>
    <t>ERR-3249, ERR-3251, 
ERR-3254, ERR-3256, 
ERR-3319</t>
  </si>
  <si>
    <t>Se agrega el tipo de documento '6' como parte de la validación</t>
  </si>
  <si>
    <t>ERR-3320</t>
  </si>
  <si>
    <t>Se agrega validación para asegurar la información del monto neto pendiente de pago.</t>
  </si>
  <si>
    <t>ERR-3321</t>
  </si>
  <si>
    <t>Se agrega validación para asegurar que la fecha de la cuota debe ser mayor a la fecha de emisión de la factura</t>
  </si>
  <si>
    <t>Modificación de la descripción</t>
  </si>
  <si>
    <t>Se modifica la descripción del código '03' y '13'</t>
  </si>
  <si>
    <t>Se incorpora 02 campos.</t>
  </si>
  <si>
    <t>OBS-4208</t>
  </si>
  <si>
    <t>Linea de Documento - Número de documento de identidad</t>
  </si>
  <si>
    <t>Se cambia el ERR-2018 por OBS-4208. Además se modifica la validación para asegurar que se soporte el registro de los Tipos de documento del Adquiriente "4" o "7" o "0" o "A" o "B" o "C" o "D" o "E" o  "F" o "G"</t>
  </si>
  <si>
    <t>Modificar validaciones</t>
  </si>
  <si>
    <r>
      <rPr>
        <rFont val="Calibri"/>
        <color theme="1"/>
        <sz val="9.0"/>
      </rPr>
      <t xml:space="preserve">Se modifica la validación para asegurar que Boleta de venta soporte el registro de los tipos de documento del Adquiriente </t>
    </r>
    <r>
      <rPr>
        <rFont val="Calibri"/>
        <color theme="1"/>
        <sz val="9.0"/>
      </rPr>
      <t xml:space="preserve"> "F" y "G"</t>
    </r>
  </si>
  <si>
    <t>OBS-4006</t>
  </si>
  <si>
    <t>Se modifica para que permita serie que empiece con T seguido de 3 caracteres  alfanuméricos</t>
  </si>
  <si>
    <t>FAC, BOL, NC, ND, LC y DAE-OP</t>
  </si>
  <si>
    <t>ERR-1084</t>
  </si>
  <si>
    <t>Validacion para comprobantes de contigencia. En caso haya sido presentado por resumen diario, no se puede modificar con un envío individual</t>
  </si>
  <si>
    <t>ERR-3322, ERR-3323, 
ERR-3324, ERR-3325,
ERR-3326, ERR-3327</t>
  </si>
  <si>
    <t>Datos de la percepción 
/ Dato del comprobante relacionado</t>
  </si>
  <si>
    <t>Validación para percepción excepcional</t>
  </si>
  <si>
    <r>
      <rPr>
        <rFont val="Calibri"/>
        <color theme="1"/>
        <sz val="9.0"/>
      </rPr>
      <t xml:space="preserve">Validar que el dato del comprobante relacionado del comprobante de percepción corresponde a una factura o boleta de percepción.
</t>
    </r>
    <r>
      <rPr>
        <rFont val="Calibri"/>
        <b/>
        <color theme="1"/>
        <sz val="9.0"/>
      </rPr>
      <t>Cambio aplica para OSE</t>
    </r>
  </si>
  <si>
    <t>ERR-3093</t>
  </si>
  <si>
    <t>Validar que la Factura-percepción con forma de pago Contado consigne dato de percepción (cargo con código 51, 52 o 53)</t>
  </si>
  <si>
    <t>ERR-3309</t>
  </si>
  <si>
    <t>Validar que en  operación al Contado se consigne Monto total que incluya percepción</t>
  </si>
  <si>
    <t>ERR-3330</t>
  </si>
  <si>
    <t>Validar que solo se consigne información de percepción cuando forma de pago sea Contado</t>
  </si>
  <si>
    <t>Validar que al emitir comprobante de percepción (no excepcional), la factura relacionada no tenga información de percepción</t>
  </si>
  <si>
    <t>ERR-3325</t>
  </si>
  <si>
    <t>Validar que al emitir comprobante de percepción excepcional, la factura relacionada tenga Indicador de forma de pago Contado</t>
  </si>
  <si>
    <t>ERR-3328</t>
  </si>
  <si>
    <t>Validar que la boleta relacionada no tenga información de percepción</t>
  </si>
  <si>
    <t>ERR-3329</t>
  </si>
  <si>
    <t>Se permite emisión de comprobante de percepción (no excepcional) cuando factura es al crédito o no tiene indicador de forma de pago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</si>
</sst>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D/M/YYYY"/>
    <numFmt numFmtId="166" formatCode="dd/mm/yyyy"/>
  </numFmts>
  <fonts count="32">
    <font>
      <sz val="11.0"/>
      <color theme="1"/>
      <name val="Calibri"/>
      <scheme val="minor"/>
    </font>
    <font>
      <sz val="11.0"/>
      <color theme="1"/>
      <name val="Calibri"/>
    </font>
    <font>
      <b/>
      <sz val="9.0"/>
      <color theme="1"/>
      <name val="Calibri"/>
    </font>
    <font>
      <sz val="9.0"/>
      <color theme="1"/>
      <name val="Calibri"/>
    </font>
    <font/>
    <font>
      <strike/>
      <sz val="9.0"/>
      <color theme="1"/>
      <name val="Calibri"/>
    </font>
    <font>
      <b/>
      <sz val="10.0"/>
      <color theme="1"/>
      <name val="Calibri"/>
    </font>
    <font>
      <sz val="10.0"/>
      <color theme="1"/>
      <name val="Calibri"/>
    </font>
    <font>
      <b/>
      <sz val="14.0"/>
      <color theme="1"/>
      <name val="Calibri"/>
    </font>
    <font>
      <sz val="9.0"/>
      <color rgb="FFC00000"/>
      <name val="Calibri"/>
    </font>
    <font>
      <sz val="11.0"/>
      <color rgb="FFC00000"/>
      <name val="Calibri"/>
    </font>
    <font>
      <sz val="11.0"/>
      <color rgb="FFFF0000"/>
      <name val="Calibri"/>
    </font>
    <font>
      <sz val="9.0"/>
      <color theme="1"/>
      <name val="Arial"/>
    </font>
    <font>
      <b/>
      <sz val="9.0"/>
      <color theme="1"/>
      <name val="Arial"/>
    </font>
    <font>
      <i/>
      <sz val="10.0"/>
      <color theme="1"/>
      <name val="Calibri"/>
    </font>
    <font>
      <u/>
      <sz val="10.0"/>
      <color theme="10"/>
      <name val="Calibri"/>
    </font>
    <font>
      <u/>
      <sz val="10.0"/>
      <color theme="10"/>
      <name val="Calibri"/>
    </font>
    <font>
      <u/>
      <sz val="10.0"/>
      <color theme="10"/>
      <name val="Calibri"/>
    </font>
    <font>
      <u/>
      <sz val="9.0"/>
      <color theme="10"/>
      <name val="Calibri"/>
    </font>
    <font>
      <u/>
      <sz val="10.0"/>
      <color theme="10"/>
      <name val="Calibri"/>
    </font>
    <font>
      <u/>
      <sz val="10.0"/>
      <color theme="10"/>
      <name val="Calibri"/>
    </font>
    <font>
      <sz val="10.0"/>
      <color rgb="FF000000"/>
      <name val="Calibri"/>
    </font>
    <font>
      <b/>
      <sz val="10.0"/>
      <color rgb="FF000000"/>
      <name val="Calibri"/>
    </font>
    <font>
      <u/>
      <sz val="9.0"/>
      <color theme="10"/>
      <name val="Calibri"/>
    </font>
    <font>
      <b/>
      <sz val="10.0"/>
      <color theme="0"/>
      <name val="Calibri"/>
    </font>
    <font>
      <b/>
      <i/>
      <sz val="10.0"/>
      <color rgb="FF000000"/>
      <name val="Calibri"/>
    </font>
    <font>
      <i/>
      <sz val="10.0"/>
      <color rgb="FF000000"/>
      <name val="Calibri"/>
    </font>
    <font>
      <b/>
      <sz val="9.0"/>
      <color theme="0"/>
      <name val="Calibri"/>
    </font>
    <font>
      <b/>
      <sz val="11.0"/>
      <color theme="1"/>
      <name val="Calibri"/>
    </font>
    <font>
      <b/>
      <sz val="11.0"/>
      <color rgb="FF000000"/>
      <name val="Calibri"/>
    </font>
    <font>
      <strike/>
      <sz val="11.0"/>
      <color theme="1"/>
      <name val="Calibri"/>
    </font>
    <font>
      <sz val="11.0"/>
      <color rgb="FF000000"/>
      <name val="Calibri"/>
    </font>
  </fonts>
  <fills count="36">
    <fill>
      <patternFill patternType="none"/>
    </fill>
    <fill>
      <patternFill patternType="lightGray"/>
    </fill>
    <fill>
      <patternFill patternType="solid">
        <fgColor theme="0"/>
        <bgColor theme="0"/>
      </patternFill>
    </fill>
    <fill>
      <patternFill patternType="solid">
        <fgColor rgb="FFC6D9F0"/>
        <bgColor rgb="FFC6D9F0"/>
      </patternFill>
    </fill>
    <fill>
      <patternFill patternType="solid">
        <fgColor rgb="FFF2F2F2"/>
        <bgColor rgb="FFF2F2F2"/>
      </patternFill>
    </fill>
    <fill>
      <patternFill patternType="solid">
        <fgColor rgb="FFD8D8D8"/>
        <bgColor rgb="FFD8D8D8"/>
      </patternFill>
    </fill>
    <fill>
      <patternFill patternType="solid">
        <fgColor rgb="FF92CDDC"/>
        <bgColor rgb="FF92CDDC"/>
      </patternFill>
    </fill>
    <fill>
      <patternFill patternType="solid">
        <fgColor rgb="FFFFCCCC"/>
        <bgColor rgb="FFFFCCCC"/>
      </patternFill>
    </fill>
    <fill>
      <patternFill patternType="solid">
        <fgColor rgb="FFFFFF00"/>
        <bgColor rgb="FFFFFF00"/>
      </patternFill>
    </fill>
    <fill>
      <patternFill patternType="solid">
        <fgColor rgb="FF96E97F"/>
        <bgColor rgb="FF96E97F"/>
      </patternFill>
    </fill>
    <fill>
      <patternFill patternType="solid">
        <fgColor rgb="FFB2A1C7"/>
        <bgColor rgb="FFB2A1C7"/>
      </patternFill>
    </fill>
    <fill>
      <patternFill patternType="solid">
        <fgColor rgb="FF8DB3E2"/>
        <bgColor rgb="FF8DB3E2"/>
      </patternFill>
    </fill>
    <fill>
      <patternFill patternType="solid">
        <fgColor rgb="FFD99594"/>
        <bgColor rgb="FFD99594"/>
      </patternFill>
    </fill>
    <fill>
      <patternFill patternType="solid">
        <fgColor rgb="FF8DB4E2"/>
        <bgColor rgb="FF8DB4E2"/>
      </patternFill>
    </fill>
    <fill>
      <patternFill patternType="solid">
        <fgColor rgb="FFFFFFFF"/>
        <bgColor rgb="FFFFFFFF"/>
      </patternFill>
    </fill>
    <fill>
      <patternFill patternType="solid">
        <fgColor rgb="FF8DB4E3"/>
        <bgColor rgb="FF8DB4E3"/>
      </patternFill>
    </fill>
    <fill>
      <patternFill patternType="solid">
        <fgColor rgb="FF00B0F0"/>
        <bgColor rgb="FF00B0F0"/>
      </patternFill>
    </fill>
    <fill>
      <patternFill patternType="solid">
        <fgColor rgb="FFC2D69B"/>
        <bgColor rgb="FFC2D69B"/>
      </patternFill>
    </fill>
    <fill>
      <patternFill patternType="solid">
        <fgColor rgb="FFC4BD97"/>
        <bgColor rgb="FFC4BD97"/>
      </patternFill>
    </fill>
    <fill>
      <patternFill patternType="solid">
        <fgColor rgb="FF92D050"/>
        <bgColor rgb="FF92D050"/>
      </patternFill>
    </fill>
    <fill>
      <patternFill patternType="solid">
        <fgColor rgb="FF83C4C9"/>
        <bgColor rgb="FF83C4C9"/>
      </patternFill>
    </fill>
    <fill>
      <patternFill patternType="solid">
        <fgColor rgb="FF95B3D7"/>
        <bgColor rgb="FF95B3D7"/>
      </patternFill>
    </fill>
    <fill>
      <patternFill patternType="solid">
        <fgColor rgb="FFDBE5F1"/>
        <bgColor rgb="FFDBE5F1"/>
      </patternFill>
    </fill>
    <fill>
      <patternFill patternType="solid">
        <fgColor rgb="FFBFBFBF"/>
        <bgColor rgb="FFBFBFBF"/>
      </patternFill>
    </fill>
    <fill>
      <patternFill patternType="solid">
        <fgColor rgb="FF938953"/>
        <bgColor rgb="FF938953"/>
      </patternFill>
    </fill>
    <fill>
      <patternFill patternType="solid">
        <fgColor rgb="FFDDD9C3"/>
        <bgColor rgb="FFDDD9C3"/>
      </patternFill>
    </fill>
    <fill>
      <patternFill patternType="solid">
        <fgColor rgb="FFFFFFCC"/>
        <bgColor rgb="FFFFFFCC"/>
      </patternFill>
    </fill>
    <fill>
      <patternFill patternType="solid">
        <fgColor rgb="FFEAF1DD"/>
        <bgColor rgb="FFEAF1DD"/>
      </patternFill>
    </fill>
    <fill>
      <patternFill patternType="solid">
        <fgColor rgb="FFD6E3BC"/>
        <bgColor rgb="FFD6E3BC"/>
      </patternFill>
    </fill>
    <fill>
      <patternFill patternType="solid">
        <fgColor rgb="FFDAEEF3"/>
        <bgColor rgb="FFDAEEF3"/>
      </patternFill>
    </fill>
    <fill>
      <patternFill patternType="solid">
        <fgColor rgb="FFFABF8F"/>
        <bgColor rgb="FFFABF8F"/>
      </patternFill>
    </fill>
    <fill>
      <patternFill patternType="solid">
        <fgColor rgb="FFFDE9D9"/>
        <bgColor rgb="FFFDE9D9"/>
      </patternFill>
    </fill>
    <fill>
      <patternFill patternType="solid">
        <fgColor rgb="FFEEECE1"/>
        <bgColor rgb="FFEEECE1"/>
      </patternFill>
    </fill>
    <fill>
      <patternFill patternType="solid">
        <fgColor rgb="FFCCC0D9"/>
        <bgColor rgb="FFCCC0D9"/>
      </patternFill>
    </fill>
    <fill>
      <patternFill patternType="solid">
        <fgColor rgb="FFF7F771"/>
        <bgColor rgb="FFF7F771"/>
      </patternFill>
    </fill>
    <fill>
      <patternFill patternType="solid">
        <fgColor rgb="FFB6DDE8"/>
        <bgColor rgb="FFB6DDE8"/>
      </patternFill>
    </fill>
  </fills>
  <borders count="47">
    <border/>
    <border>
      <left/>
      <right/>
      <top/>
      <bottom/>
    </border>
    <border>
      <left style="thin">
        <color rgb="FF548DD4"/>
      </left>
      <right style="thin">
        <color rgb="FF548DD4"/>
      </right>
      <top style="medium">
        <color rgb="FF548DD4"/>
      </top>
      <bottom style="thin">
        <color rgb="FF548DD4"/>
      </bottom>
    </border>
    <border>
      <left style="thin">
        <color rgb="FF548DD4"/>
      </left>
      <right style="medium">
        <color rgb="FF548DD4"/>
      </right>
      <top style="medium">
        <color rgb="FF548DD4"/>
      </top>
      <bottom style="thin">
        <color rgb="FF548DD4"/>
      </bottom>
    </border>
    <border>
      <left style="thin">
        <color rgb="FF548DD4"/>
      </left>
      <right style="thin">
        <color rgb="FF548DD4"/>
      </right>
      <top style="thin">
        <color rgb="FF548DD4"/>
      </top>
      <bottom style="thin">
        <color rgb="FF548DD4"/>
      </bottom>
    </border>
    <border>
      <left style="thin">
        <color rgb="FF548DD4"/>
      </left>
      <right style="medium">
        <color rgb="FF548DD4"/>
      </right>
      <top style="thin">
        <color rgb="FF548DD4"/>
      </top>
      <bottom style="thin">
        <color rgb="FF548DD4"/>
      </bottom>
    </border>
    <border>
      <left/>
      <top/>
      <bottom/>
    </border>
    <border>
      <top/>
      <bottom/>
    </border>
    <border>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548DD4"/>
      </left>
      <right style="thin">
        <color rgb="FF548DD4"/>
      </right>
      <top style="thin">
        <color rgb="FF548DD4"/>
      </top>
    </border>
    <border>
      <left style="thin">
        <color rgb="FF548DD4"/>
      </left>
      <right style="thin">
        <color rgb="FF548DD4"/>
      </right>
    </border>
    <border>
      <left style="thin">
        <color rgb="FF548DD4"/>
      </left>
      <right style="thin">
        <color rgb="FF548DD4"/>
      </right>
      <bottom style="thin">
        <color rgb="FF548DD4"/>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ttom/>
    </border>
    <border>
      <left/>
      <right/>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left style="thin">
        <color rgb="FF000000"/>
      </left>
      <bottom style="thin">
        <color rgb="FF000000"/>
      </bottom>
    </border>
    <border>
      <left style="thin">
        <color rgb="FF000000"/>
      </left>
    </border>
    <border>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theme="4"/>
      </right>
      <top style="medium">
        <color theme="4"/>
      </top>
      <bottom/>
    </border>
    <border>
      <left style="thin">
        <color theme="4"/>
      </left>
      <right style="thin">
        <color theme="4"/>
      </right>
      <top style="medium">
        <color theme="4"/>
      </top>
      <bottom/>
    </border>
    <border>
      <left style="thin">
        <color theme="4"/>
      </left>
      <right style="medium">
        <color theme="4"/>
      </right>
      <top style="medium">
        <color theme="4"/>
      </top>
      <bottom/>
    </border>
    <border>
      <left/>
      <right/>
      <top style="thin">
        <color rgb="FF000000"/>
      </top>
      <bottom style="thin">
        <color rgb="FF000000"/>
      </bottom>
    </border>
    <border>
      <left/>
      <right style="thin">
        <color rgb="FF000000"/>
      </right>
      <top style="thin">
        <color rgb="FF000000"/>
      </top>
      <bottom style="thin">
        <color rgb="FF000000"/>
      </bottom>
    </border>
    <border>
      <bottom style="thin">
        <color rgb="FF000000"/>
      </bottom>
    </border>
    <border>
      <top style="thin">
        <color rgb="FF000000"/>
      </top>
      <bottom style="thin">
        <color rgb="FF000000"/>
      </bottom>
    </border>
    <border>
      <right style="thin">
        <color rgb="FF000000"/>
      </right>
      <top style="thin">
        <color rgb="FF000000"/>
      </top>
    </border>
    <border>
      <right style="thin">
        <color rgb="FF000000"/>
      </right>
      <bottom style="thin">
        <color rgb="FF000000"/>
      </bottom>
    </border>
    <border>
      <right style="thin">
        <color rgb="FF000000"/>
      </right>
    </border>
    <border>
      <left/>
      <right style="thin">
        <color rgb="FF000000"/>
      </right>
      <top/>
      <bottom style="thin">
        <color rgb="FF000000"/>
      </bottom>
    </border>
    <border>
      <top style="thin">
        <color rgb="FF000000"/>
      </top>
    </border>
    <border>
      <left/>
      <right/>
      <top style="thin">
        <color rgb="FF000000"/>
      </top>
      <bottom/>
    </border>
    <border>
      <left/>
      <right style="thin">
        <color rgb="FF000000"/>
      </right>
      <top style="thin">
        <color rgb="FF000000"/>
      </top>
      <bottom/>
    </border>
    <border>
      <left style="thin">
        <color rgb="FF000000"/>
      </left>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s>
  <cellStyleXfs count="1">
    <xf borderId="0" fillId="0" fontId="0" numFmtId="0" applyAlignment="1" applyFont="1"/>
  </cellStyleXfs>
  <cellXfs count="684">
    <xf borderId="0" fillId="0" fontId="0" numFmtId="0" xfId="0" applyAlignment="1" applyFont="1">
      <alignment readingOrder="0" shrinkToFit="0" vertical="bottom" wrapText="0"/>
    </xf>
    <xf borderId="1" fillId="2" fontId="1" numFmtId="0" xfId="0" applyBorder="1" applyFill="1" applyFont="1"/>
    <xf borderId="2" fillId="3" fontId="2" numFmtId="0" xfId="0" applyAlignment="1" applyBorder="1" applyFill="1" applyFont="1">
      <alignment horizontal="center" shrinkToFit="0" vertical="center" wrapText="1"/>
    </xf>
    <xf borderId="2" fillId="3" fontId="2" numFmtId="49" xfId="0" applyAlignment="1" applyBorder="1" applyFont="1" applyNumberFormat="1">
      <alignment horizontal="center" shrinkToFit="0" vertical="center" wrapText="1"/>
    </xf>
    <xf borderId="3" fillId="3" fontId="2" numFmtId="0" xfId="0" applyAlignment="1" applyBorder="1" applyFont="1">
      <alignment horizontal="center" shrinkToFit="0" vertical="center" wrapText="1"/>
    </xf>
    <xf borderId="4" fillId="0" fontId="3" numFmtId="0" xfId="0" applyAlignment="1" applyBorder="1" applyFont="1">
      <alignment shrinkToFit="0" vertical="top" wrapText="1"/>
    </xf>
    <xf borderId="4" fillId="0" fontId="3" numFmtId="49" xfId="0" applyAlignment="1" applyBorder="1" applyFont="1" applyNumberFormat="1">
      <alignment horizontal="center" shrinkToFit="0" vertical="top" wrapText="1"/>
    </xf>
    <xf borderId="4" fillId="0" fontId="3" numFmtId="49" xfId="0" applyAlignment="1" applyBorder="1" applyFont="1" applyNumberFormat="1">
      <alignment horizontal="center" vertical="top"/>
    </xf>
    <xf borderId="5" fillId="0" fontId="3" numFmtId="0" xfId="0" applyAlignment="1" applyBorder="1" applyFont="1">
      <alignment horizontal="center" shrinkToFit="0" vertical="top" wrapText="1"/>
    </xf>
    <xf quotePrefix="1" borderId="4" fillId="0" fontId="3" numFmtId="49" xfId="0" applyAlignment="1" applyBorder="1" applyFont="1" applyNumberFormat="1">
      <alignment horizontal="center" vertical="top"/>
    </xf>
    <xf borderId="4" fillId="0" fontId="3" numFmtId="0" xfId="0" applyAlignment="1" applyBorder="1" applyFont="1">
      <alignment horizontal="left" shrinkToFit="0" vertical="top" wrapText="1"/>
    </xf>
    <xf borderId="1" fillId="4" fontId="1" numFmtId="0" xfId="0" applyBorder="1" applyFill="1" applyFont="1"/>
    <xf borderId="1" fillId="2" fontId="3" numFmtId="0" xfId="0" applyAlignment="1" applyBorder="1" applyFont="1">
      <alignment vertical="top"/>
    </xf>
    <xf borderId="6" fillId="2" fontId="2" numFmtId="0" xfId="0" applyAlignment="1" applyBorder="1" applyFont="1">
      <alignment horizontal="left" vertical="top"/>
    </xf>
    <xf borderId="7" fillId="0" fontId="4" numFmtId="0" xfId="0" applyBorder="1" applyFont="1"/>
    <xf borderId="8" fillId="0" fontId="4" numFmtId="0" xfId="0" applyBorder="1" applyFont="1"/>
    <xf borderId="1" fillId="2" fontId="3" numFmtId="0" xfId="0" applyAlignment="1" applyBorder="1" applyFont="1">
      <alignment shrinkToFit="0" vertical="top" wrapText="1"/>
    </xf>
    <xf borderId="1" fillId="2" fontId="3" numFmtId="49" xfId="0" applyAlignment="1" applyBorder="1" applyFont="1" applyNumberFormat="1">
      <alignment vertical="top"/>
    </xf>
    <xf borderId="0" fillId="0" fontId="3" numFmtId="0" xfId="0" applyAlignment="1" applyFont="1">
      <alignment vertical="top"/>
    </xf>
    <xf borderId="9" fillId="2" fontId="2" numFmtId="0" xfId="0" applyAlignment="1" applyBorder="1" applyFont="1">
      <alignment horizontal="center" shrinkToFit="0" vertical="center" wrapText="1"/>
    </xf>
    <xf borderId="10" fillId="3" fontId="2" numFmtId="0" xfId="0" applyAlignment="1" applyBorder="1" applyFont="1">
      <alignment horizontal="center" shrinkToFit="0" vertical="center" wrapText="1"/>
    </xf>
    <xf borderId="11" fillId="2" fontId="2" numFmtId="0" xfId="0" applyAlignment="1" applyBorder="1" applyFont="1">
      <alignment horizontal="center" shrinkToFit="0" vertical="center" wrapText="1"/>
    </xf>
    <xf borderId="0" fillId="0" fontId="2" numFmtId="0" xfId="0" applyAlignment="1" applyFont="1">
      <alignment horizontal="center" shrinkToFit="0" vertical="center" wrapText="1"/>
    </xf>
    <xf borderId="12" fillId="0" fontId="3" numFmtId="0" xfId="0" applyAlignment="1" applyBorder="1" applyFont="1">
      <alignment shrinkToFit="0" vertical="top" wrapText="1"/>
    </xf>
    <xf borderId="12" fillId="0" fontId="3" numFmtId="0" xfId="0" applyAlignment="1" applyBorder="1" applyFont="1">
      <alignment horizontal="center" vertical="top"/>
    </xf>
    <xf borderId="13" fillId="0" fontId="4" numFmtId="0" xfId="0" applyBorder="1" applyFont="1"/>
    <xf borderId="14" fillId="0" fontId="4" numFmtId="0" xfId="0" applyBorder="1" applyFont="1"/>
    <xf borderId="4" fillId="0" fontId="3" numFmtId="0" xfId="0" applyAlignment="1" applyBorder="1" applyFont="1">
      <alignment horizontal="center" vertical="top"/>
    </xf>
    <xf borderId="12" fillId="0" fontId="3" numFmtId="0" xfId="0" applyAlignment="1" applyBorder="1" applyFont="1">
      <alignment horizontal="left" shrinkToFit="0" vertical="top" wrapText="1"/>
    </xf>
    <xf borderId="1" fillId="2" fontId="3" numFmtId="0" xfId="0" applyAlignment="1" applyBorder="1" applyFont="1">
      <alignment horizontal="center" vertical="top"/>
    </xf>
    <xf borderId="1" fillId="2" fontId="3" numFmtId="49" xfId="0" applyAlignment="1" applyBorder="1" applyFont="1" applyNumberFormat="1">
      <alignment horizontal="center" shrinkToFit="0" vertical="top" wrapText="1"/>
    </xf>
    <xf borderId="1" fillId="2" fontId="3" numFmtId="49" xfId="0" applyAlignment="1" applyBorder="1" applyFont="1" applyNumberFormat="1">
      <alignment horizontal="center" vertical="top"/>
    </xf>
    <xf borderId="0" fillId="0" fontId="3" numFmtId="0" xfId="0" applyAlignment="1" applyFont="1">
      <alignment horizontal="center" vertical="top"/>
    </xf>
    <xf borderId="0" fillId="0" fontId="3" numFmtId="0" xfId="0" applyAlignment="1" applyFont="1">
      <alignment shrinkToFit="0" vertical="top" wrapText="1"/>
    </xf>
    <xf borderId="0" fillId="0" fontId="3" numFmtId="49" xfId="0" applyAlignment="1" applyFont="1" applyNumberFormat="1">
      <alignment horizontal="center" shrinkToFit="0" vertical="top" wrapText="1"/>
    </xf>
    <xf borderId="0" fillId="0" fontId="3" numFmtId="49" xfId="0" applyAlignment="1" applyFont="1" applyNumberFormat="1">
      <alignment horizontal="center" vertical="top"/>
    </xf>
    <xf borderId="0" fillId="0" fontId="3" numFmtId="49" xfId="0" applyAlignment="1" applyFont="1" applyNumberFormat="1">
      <alignment vertical="top"/>
    </xf>
    <xf borderId="1" fillId="2" fontId="3" numFmtId="0" xfId="0" applyAlignment="1" applyBorder="1" applyFont="1">
      <alignment shrinkToFit="0" wrapText="1"/>
    </xf>
    <xf borderId="1" fillId="2" fontId="3" numFmtId="0" xfId="0" applyAlignment="1" applyBorder="1" applyFont="1">
      <alignment horizontal="left" shrinkToFit="0" vertical="top" wrapText="1"/>
    </xf>
    <xf borderId="1" fillId="2" fontId="3" numFmtId="0" xfId="0" applyAlignment="1" applyBorder="1" applyFont="1">
      <alignment horizontal="center" shrinkToFit="0" vertical="top" wrapText="1"/>
    </xf>
    <xf borderId="10" fillId="3" fontId="2" numFmtId="49" xfId="0" applyAlignment="1" applyBorder="1" applyFont="1" applyNumberFormat="1">
      <alignment horizontal="center" shrinkToFit="0" vertical="center" wrapText="1"/>
    </xf>
    <xf borderId="10" fillId="0" fontId="2" numFmtId="0" xfId="0" applyAlignment="1" applyBorder="1" applyFont="1">
      <alignment horizontal="center" shrinkToFit="0" vertical="center" wrapText="1"/>
    </xf>
    <xf borderId="10" fillId="0" fontId="2" numFmtId="0" xfId="0" applyAlignment="1" applyBorder="1" applyFont="1">
      <alignment shrinkToFit="0" vertical="center" wrapText="1"/>
    </xf>
    <xf borderId="10" fillId="0" fontId="3" numFmtId="0" xfId="0" applyAlignment="1" applyBorder="1" applyFont="1">
      <alignment shrinkToFit="0" vertical="top" wrapText="1"/>
    </xf>
    <xf borderId="10" fillId="0" fontId="2" numFmtId="49" xfId="0" applyAlignment="1" applyBorder="1" applyFont="1" applyNumberFormat="1">
      <alignment horizontal="center" shrinkToFit="0" vertical="center" wrapText="1"/>
    </xf>
    <xf borderId="10" fillId="5" fontId="2" numFmtId="0" xfId="0" applyAlignment="1" applyBorder="1" applyFill="1" applyFont="1">
      <alignment vertical="center"/>
    </xf>
    <xf borderId="10" fillId="5" fontId="2" numFmtId="0" xfId="0" applyAlignment="1" applyBorder="1" applyFont="1">
      <alignment horizontal="center" shrinkToFit="0" vertical="center" wrapText="1"/>
    </xf>
    <xf borderId="10" fillId="5" fontId="2" numFmtId="49" xfId="0" applyAlignment="1" applyBorder="1" applyFont="1" applyNumberFormat="1">
      <alignment horizontal="center" shrinkToFit="0" vertical="center" wrapText="1"/>
    </xf>
    <xf quotePrefix="1" borderId="10" fillId="5" fontId="2" numFmtId="49" xfId="0" applyAlignment="1" applyBorder="1" applyFont="1" applyNumberFormat="1">
      <alignment horizontal="center" shrinkToFit="0" vertical="center" wrapText="1"/>
    </xf>
    <xf borderId="10" fillId="5" fontId="3" numFmtId="0" xfId="0" applyAlignment="1" applyBorder="1" applyFont="1">
      <alignment shrinkToFit="0" vertical="top" wrapText="1"/>
    </xf>
    <xf borderId="15" fillId="0" fontId="3" numFmtId="0" xfId="0" applyAlignment="1" applyBorder="1" applyFont="1">
      <alignment horizontal="center" shrinkToFit="0" vertical="top" wrapText="1"/>
    </xf>
    <xf borderId="15" fillId="0" fontId="3" numFmtId="0" xfId="0" applyAlignment="1" applyBorder="1" applyFont="1">
      <alignment shrinkToFit="0" vertical="top" wrapText="1"/>
    </xf>
    <xf quotePrefix="1" borderId="15" fillId="0" fontId="3" numFmtId="0" xfId="0" applyAlignment="1" applyBorder="1" applyFont="1">
      <alignment horizontal="center" shrinkToFit="0" vertical="top" wrapText="1"/>
    </xf>
    <xf borderId="10" fillId="0" fontId="3" numFmtId="0" xfId="0" applyAlignment="1" applyBorder="1" applyFont="1">
      <alignment horizontal="left" shrinkToFit="0" vertical="top" wrapText="1"/>
    </xf>
    <xf borderId="10" fillId="0" fontId="3" numFmtId="0" xfId="0" applyAlignment="1" applyBorder="1" applyFont="1">
      <alignment horizontal="center" shrinkToFit="0" vertical="top" wrapText="1"/>
    </xf>
    <xf borderId="10" fillId="0" fontId="3" numFmtId="49" xfId="0" applyAlignment="1" applyBorder="1" applyFont="1" applyNumberFormat="1">
      <alignment horizontal="center" shrinkToFit="0" vertical="top" wrapText="1"/>
    </xf>
    <xf borderId="16" fillId="0" fontId="4" numFmtId="0" xfId="0" applyBorder="1" applyFont="1"/>
    <xf borderId="10" fillId="0" fontId="3" numFmtId="0" xfId="0" applyAlignment="1" applyBorder="1" applyFont="1">
      <alignment horizontal="center" vertical="top"/>
    </xf>
    <xf borderId="10" fillId="0" fontId="3" numFmtId="0" xfId="0" applyAlignment="1" applyBorder="1" applyFont="1">
      <alignment shrinkToFit="0" vertical="center" wrapText="1"/>
    </xf>
    <xf borderId="17" fillId="0" fontId="4" numFmtId="0" xfId="0" applyBorder="1" applyFont="1"/>
    <xf borderId="15" fillId="0" fontId="3" numFmtId="0" xfId="0" applyAlignment="1" applyBorder="1" applyFont="1">
      <alignment horizontal="left" shrinkToFit="0" vertical="top" wrapText="1"/>
    </xf>
    <xf borderId="10" fillId="5" fontId="2" numFmtId="0" xfId="0" applyAlignment="1" applyBorder="1" applyFont="1">
      <alignment vertical="top"/>
    </xf>
    <xf borderId="10" fillId="5" fontId="3" numFmtId="0" xfId="0" applyAlignment="1" applyBorder="1" applyFont="1">
      <alignment shrinkToFit="0" wrapText="1"/>
    </xf>
    <xf borderId="10" fillId="5" fontId="3" numFmtId="0" xfId="0" applyAlignment="1" applyBorder="1" applyFont="1">
      <alignment horizontal="center" shrinkToFit="0" vertical="top" wrapText="1"/>
    </xf>
    <xf borderId="10" fillId="5" fontId="3" numFmtId="0" xfId="0" applyAlignment="1" applyBorder="1" applyFont="1">
      <alignment horizontal="left" shrinkToFit="0" vertical="top" wrapText="1"/>
    </xf>
    <xf borderId="10" fillId="5" fontId="3" numFmtId="49" xfId="0" applyAlignment="1" applyBorder="1" applyFont="1" applyNumberFormat="1">
      <alignment horizontal="center" shrinkToFit="0" vertical="top" wrapText="1"/>
    </xf>
    <xf borderId="10" fillId="5" fontId="2" numFmtId="0" xfId="0" applyAlignment="1" applyBorder="1" applyFont="1">
      <alignment horizontal="center" shrinkToFit="0" vertical="top" wrapText="1"/>
    </xf>
    <xf borderId="10" fillId="0" fontId="3" numFmtId="49" xfId="0" applyAlignment="1" applyBorder="1" applyFont="1" applyNumberFormat="1">
      <alignment horizontal="left" shrinkToFit="0" vertical="top" wrapText="1"/>
    </xf>
    <xf borderId="10" fillId="5" fontId="2" numFmtId="0" xfId="0" applyAlignment="1" applyBorder="1" applyFont="1">
      <alignment shrinkToFit="0" vertical="top" wrapText="1"/>
    </xf>
    <xf borderId="10" fillId="5" fontId="2" numFmtId="49" xfId="0" applyAlignment="1" applyBorder="1" applyFont="1" applyNumberFormat="1">
      <alignment horizontal="center" shrinkToFit="0" vertical="top" wrapText="1"/>
    </xf>
    <xf borderId="15" fillId="0" fontId="3" numFmtId="0" xfId="0" applyAlignment="1" applyBorder="1" applyFont="1">
      <alignment horizontal="center" vertical="top"/>
    </xf>
    <xf borderId="10" fillId="0" fontId="3" numFmtId="49" xfId="0" applyAlignment="1" applyBorder="1" applyFont="1" applyNumberFormat="1">
      <alignment shrinkToFit="0" vertical="top" wrapText="1"/>
    </xf>
    <xf borderId="1" fillId="2" fontId="3" numFmtId="0" xfId="0" applyAlignment="1" applyBorder="1" applyFont="1">
      <alignment horizontal="center" shrinkToFit="0" wrapText="1"/>
    </xf>
    <xf borderId="1" fillId="2" fontId="3" numFmtId="49" xfId="0" applyAlignment="1" applyBorder="1" applyFont="1" applyNumberFormat="1">
      <alignment horizontal="center" shrinkToFit="0" wrapText="1"/>
    </xf>
    <xf borderId="18" fillId="5" fontId="2" numFmtId="0" xfId="0" applyAlignment="1" applyBorder="1" applyFont="1">
      <alignment vertical="center"/>
    </xf>
    <xf borderId="18" fillId="5" fontId="2" numFmtId="0" xfId="0" applyAlignment="1" applyBorder="1" applyFont="1">
      <alignment horizontal="center" shrinkToFit="0" vertical="center" wrapText="1"/>
    </xf>
    <xf borderId="15" fillId="0" fontId="3" numFmtId="0" xfId="0" applyAlignment="1" applyBorder="1" applyFont="1">
      <alignment readingOrder="0" shrinkToFit="0" vertical="top" wrapText="1"/>
    </xf>
    <xf borderId="0" fillId="0" fontId="1" numFmtId="0" xfId="0" applyFont="1"/>
    <xf borderId="10" fillId="6" fontId="3" numFmtId="0" xfId="0" applyAlignment="1" applyBorder="1" applyFill="1" applyFont="1">
      <alignment shrinkToFit="0" vertical="top" wrapText="1"/>
    </xf>
    <xf borderId="10" fillId="6" fontId="3" numFmtId="0" xfId="0" applyAlignment="1" applyBorder="1" applyFont="1">
      <alignment horizontal="center" vertical="top"/>
    </xf>
    <xf borderId="10" fillId="6" fontId="3" numFmtId="49" xfId="0" applyAlignment="1" applyBorder="1" applyFont="1" applyNumberFormat="1">
      <alignment horizontal="center" shrinkToFit="0" vertical="top" wrapText="1"/>
    </xf>
    <xf borderId="1" fillId="5" fontId="3" numFmtId="0" xfId="0" applyAlignment="1" applyBorder="1" applyFont="1">
      <alignment shrinkToFit="0" wrapText="1"/>
    </xf>
    <xf borderId="10" fillId="6" fontId="3" numFmtId="0" xfId="0" applyAlignment="1" applyBorder="1" applyFont="1">
      <alignment horizontal="left" shrinkToFit="0" vertical="top" wrapText="1"/>
    </xf>
    <xf borderId="10" fillId="6" fontId="3" numFmtId="0" xfId="0" applyAlignment="1" applyBorder="1" applyFont="1">
      <alignment horizontal="center" shrinkToFit="0" vertical="top" wrapText="1"/>
    </xf>
    <xf borderId="15" fillId="0" fontId="2" numFmtId="0" xfId="0" applyAlignment="1" applyBorder="1" applyFont="1">
      <alignment horizontal="center" shrinkToFit="0" vertical="top" wrapText="1"/>
    </xf>
    <xf borderId="10" fillId="0" fontId="2" numFmtId="0" xfId="0" applyAlignment="1" applyBorder="1" applyFont="1">
      <alignment horizontal="center" shrinkToFit="0" vertical="top" wrapText="1"/>
    </xf>
    <xf borderId="10" fillId="7" fontId="3" numFmtId="0" xfId="0" applyAlignment="1" applyBorder="1" applyFill="1" applyFont="1">
      <alignment horizontal="left" shrinkToFit="0" vertical="top" wrapText="1"/>
    </xf>
    <xf borderId="10" fillId="7" fontId="3" numFmtId="0" xfId="0" applyAlignment="1" applyBorder="1" applyFont="1">
      <alignment horizontal="center" shrinkToFit="0" vertical="top" wrapText="1"/>
    </xf>
    <xf borderId="10" fillId="7" fontId="3" numFmtId="49" xfId="0" applyAlignment="1" applyBorder="1" applyFont="1" applyNumberFormat="1">
      <alignment horizontal="center" shrinkToFit="0" vertical="top" wrapText="1"/>
    </xf>
    <xf borderId="10" fillId="0" fontId="3" numFmtId="49" xfId="0" applyAlignment="1" applyBorder="1" applyFont="1" applyNumberFormat="1">
      <alignment horizontal="left" vertical="top"/>
    </xf>
    <xf quotePrefix="1" borderId="10" fillId="5" fontId="2" numFmtId="0" xfId="0" applyAlignment="1" applyBorder="1" applyFont="1">
      <alignment horizontal="center" shrinkToFit="0" vertical="top" wrapText="1"/>
    </xf>
    <xf quotePrefix="1" borderId="10" fillId="5" fontId="3" numFmtId="0" xfId="0" applyAlignment="1" applyBorder="1" applyFont="1">
      <alignment vertical="top"/>
    </xf>
    <xf quotePrefix="1" borderId="10" fillId="5" fontId="3" numFmtId="0" xfId="0" applyAlignment="1" applyBorder="1" applyFont="1">
      <alignment horizontal="center" vertical="top"/>
    </xf>
    <xf quotePrefix="1" borderId="10" fillId="5" fontId="3" numFmtId="49" xfId="0" applyAlignment="1" applyBorder="1" applyFont="1" applyNumberFormat="1">
      <alignment horizontal="center" vertical="top"/>
    </xf>
    <xf quotePrefix="1" borderId="15" fillId="0" fontId="3" numFmtId="0" xfId="0" applyAlignment="1" applyBorder="1" applyFont="1">
      <alignment horizontal="center" vertical="top"/>
    </xf>
    <xf borderId="15" fillId="0" fontId="3" numFmtId="0" xfId="0" applyAlignment="1" applyBorder="1" applyFont="1">
      <alignment vertical="top"/>
    </xf>
    <xf borderId="10" fillId="0" fontId="3" numFmtId="0" xfId="0" applyAlignment="1" applyBorder="1" applyFont="1">
      <alignment horizontal="center" shrinkToFit="0" vertical="center" wrapText="1"/>
    </xf>
    <xf borderId="10" fillId="0" fontId="3" numFmtId="49" xfId="0" applyAlignment="1" applyBorder="1" applyFont="1" applyNumberFormat="1">
      <alignment horizontal="center" shrinkToFit="0" vertical="center" wrapText="1"/>
    </xf>
    <xf borderId="10" fillId="0" fontId="3" numFmtId="0" xfId="0" applyAlignment="1" applyBorder="1" applyFont="1">
      <alignment horizontal="left" vertical="center"/>
    </xf>
    <xf quotePrefix="1" borderId="10" fillId="0" fontId="3" numFmtId="0" xfId="0" applyAlignment="1" applyBorder="1" applyFont="1">
      <alignment horizontal="center" vertical="top"/>
    </xf>
    <xf borderId="10" fillId="0" fontId="3" numFmtId="0" xfId="0" applyAlignment="1" applyBorder="1" applyFont="1">
      <alignment horizontal="left" vertical="top"/>
    </xf>
    <xf borderId="10" fillId="5" fontId="2" numFmtId="0" xfId="0" applyAlignment="1" applyBorder="1" applyFont="1">
      <alignment horizontal="left" shrinkToFit="0" vertical="top" wrapText="1"/>
    </xf>
    <xf quotePrefix="1" borderId="10" fillId="5" fontId="3" numFmtId="0" xfId="0" applyAlignment="1" applyBorder="1" applyFont="1">
      <alignment horizontal="center" shrinkToFit="0" vertical="top" wrapText="1"/>
    </xf>
    <xf borderId="10" fillId="5" fontId="3" numFmtId="0" xfId="0" applyAlignment="1" applyBorder="1" applyFont="1">
      <alignment horizontal="left" vertical="top"/>
    </xf>
    <xf quotePrefix="1" borderId="10" fillId="0" fontId="3" numFmtId="0" xfId="0" applyAlignment="1" applyBorder="1" applyFont="1">
      <alignment shrinkToFit="0" vertical="top" wrapText="1"/>
    </xf>
    <xf quotePrefix="1" borderId="10" fillId="0" fontId="3" numFmtId="49" xfId="0" applyAlignment="1" applyBorder="1" applyFont="1" applyNumberFormat="1">
      <alignment horizontal="center" shrinkToFit="0" vertical="top" wrapText="1"/>
    </xf>
    <xf quotePrefix="1" borderId="10" fillId="5" fontId="2" numFmtId="0" xfId="0" applyAlignment="1" applyBorder="1" applyFont="1">
      <alignment horizontal="center" vertical="top"/>
    </xf>
    <xf quotePrefix="1" borderId="10" fillId="5" fontId="2" numFmtId="0" xfId="0" applyAlignment="1" applyBorder="1" applyFont="1">
      <alignment horizontal="left" vertical="top"/>
    </xf>
    <xf quotePrefix="1" borderId="10" fillId="5" fontId="2" numFmtId="0" xfId="0" applyAlignment="1" applyBorder="1" applyFont="1">
      <alignment vertical="top"/>
    </xf>
    <xf quotePrefix="1" borderId="10" fillId="5" fontId="2" numFmtId="49" xfId="0" applyAlignment="1" applyBorder="1" applyFont="1" applyNumberFormat="1">
      <alignment horizontal="center" vertical="top"/>
    </xf>
    <xf borderId="10" fillId="0" fontId="3" numFmtId="49" xfId="0" applyAlignment="1" applyBorder="1" applyFont="1" applyNumberFormat="1">
      <alignment horizontal="center" vertical="top"/>
    </xf>
    <xf quotePrefix="1" borderId="10" fillId="0" fontId="3" numFmtId="0" xfId="0" applyAlignment="1" applyBorder="1" applyFont="1">
      <alignment horizontal="center" shrinkToFit="0" vertical="top" wrapText="1"/>
    </xf>
    <xf borderId="10" fillId="5" fontId="2" numFmtId="0" xfId="0" applyAlignment="1" applyBorder="1" applyFont="1">
      <alignment horizontal="center" vertical="top"/>
    </xf>
    <xf borderId="15" fillId="8" fontId="3" numFmtId="0" xfId="0" applyAlignment="1" applyBorder="1" applyFill="1" applyFont="1">
      <alignment horizontal="center" shrinkToFit="0" vertical="top" wrapText="1"/>
    </xf>
    <xf borderId="17" fillId="0" fontId="3" numFmtId="0" xfId="0" applyAlignment="1" applyBorder="1" applyFont="1">
      <alignment shrinkToFit="0" vertical="top" wrapText="1"/>
    </xf>
    <xf borderId="16" fillId="0" fontId="3" numFmtId="0" xfId="0" applyAlignment="1" applyBorder="1" applyFont="1">
      <alignment shrinkToFit="0" vertical="top" wrapText="1"/>
    </xf>
    <xf borderId="1" fillId="2" fontId="3" numFmtId="0" xfId="0" applyBorder="1" applyFont="1"/>
    <xf borderId="19" fillId="2" fontId="2" numFmtId="0" xfId="0" applyAlignment="1" applyBorder="1" applyFont="1">
      <alignment horizontal="center" vertical="top"/>
    </xf>
    <xf borderId="19" fillId="2" fontId="2" numFmtId="0" xfId="0" applyAlignment="1" applyBorder="1" applyFont="1">
      <alignment horizontal="left" vertical="top"/>
    </xf>
    <xf borderId="19" fillId="2" fontId="2" numFmtId="0" xfId="0" applyAlignment="1" applyBorder="1" applyFont="1">
      <alignment vertical="top"/>
    </xf>
    <xf borderId="1" fillId="2" fontId="2" numFmtId="0" xfId="0" applyAlignment="1" applyBorder="1" applyFont="1">
      <alignment horizontal="center" shrinkToFit="0" vertical="top" wrapText="1"/>
    </xf>
    <xf borderId="1" fillId="2" fontId="2" numFmtId="0" xfId="0" applyAlignment="1" applyBorder="1" applyFont="1">
      <alignment horizontal="center" vertical="top"/>
    </xf>
    <xf borderId="10" fillId="0" fontId="2" numFmtId="0" xfId="0" applyAlignment="1" applyBorder="1" applyFont="1">
      <alignment horizontal="left" shrinkToFit="0" vertical="top" wrapText="1"/>
    </xf>
    <xf borderId="10" fillId="0" fontId="2" numFmtId="49" xfId="0" applyAlignment="1" applyBorder="1" applyFont="1" applyNumberFormat="1">
      <alignment horizontal="center" shrinkToFit="0" vertical="top" wrapText="1"/>
    </xf>
    <xf borderId="10" fillId="0" fontId="2" numFmtId="0" xfId="0" applyAlignment="1" applyBorder="1" applyFont="1">
      <alignment horizontal="center" vertical="top"/>
    </xf>
    <xf borderId="20" fillId="5" fontId="2" numFmtId="0" xfId="0" applyAlignment="1" applyBorder="1" applyFont="1">
      <alignment horizontal="left" vertical="top"/>
    </xf>
    <xf borderId="21" fillId="0" fontId="4" numFmtId="0" xfId="0" applyBorder="1" applyFont="1"/>
    <xf quotePrefix="1" borderId="10" fillId="0" fontId="3" numFmtId="49" xfId="0" applyAlignment="1" applyBorder="1" applyFont="1" applyNumberFormat="1">
      <alignment horizontal="center" vertical="top"/>
    </xf>
    <xf borderId="16" fillId="0" fontId="3" numFmtId="0" xfId="0" applyAlignment="1" applyBorder="1" applyFont="1">
      <alignment horizontal="center" vertical="top"/>
    </xf>
    <xf borderId="16" fillId="0" fontId="3" numFmtId="0" xfId="0" applyAlignment="1" applyBorder="1" applyFont="1">
      <alignment horizontal="left" shrinkToFit="0" vertical="top" wrapText="1"/>
    </xf>
    <xf borderId="16" fillId="0" fontId="3" numFmtId="0" xfId="0" applyAlignment="1" applyBorder="1" applyFont="1">
      <alignment horizontal="center" shrinkToFit="0" vertical="top" wrapText="1"/>
    </xf>
    <xf borderId="22" fillId="0" fontId="3" numFmtId="0" xfId="0" applyAlignment="1" applyBorder="1" applyFont="1">
      <alignment horizontal="left" shrinkToFit="0" vertical="top" wrapText="1"/>
    </xf>
    <xf borderId="23" fillId="0" fontId="3" numFmtId="0" xfId="0" applyAlignment="1" applyBorder="1" applyFont="1">
      <alignment horizontal="left" shrinkToFit="0" vertical="top" wrapText="1"/>
    </xf>
    <xf borderId="20" fillId="0" fontId="3" numFmtId="0" xfId="0" applyAlignment="1" applyBorder="1" applyFont="1">
      <alignment horizontal="left" shrinkToFit="0" vertical="top" wrapText="1"/>
    </xf>
    <xf quotePrefix="1" borderId="20" fillId="0" fontId="3" numFmtId="0" xfId="0" applyAlignment="1" applyBorder="1" applyFont="1">
      <alignment horizontal="center" shrinkToFit="0" vertical="top" wrapText="1"/>
    </xf>
    <xf borderId="17" fillId="0" fontId="3" numFmtId="0" xfId="0" applyAlignment="1" applyBorder="1" applyFont="1">
      <alignment horizontal="center" vertical="top"/>
    </xf>
    <xf borderId="24" fillId="0" fontId="3" numFmtId="0" xfId="0" applyAlignment="1" applyBorder="1" applyFont="1">
      <alignment horizontal="left" shrinkToFit="0" vertical="top" wrapText="1"/>
    </xf>
    <xf borderId="25" fillId="0" fontId="4" numFmtId="0" xfId="0" applyBorder="1" applyFont="1"/>
    <xf borderId="10" fillId="5" fontId="3" numFmtId="0" xfId="0" applyAlignment="1" applyBorder="1" applyFont="1">
      <alignment horizontal="center" vertical="top"/>
    </xf>
    <xf borderId="17" fillId="0" fontId="3" numFmtId="0" xfId="0" applyAlignment="1" applyBorder="1" applyFont="1">
      <alignment horizontal="center" shrinkToFit="0" vertical="top" wrapText="1"/>
    </xf>
    <xf borderId="17" fillId="0" fontId="3" numFmtId="0" xfId="0" applyAlignment="1" applyBorder="1" applyFont="1">
      <alignment horizontal="left" shrinkToFit="0" vertical="top" wrapText="1"/>
    </xf>
    <xf borderId="10" fillId="0" fontId="3" numFmtId="0" xfId="0" applyAlignment="1" applyBorder="1" applyFont="1">
      <alignment vertical="top"/>
    </xf>
    <xf borderId="15" fillId="0" fontId="3" numFmtId="164" xfId="0" applyAlignment="1" applyBorder="1" applyFont="1" applyNumberFormat="1">
      <alignment horizontal="center" vertical="top"/>
    </xf>
    <xf borderId="17" fillId="0" fontId="3" numFmtId="164" xfId="0" applyAlignment="1" applyBorder="1" applyFont="1" applyNumberFormat="1">
      <alignment horizontal="center" vertical="top"/>
    </xf>
    <xf borderId="10" fillId="9" fontId="5" numFmtId="0" xfId="0" applyAlignment="1" applyBorder="1" applyFill="1" applyFont="1">
      <alignment shrinkToFit="0" vertical="top" wrapText="1"/>
    </xf>
    <xf borderId="10" fillId="9" fontId="5" numFmtId="49" xfId="0" applyAlignment="1" applyBorder="1" applyFont="1" applyNumberFormat="1">
      <alignment horizontal="center" shrinkToFit="0" vertical="top" wrapText="1"/>
    </xf>
    <xf borderId="16" fillId="0" fontId="3" numFmtId="164" xfId="0" applyAlignment="1" applyBorder="1" applyFont="1" applyNumberFormat="1">
      <alignment horizontal="center" vertical="top"/>
    </xf>
    <xf borderId="10" fillId="9" fontId="3" numFmtId="0" xfId="0" applyAlignment="1" applyBorder="1" applyFont="1">
      <alignment shrinkToFit="0" vertical="top" wrapText="1"/>
    </xf>
    <xf borderId="10" fillId="9" fontId="3" numFmtId="49" xfId="0" applyAlignment="1" applyBorder="1" applyFont="1" applyNumberFormat="1">
      <alignment horizontal="center" shrinkToFit="0" vertical="top" wrapText="1"/>
    </xf>
    <xf borderId="21" fillId="0" fontId="3" numFmtId="0" xfId="0" applyAlignment="1" applyBorder="1" applyFont="1">
      <alignment shrinkToFit="0" vertical="top" wrapText="1"/>
    </xf>
    <xf borderId="10" fillId="0" fontId="3" numFmtId="164" xfId="0" applyAlignment="1" applyBorder="1" applyFont="1" applyNumberFormat="1">
      <alignment horizontal="center" vertical="top"/>
    </xf>
    <xf borderId="10" fillId="2" fontId="3" numFmtId="0" xfId="0" applyAlignment="1" applyBorder="1" applyFont="1">
      <alignment horizontal="left" shrinkToFit="0" vertical="top" wrapText="1"/>
    </xf>
    <xf borderId="18" fillId="2" fontId="3" numFmtId="0" xfId="0" applyAlignment="1" applyBorder="1" applyFont="1">
      <alignment horizontal="left" shrinkToFit="0" vertical="top" wrapText="1"/>
    </xf>
    <xf borderId="10" fillId="2" fontId="3" numFmtId="0" xfId="0" applyAlignment="1" applyBorder="1" applyFont="1">
      <alignment shrinkToFit="0" vertical="top" wrapText="1"/>
    </xf>
    <xf borderId="10" fillId="2" fontId="3" numFmtId="49" xfId="0" applyAlignment="1" applyBorder="1" applyFont="1" applyNumberFormat="1">
      <alignment horizontal="center" shrinkToFit="0" vertical="top" wrapText="1"/>
    </xf>
    <xf borderId="26" fillId="2" fontId="3" numFmtId="0" xfId="0" applyAlignment="1" applyBorder="1" applyFont="1">
      <alignment horizontal="left" shrinkToFit="0" vertical="top" wrapText="1"/>
    </xf>
    <xf borderId="10" fillId="2" fontId="3" numFmtId="49" xfId="0" applyAlignment="1" applyBorder="1" applyFont="1" applyNumberFormat="1">
      <alignment horizontal="center" vertical="top"/>
    </xf>
    <xf borderId="27" fillId="2" fontId="3" numFmtId="0" xfId="0" applyAlignment="1" applyBorder="1" applyFont="1">
      <alignment horizontal="left" shrinkToFit="0" vertical="top" wrapText="1"/>
    </xf>
    <xf borderId="26" fillId="5" fontId="3" numFmtId="164" xfId="0" applyAlignment="1" applyBorder="1" applyFont="1" applyNumberFormat="1">
      <alignment horizontal="center" vertical="top"/>
    </xf>
    <xf borderId="28" fillId="5" fontId="3" numFmtId="0" xfId="0" applyAlignment="1" applyBorder="1" applyFont="1">
      <alignment horizontal="left" shrinkToFit="0" vertical="top" wrapText="1"/>
    </xf>
    <xf borderId="10" fillId="5" fontId="3" numFmtId="49" xfId="0" applyAlignment="1" applyBorder="1" applyFont="1" applyNumberFormat="1">
      <alignment horizontal="center" vertical="top"/>
    </xf>
    <xf borderId="10" fillId="0" fontId="1" numFmtId="0" xfId="0" applyAlignment="1" applyBorder="1" applyFont="1">
      <alignment horizontal="center" vertical="top"/>
    </xf>
    <xf borderId="10" fillId="0" fontId="1" numFmtId="0" xfId="0" applyAlignment="1" applyBorder="1" applyFont="1">
      <alignment vertical="top"/>
    </xf>
    <xf borderId="0" fillId="0" fontId="1" numFmtId="0" xfId="0" applyAlignment="1" applyFont="1">
      <alignment vertical="top"/>
    </xf>
    <xf borderId="29" fillId="2" fontId="3" numFmtId="0" xfId="0" applyAlignment="1" applyBorder="1" applyFont="1">
      <alignment vertical="top"/>
    </xf>
    <xf borderId="30" fillId="2" fontId="3" numFmtId="0" xfId="0" applyAlignment="1" applyBorder="1" applyFont="1">
      <alignment horizontal="center" vertical="top"/>
    </xf>
    <xf borderId="30" fillId="2" fontId="3" numFmtId="49" xfId="0" applyAlignment="1" applyBorder="1" applyFont="1" applyNumberFormat="1">
      <alignment horizontal="center" vertical="top"/>
    </xf>
    <xf borderId="30" fillId="2" fontId="3" numFmtId="0" xfId="0" applyAlignment="1" applyBorder="1" applyFont="1">
      <alignment shrinkToFit="0" vertical="top" wrapText="1"/>
    </xf>
    <xf borderId="30" fillId="2" fontId="3" numFmtId="0" xfId="0" applyAlignment="1" applyBorder="1" applyFont="1">
      <alignment vertical="top"/>
    </xf>
    <xf borderId="30" fillId="2" fontId="3" numFmtId="0" xfId="0" applyAlignment="1" applyBorder="1" applyFont="1">
      <alignment horizontal="center" shrinkToFit="0" vertical="top" wrapText="1"/>
    </xf>
    <xf borderId="30" fillId="2" fontId="3" numFmtId="49" xfId="0" applyAlignment="1" applyBorder="1" applyFont="1" applyNumberFormat="1">
      <alignment shrinkToFit="0" vertical="top" wrapText="1"/>
    </xf>
    <xf borderId="31" fillId="2" fontId="3" numFmtId="0" xfId="0" applyAlignment="1" applyBorder="1" applyFont="1">
      <alignment horizontal="center" vertical="top"/>
    </xf>
    <xf borderId="10" fillId="0" fontId="2" numFmtId="0" xfId="0" applyAlignment="1" applyBorder="1" applyFont="1">
      <alignment horizontal="left" vertical="top"/>
    </xf>
    <xf quotePrefix="1" borderId="10" fillId="5" fontId="2" numFmtId="49" xfId="0" applyAlignment="1" applyBorder="1" applyFont="1" applyNumberFormat="1">
      <alignment horizontal="center" shrinkToFit="0" vertical="top" wrapText="1"/>
    </xf>
    <xf borderId="15" fillId="0" fontId="3" numFmtId="49" xfId="0" applyAlignment="1" applyBorder="1" applyFont="1" applyNumberFormat="1">
      <alignment horizontal="center" vertical="top"/>
    </xf>
    <xf borderId="10" fillId="5" fontId="3" numFmtId="0" xfId="0" applyAlignment="1" applyBorder="1" applyFont="1">
      <alignment vertical="top"/>
    </xf>
    <xf borderId="29" fillId="2" fontId="2" numFmtId="0" xfId="0" applyAlignment="1" applyBorder="1" applyFont="1">
      <alignment horizontal="left" vertical="top"/>
    </xf>
    <xf borderId="1" fillId="2" fontId="2" numFmtId="0" xfId="0" applyAlignment="1" applyBorder="1" applyFont="1">
      <alignment vertical="top"/>
    </xf>
    <xf borderId="1" fillId="2" fontId="2" numFmtId="0" xfId="0" applyAlignment="1" applyBorder="1" applyFont="1">
      <alignment shrinkToFit="0" vertical="top" wrapText="1"/>
    </xf>
    <xf borderId="10" fillId="3" fontId="3" numFmtId="0" xfId="0" applyAlignment="1" applyBorder="1" applyFont="1">
      <alignment horizontal="center" shrinkToFit="0" vertical="center" wrapText="1"/>
    </xf>
    <xf borderId="0" fillId="0" fontId="3" numFmtId="0" xfId="0" applyFont="1"/>
    <xf quotePrefix="1" borderId="10" fillId="5" fontId="2" numFmtId="0" xfId="0" applyAlignment="1" applyBorder="1" applyFont="1">
      <alignment shrinkToFit="0" vertical="top" wrapText="1"/>
    </xf>
    <xf borderId="10" fillId="0" fontId="3" numFmtId="0" xfId="0" applyAlignment="1" applyBorder="1" applyFont="1">
      <alignment horizontal="left" readingOrder="0" shrinkToFit="0" vertical="top" wrapText="1"/>
    </xf>
    <xf borderId="10" fillId="0" fontId="3" numFmtId="0" xfId="0" applyAlignment="1" applyBorder="1" applyFont="1">
      <alignment vertical="center"/>
    </xf>
    <xf borderId="10" fillId="0" fontId="3" numFmtId="0" xfId="0" applyAlignment="1" applyBorder="1" applyFont="1">
      <alignment horizontal="center" vertical="center"/>
    </xf>
    <xf quotePrefix="1" borderId="10" fillId="5" fontId="3" numFmtId="49" xfId="0" applyAlignment="1" applyBorder="1" applyFont="1" applyNumberFormat="1">
      <alignment horizontal="center" shrinkToFit="0" vertical="top" wrapText="1"/>
    </xf>
    <xf quotePrefix="1" borderId="10" fillId="0" fontId="3" numFmtId="0" xfId="0" applyAlignment="1" applyBorder="1" applyFont="1">
      <alignment vertical="top"/>
    </xf>
    <xf borderId="15" fillId="0" fontId="3" numFmtId="0" xfId="0" applyAlignment="1" applyBorder="1" applyFont="1">
      <alignment horizontal="left" vertical="top"/>
    </xf>
    <xf borderId="10" fillId="0" fontId="5" numFmtId="0" xfId="0" applyAlignment="1" applyBorder="1" applyFont="1">
      <alignment horizontal="center" shrinkToFit="0" vertical="top" wrapText="1"/>
    </xf>
    <xf borderId="10" fillId="9" fontId="3" numFmtId="0" xfId="0" applyAlignment="1" applyBorder="1" applyFont="1">
      <alignment horizontal="left" shrinkToFit="0" vertical="top" wrapText="1"/>
    </xf>
    <xf quotePrefix="1" borderId="10" fillId="0" fontId="3" numFmtId="0" xfId="0" applyAlignment="1" applyBorder="1" applyFont="1">
      <alignment horizontal="left" shrinkToFit="0" vertical="top" wrapText="1"/>
    </xf>
    <xf borderId="15" fillId="0" fontId="3" numFmtId="49" xfId="0" applyAlignment="1" applyBorder="1" applyFont="1" applyNumberFormat="1">
      <alignment horizontal="center" shrinkToFit="0" vertical="top" wrapText="1"/>
    </xf>
    <xf borderId="16" fillId="0" fontId="3" numFmtId="49" xfId="0" applyAlignment="1" applyBorder="1" applyFont="1" applyNumberFormat="1">
      <alignment horizontal="center" shrinkToFit="0" vertical="top" wrapText="1"/>
    </xf>
    <xf quotePrefix="1" borderId="16" fillId="0" fontId="3" numFmtId="0" xfId="0" applyAlignment="1" applyBorder="1" applyFont="1">
      <alignment horizontal="left" shrinkToFit="0" vertical="top" wrapText="1"/>
    </xf>
    <xf quotePrefix="1" borderId="0" fillId="0" fontId="3" numFmtId="0" xfId="0" applyAlignment="1" applyFont="1">
      <alignment horizontal="left" shrinkToFit="0" vertical="top" wrapText="1"/>
    </xf>
    <xf quotePrefix="1" borderId="15" fillId="0" fontId="3" numFmtId="0" xfId="0" applyAlignment="1" applyBorder="1" applyFont="1">
      <alignment shrinkToFit="0" vertical="top" wrapText="1"/>
    </xf>
    <xf quotePrefix="1" borderId="10" fillId="0" fontId="3" numFmtId="49" xfId="0" applyAlignment="1" applyBorder="1" applyFont="1" applyNumberFormat="1">
      <alignment horizontal="left" shrinkToFit="0" vertical="top" wrapText="1"/>
    </xf>
    <xf quotePrefix="1" borderId="10" fillId="0" fontId="5" numFmtId="0" xfId="0" applyAlignment="1" applyBorder="1" applyFont="1">
      <alignment horizontal="center" shrinkToFit="0" vertical="top" wrapText="1"/>
    </xf>
    <xf borderId="10" fillId="5" fontId="2" numFmtId="0" xfId="0" applyAlignment="1" applyBorder="1" applyFont="1">
      <alignment horizontal="left" vertical="top"/>
    </xf>
    <xf borderId="10" fillId="7" fontId="3" numFmtId="0" xfId="0" applyAlignment="1" applyBorder="1" applyFont="1">
      <alignment shrinkToFit="0" vertical="top" wrapText="1"/>
    </xf>
    <xf quotePrefix="1" borderId="10" fillId="7" fontId="3" numFmtId="0" xfId="0" applyAlignment="1" applyBorder="1" applyFont="1">
      <alignment horizontal="center" vertical="top"/>
    </xf>
    <xf borderId="10" fillId="7" fontId="3" numFmtId="49" xfId="0" applyAlignment="1" applyBorder="1" applyFont="1" applyNumberFormat="1">
      <alignment horizontal="center" vertical="top"/>
    </xf>
    <xf borderId="28" fillId="5" fontId="2" numFmtId="0" xfId="0" applyAlignment="1" applyBorder="1" applyFont="1">
      <alignment vertical="top"/>
    </xf>
    <xf borderId="32" fillId="5" fontId="3" numFmtId="0" xfId="0" applyAlignment="1" applyBorder="1" applyFont="1">
      <alignment vertical="top"/>
    </xf>
    <xf borderId="32" fillId="5" fontId="2" numFmtId="0" xfId="0" applyAlignment="1" applyBorder="1" applyFont="1">
      <alignment vertical="top"/>
    </xf>
    <xf borderId="32" fillId="5" fontId="2" numFmtId="0" xfId="0" applyAlignment="1" applyBorder="1" applyFont="1">
      <alignment horizontal="center" vertical="top"/>
    </xf>
    <xf borderId="33" fillId="5" fontId="2" numFmtId="0" xfId="0" applyAlignment="1" applyBorder="1" applyFont="1">
      <alignment vertical="top"/>
    </xf>
    <xf borderId="15" fillId="0" fontId="3" numFmtId="0" xfId="0" applyAlignment="1" applyBorder="1" applyFont="1">
      <alignment horizontal="center" vertical="center"/>
    </xf>
    <xf borderId="15" fillId="0" fontId="3" numFmtId="0" xfId="0" applyAlignment="1" applyBorder="1" applyFont="1">
      <alignment horizontal="center" shrinkToFit="0" vertical="center" wrapText="1"/>
    </xf>
    <xf borderId="22" fillId="0" fontId="3" numFmtId="0" xfId="0" applyAlignment="1" applyBorder="1" applyFont="1">
      <alignment horizontal="center" shrinkToFit="0" vertical="top" wrapText="1"/>
    </xf>
    <xf borderId="24" fillId="0" fontId="4" numFmtId="0" xfId="0" applyBorder="1" applyFont="1"/>
    <xf borderId="17" fillId="0" fontId="3" numFmtId="49" xfId="0" applyAlignment="1" applyBorder="1" applyFont="1" applyNumberFormat="1">
      <alignment horizontal="center" shrinkToFit="0" vertical="top" wrapText="1"/>
    </xf>
    <xf borderId="0" fillId="0" fontId="3" numFmtId="0" xfId="0" applyAlignment="1" applyFont="1">
      <alignment horizontal="center" shrinkToFit="0" vertical="top" wrapText="1"/>
    </xf>
    <xf borderId="24" fillId="0" fontId="3" numFmtId="0" xfId="0" applyAlignment="1" applyBorder="1" applyFont="1">
      <alignment shrinkToFit="0" vertical="top" wrapText="1"/>
    </xf>
    <xf borderId="34" fillId="0" fontId="3" numFmtId="0" xfId="0" applyAlignment="1" applyBorder="1" applyFont="1">
      <alignment horizontal="center" shrinkToFit="0" vertical="top" wrapText="1"/>
    </xf>
    <xf borderId="23" fillId="0" fontId="3" numFmtId="0" xfId="0" applyAlignment="1" applyBorder="1" applyFont="1">
      <alignment shrinkToFit="0" vertical="top" wrapText="1"/>
    </xf>
    <xf quotePrefix="1" borderId="15" fillId="0" fontId="3" numFmtId="0" xfId="0" applyAlignment="1" applyBorder="1" applyFont="1">
      <alignment horizontal="left" shrinkToFit="0" vertical="top" wrapText="1"/>
    </xf>
    <xf quotePrefix="1" borderId="16" fillId="0" fontId="3" numFmtId="0" xfId="0" applyAlignment="1" applyBorder="1" applyFont="1">
      <alignment shrinkToFit="0" vertical="top" wrapText="1"/>
    </xf>
    <xf borderId="15" fillId="0" fontId="3" numFmtId="49" xfId="0" applyAlignment="1" applyBorder="1" applyFont="1" applyNumberFormat="1">
      <alignment horizontal="left" shrinkToFit="0" vertical="top" wrapText="1"/>
    </xf>
    <xf quotePrefix="1" borderId="10" fillId="5" fontId="3" numFmtId="0" xfId="0" applyAlignment="1" applyBorder="1" applyFont="1">
      <alignment horizontal="left" shrinkToFit="0" vertical="top" wrapText="1"/>
    </xf>
    <xf quotePrefix="1" borderId="10" fillId="5" fontId="3" numFmtId="0" xfId="0" applyAlignment="1" applyBorder="1" applyFont="1">
      <alignment shrinkToFit="0" vertical="top" wrapText="1"/>
    </xf>
    <xf borderId="15" fillId="0" fontId="3" numFmtId="49" xfId="0" applyAlignment="1" applyBorder="1" applyFont="1" applyNumberFormat="1">
      <alignment shrinkToFit="0" vertical="top" wrapText="1"/>
    </xf>
    <xf borderId="10" fillId="8" fontId="3" numFmtId="0" xfId="0" applyAlignment="1" applyBorder="1" applyFont="1">
      <alignment shrinkToFit="0" vertical="top" wrapText="1"/>
    </xf>
    <xf borderId="10" fillId="8" fontId="3" numFmtId="0" xfId="0" applyAlignment="1" applyBorder="1" applyFont="1">
      <alignment horizontal="center" vertical="top"/>
    </xf>
    <xf borderId="10" fillId="8" fontId="3" numFmtId="49" xfId="0" applyAlignment="1" applyBorder="1" applyFont="1" applyNumberFormat="1">
      <alignment horizontal="center" shrinkToFit="0" vertical="top" wrapText="1"/>
    </xf>
    <xf borderId="16" fillId="0" fontId="5" numFmtId="49" xfId="0" applyAlignment="1" applyBorder="1" applyFont="1" applyNumberFormat="1">
      <alignment horizontal="center" shrinkToFit="0" vertical="top" wrapText="1"/>
    </xf>
    <xf borderId="10" fillId="0" fontId="5" numFmtId="0" xfId="0" applyAlignment="1" applyBorder="1" applyFont="1">
      <alignment horizontal="left" shrinkToFit="0" vertical="top" wrapText="1"/>
    </xf>
    <xf borderId="16" fillId="0" fontId="2" numFmtId="0" xfId="0" applyAlignment="1" applyBorder="1" applyFont="1">
      <alignment horizontal="center" shrinkToFit="0" vertical="top" wrapText="1"/>
    </xf>
    <xf borderId="35" fillId="0" fontId="4" numFmtId="0" xfId="0" applyBorder="1" applyFont="1"/>
    <xf borderId="22" fillId="0" fontId="3" numFmtId="49" xfId="0" applyAlignment="1" applyBorder="1" applyFont="1" applyNumberFormat="1">
      <alignment horizontal="center" shrinkToFit="0" vertical="top" wrapText="1"/>
    </xf>
    <xf borderId="36" fillId="0" fontId="3" numFmtId="0" xfId="0" applyAlignment="1" applyBorder="1" applyFont="1">
      <alignment shrinkToFit="0" vertical="top" wrapText="1"/>
    </xf>
    <xf borderId="21" fillId="0" fontId="3" numFmtId="0" xfId="0" applyAlignment="1" applyBorder="1" applyFont="1">
      <alignment horizontal="center" shrinkToFit="0" vertical="top" wrapText="1"/>
    </xf>
    <xf borderId="23" fillId="0" fontId="3" numFmtId="49" xfId="0" applyAlignment="1" applyBorder="1" applyFont="1" applyNumberFormat="1">
      <alignment horizontal="center" shrinkToFit="0" vertical="top" wrapText="1"/>
    </xf>
    <xf borderId="37" fillId="0" fontId="3" numFmtId="0" xfId="0" applyAlignment="1" applyBorder="1" applyFont="1">
      <alignment shrinkToFit="0" vertical="top" wrapText="1"/>
    </xf>
    <xf borderId="22" fillId="0" fontId="3" numFmtId="0" xfId="0" applyAlignment="1" applyBorder="1" applyFont="1">
      <alignment shrinkToFit="0" vertical="top" wrapText="1"/>
    </xf>
    <xf borderId="34" fillId="0" fontId="3" numFmtId="0" xfId="0" applyAlignment="1" applyBorder="1" applyFont="1">
      <alignment shrinkToFit="0" vertical="top" wrapText="1"/>
    </xf>
    <xf borderId="28" fillId="5" fontId="6" numFmtId="0" xfId="0" applyAlignment="1" applyBorder="1" applyFont="1">
      <alignment vertical="top"/>
    </xf>
    <xf borderId="32" fillId="5" fontId="7" numFmtId="0" xfId="0" applyAlignment="1" applyBorder="1" applyFont="1">
      <alignment vertical="top"/>
    </xf>
    <xf borderId="32" fillId="5" fontId="6" numFmtId="0" xfId="0" applyAlignment="1" applyBorder="1" applyFont="1">
      <alignment vertical="top"/>
    </xf>
    <xf borderId="33" fillId="5" fontId="6" numFmtId="0" xfId="0" applyAlignment="1" applyBorder="1" applyFont="1">
      <alignment vertical="top"/>
    </xf>
    <xf borderId="10" fillId="0" fontId="1" numFmtId="0" xfId="0" applyBorder="1" applyFont="1"/>
    <xf borderId="15" fillId="0" fontId="6" numFmtId="0" xfId="0" applyAlignment="1" applyBorder="1" applyFont="1">
      <alignment vertical="top"/>
    </xf>
    <xf borderId="21" fillId="0" fontId="1" numFmtId="0" xfId="0" applyBorder="1" applyFont="1"/>
    <xf borderId="24" fillId="0" fontId="3" numFmtId="49" xfId="0" applyAlignment="1" applyBorder="1" applyFont="1" applyNumberFormat="1">
      <alignment horizontal="center" shrinkToFit="0" vertical="top" wrapText="1"/>
    </xf>
    <xf borderId="17" fillId="0" fontId="6" numFmtId="0" xfId="0" applyAlignment="1" applyBorder="1" applyFont="1">
      <alignment vertical="top"/>
    </xf>
    <xf borderId="38" fillId="0" fontId="3" numFmtId="0" xfId="0" applyAlignment="1" applyBorder="1" applyFont="1">
      <alignment shrinkToFit="0" vertical="top" wrapText="1"/>
    </xf>
    <xf borderId="0" fillId="0" fontId="1" numFmtId="0" xfId="0" applyAlignment="1" applyFont="1">
      <alignment horizontal="center"/>
    </xf>
    <xf borderId="10" fillId="0" fontId="3" numFmtId="0" xfId="0" applyBorder="1" applyFont="1"/>
    <xf borderId="10" fillId="9" fontId="3" numFmtId="49" xfId="0" applyAlignment="1" applyBorder="1" applyFont="1" applyNumberFormat="1">
      <alignment horizontal="center" vertical="top"/>
    </xf>
    <xf quotePrefix="1" borderId="10" fillId="0" fontId="3" numFmtId="0" xfId="0" applyAlignment="1" applyBorder="1" applyFont="1">
      <alignment shrinkToFit="0" vertical="center" wrapText="1"/>
    </xf>
    <xf quotePrefix="1" borderId="10" fillId="0" fontId="3" numFmtId="0" xfId="0" applyAlignment="1" applyBorder="1" applyFont="1">
      <alignment horizontal="center" shrinkToFit="0" vertical="center" wrapText="1"/>
    </xf>
    <xf borderId="10" fillId="0" fontId="5" numFmtId="0" xfId="0" applyAlignment="1" applyBorder="1" applyFont="1">
      <alignment horizontal="center" vertical="top"/>
    </xf>
    <xf borderId="10" fillId="0" fontId="5" numFmtId="49" xfId="0" applyAlignment="1" applyBorder="1" applyFont="1" applyNumberFormat="1">
      <alignment horizontal="center" shrinkToFit="0" vertical="top" wrapText="1"/>
    </xf>
    <xf borderId="10" fillId="5" fontId="3" numFmtId="49" xfId="0" applyAlignment="1" applyBorder="1" applyFont="1" applyNumberFormat="1">
      <alignment horizontal="left" vertical="top"/>
    </xf>
    <xf borderId="10" fillId="5" fontId="6" numFmtId="0" xfId="0" applyAlignment="1" applyBorder="1" applyFont="1">
      <alignment vertical="top"/>
    </xf>
    <xf borderId="10" fillId="5" fontId="1" numFmtId="0" xfId="0" applyBorder="1" applyFont="1"/>
    <xf borderId="36" fillId="0" fontId="3" numFmtId="49" xfId="0" applyAlignment="1" applyBorder="1" applyFont="1" applyNumberFormat="1">
      <alignment horizontal="left" shrinkToFit="0" vertical="top" wrapText="1"/>
    </xf>
    <xf borderId="38" fillId="0" fontId="3" numFmtId="49" xfId="0" applyAlignment="1" applyBorder="1" applyFont="1" applyNumberFormat="1">
      <alignment horizontal="left" shrinkToFit="0" vertical="top" wrapText="1"/>
    </xf>
    <xf borderId="37" fillId="0" fontId="3" numFmtId="49" xfId="0" applyAlignment="1" applyBorder="1" applyFont="1" applyNumberFormat="1">
      <alignment horizontal="left" shrinkToFit="0" vertical="top" wrapText="1"/>
    </xf>
    <xf borderId="27" fillId="5" fontId="6" numFmtId="0" xfId="0" applyAlignment="1" applyBorder="1" applyFont="1">
      <alignment vertical="top"/>
    </xf>
    <xf borderId="15" fillId="0" fontId="6" numFmtId="0" xfId="0" applyAlignment="1" applyBorder="1" applyFont="1">
      <alignment horizontal="center" vertical="top"/>
    </xf>
    <xf borderId="15" fillId="10" fontId="7" numFmtId="0" xfId="0" applyAlignment="1" applyBorder="1" applyFill="1" applyFont="1">
      <alignment horizontal="center" shrinkToFit="0" vertical="top" wrapText="1"/>
    </xf>
    <xf borderId="15" fillId="10" fontId="7" numFmtId="0" xfId="0" applyAlignment="1" applyBorder="1" applyFont="1">
      <alignment horizontal="left" shrinkToFit="0" vertical="top" wrapText="1"/>
    </xf>
    <xf borderId="15" fillId="10" fontId="7" numFmtId="0" xfId="0" applyAlignment="1" applyBorder="1" applyFont="1">
      <alignment horizontal="center" vertical="top"/>
    </xf>
    <xf borderId="15" fillId="0" fontId="7" numFmtId="0" xfId="0" applyAlignment="1" applyBorder="1" applyFont="1">
      <alignment horizontal="center" vertical="top"/>
    </xf>
    <xf borderId="10" fillId="10" fontId="1" numFmtId="0" xfId="0" applyBorder="1" applyFont="1"/>
    <xf borderId="18" fillId="10" fontId="7" numFmtId="0" xfId="0" applyAlignment="1" applyBorder="1" applyFont="1">
      <alignment horizontal="center" vertical="top"/>
    </xf>
    <xf borderId="36" fillId="0" fontId="7" numFmtId="0" xfId="0" applyAlignment="1" applyBorder="1" applyFont="1">
      <alignment horizontal="center" vertical="top"/>
    </xf>
    <xf borderId="26" fillId="10" fontId="7" numFmtId="0" xfId="0" applyAlignment="1" applyBorder="1" applyFont="1">
      <alignment vertical="top"/>
    </xf>
    <xf borderId="38" fillId="0" fontId="7" numFmtId="0" xfId="0" applyAlignment="1" applyBorder="1" applyFont="1">
      <alignment vertical="top"/>
    </xf>
    <xf borderId="27" fillId="10" fontId="7" numFmtId="0" xfId="0" applyAlignment="1" applyBorder="1" applyFont="1">
      <alignment vertical="top"/>
    </xf>
    <xf borderId="37" fillId="0" fontId="7" numFmtId="0" xfId="0" applyAlignment="1" applyBorder="1" applyFont="1">
      <alignment vertical="top"/>
    </xf>
    <xf borderId="1" fillId="2" fontId="3" numFmtId="0" xfId="0" applyAlignment="1" applyBorder="1" applyFont="1">
      <alignment horizontal="center"/>
    </xf>
    <xf borderId="10" fillId="5" fontId="2" numFmtId="0" xfId="0" applyAlignment="1" applyBorder="1" applyFont="1">
      <alignment horizontal="center" vertical="center"/>
    </xf>
    <xf borderId="10" fillId="0" fontId="3" numFmtId="0" xfId="0" applyAlignment="1" applyBorder="1" applyFont="1">
      <alignment horizontal="center"/>
    </xf>
    <xf quotePrefix="1" borderId="16" fillId="0" fontId="3" numFmtId="49" xfId="0" applyAlignment="1" applyBorder="1" applyFont="1" applyNumberFormat="1">
      <alignment horizontal="center" vertical="top"/>
    </xf>
    <xf borderId="16" fillId="0" fontId="3" numFmtId="49" xfId="0" applyAlignment="1" applyBorder="1" applyFont="1" applyNumberFormat="1">
      <alignment horizontal="center" vertical="top"/>
    </xf>
    <xf borderId="36" fillId="0" fontId="3" numFmtId="0" xfId="0" applyAlignment="1" applyBorder="1" applyFont="1">
      <alignment horizontal="center" shrinkToFit="0" vertical="top" wrapText="1"/>
    </xf>
    <xf borderId="19" fillId="5" fontId="6" numFmtId="0" xfId="0" applyAlignment="1" applyBorder="1" applyFont="1">
      <alignment vertical="top"/>
    </xf>
    <xf borderId="39" fillId="5" fontId="6" numFmtId="0" xfId="0" applyAlignment="1" applyBorder="1" applyFont="1">
      <alignment vertical="top"/>
    </xf>
    <xf borderId="32" fillId="5" fontId="3" numFmtId="0" xfId="0" applyAlignment="1" applyBorder="1" applyFont="1">
      <alignment horizontal="center" shrinkToFit="0" vertical="top" wrapText="1"/>
    </xf>
    <xf borderId="32" fillId="5" fontId="3" numFmtId="0" xfId="0" applyBorder="1" applyFont="1"/>
    <xf borderId="32" fillId="5" fontId="3" numFmtId="0" xfId="0" applyAlignment="1" applyBorder="1" applyFont="1">
      <alignment horizontal="center" vertical="top"/>
    </xf>
    <xf borderId="32" fillId="5" fontId="3" numFmtId="49" xfId="0" applyAlignment="1" applyBorder="1" applyFont="1" applyNumberFormat="1">
      <alignment horizontal="center" vertical="top"/>
    </xf>
    <xf borderId="32" fillId="5" fontId="3" numFmtId="0" xfId="0" applyAlignment="1" applyBorder="1" applyFont="1">
      <alignment shrinkToFit="0" wrapText="1"/>
    </xf>
    <xf borderId="16" fillId="0" fontId="3" numFmtId="0" xfId="0" applyAlignment="1" applyBorder="1" applyFont="1">
      <alignment horizontal="center" shrinkToFit="0" vertical="center" wrapText="1"/>
    </xf>
    <xf borderId="16" fillId="0" fontId="3" numFmtId="0" xfId="0" applyAlignment="1" applyBorder="1" applyFont="1">
      <alignment shrinkToFit="0" vertical="center" wrapText="1"/>
    </xf>
    <xf borderId="16" fillId="0" fontId="2" numFmtId="0" xfId="0" applyAlignment="1" applyBorder="1" applyFont="1">
      <alignment shrinkToFit="0" vertical="top" wrapText="1"/>
    </xf>
    <xf borderId="16" fillId="0" fontId="2" numFmtId="0" xfId="0" applyAlignment="1" applyBorder="1" applyFont="1">
      <alignment horizontal="center" shrinkToFit="0" vertical="center" wrapText="1"/>
    </xf>
    <xf borderId="16" fillId="0" fontId="2" numFmtId="49" xfId="0" applyAlignment="1" applyBorder="1" applyFont="1" applyNumberFormat="1">
      <alignment horizontal="center" shrinkToFit="0" vertical="center" wrapText="1"/>
    </xf>
    <xf borderId="27" fillId="5" fontId="2" numFmtId="0" xfId="0" applyAlignment="1" applyBorder="1" applyFont="1">
      <alignment vertical="top"/>
    </xf>
    <xf borderId="27" fillId="5" fontId="2" numFmtId="0" xfId="0" applyAlignment="1" applyBorder="1" applyFont="1">
      <alignment shrinkToFit="0" vertical="top" wrapText="1"/>
    </xf>
    <xf borderId="27" fillId="5" fontId="2" numFmtId="0" xfId="0" applyAlignment="1" applyBorder="1" applyFont="1">
      <alignment horizontal="left" shrinkToFit="0" vertical="top" wrapText="1"/>
    </xf>
    <xf borderId="27" fillId="5" fontId="3" numFmtId="0" xfId="0" applyAlignment="1" applyBorder="1" applyFont="1">
      <alignment horizontal="center" vertical="top"/>
    </xf>
    <xf borderId="27" fillId="5" fontId="3" numFmtId="49" xfId="0" applyAlignment="1" applyBorder="1" applyFont="1" applyNumberFormat="1">
      <alignment horizontal="center" shrinkToFit="0" vertical="top" wrapText="1"/>
    </xf>
    <xf borderId="27" fillId="5" fontId="2" numFmtId="0" xfId="0" applyAlignment="1" applyBorder="1" applyFont="1">
      <alignment horizontal="center" shrinkToFit="0" vertical="top" wrapText="1"/>
    </xf>
    <xf quotePrefix="1" borderId="27" fillId="5" fontId="2" numFmtId="0" xfId="0" applyAlignment="1" applyBorder="1" applyFont="1">
      <alignment horizontal="center" shrinkToFit="0" vertical="top" wrapText="1"/>
    </xf>
    <xf borderId="27" fillId="5" fontId="3" numFmtId="0" xfId="0" applyAlignment="1" applyBorder="1" applyFont="1">
      <alignment shrinkToFit="0" vertical="top" wrapText="1"/>
    </xf>
    <xf borderId="28" fillId="5" fontId="2" numFmtId="0" xfId="0" applyAlignment="1" applyBorder="1" applyFont="1">
      <alignment vertical="center"/>
    </xf>
    <xf borderId="32" fillId="5" fontId="2" numFmtId="0" xfId="0" applyAlignment="1" applyBorder="1" applyFont="1">
      <alignment vertical="center"/>
    </xf>
    <xf borderId="33" fillId="5" fontId="3" numFmtId="0" xfId="0" applyAlignment="1" applyBorder="1" applyFont="1">
      <alignment horizontal="center" vertical="top"/>
    </xf>
    <xf borderId="15" fillId="0" fontId="2" numFmtId="0" xfId="0" applyAlignment="1" applyBorder="1" applyFont="1">
      <alignment horizontal="center" vertical="top"/>
    </xf>
    <xf borderId="36" fillId="0" fontId="3" numFmtId="0" xfId="0" applyAlignment="1" applyBorder="1" applyFont="1">
      <alignment horizontal="center" vertical="top"/>
    </xf>
    <xf borderId="38" fillId="0" fontId="4" numFmtId="0" xfId="0" applyBorder="1" applyFont="1"/>
    <xf borderId="37" fillId="0" fontId="4" numFmtId="0" xfId="0" applyBorder="1" applyFont="1"/>
    <xf borderId="10" fillId="5" fontId="3" numFmtId="0" xfId="0" applyBorder="1" applyFont="1"/>
    <xf borderId="40" fillId="0" fontId="3" numFmtId="0" xfId="0" applyAlignment="1" applyBorder="1" applyFont="1">
      <alignment horizontal="left" shrinkToFit="0" vertical="top" wrapText="1"/>
    </xf>
    <xf borderId="22" fillId="0" fontId="3" numFmtId="0" xfId="0" applyAlignment="1" applyBorder="1" applyFont="1">
      <alignment horizontal="center" vertical="top"/>
    </xf>
    <xf borderId="23" fillId="0" fontId="4" numFmtId="0" xfId="0" applyBorder="1" applyFont="1"/>
    <xf borderId="34" fillId="0" fontId="4" numFmtId="0" xfId="0" applyBorder="1" applyFont="1"/>
    <xf borderId="1" fillId="5" fontId="1" numFmtId="0" xfId="0" applyBorder="1" applyFont="1"/>
    <xf borderId="0" fillId="0" fontId="8" numFmtId="0" xfId="0" applyAlignment="1" applyFont="1">
      <alignment vertical="center"/>
    </xf>
    <xf borderId="0" fillId="0" fontId="1" numFmtId="0" xfId="0" applyAlignment="1" applyFont="1">
      <alignment horizontal="left"/>
    </xf>
    <xf borderId="10" fillId="3" fontId="2" numFmtId="0" xfId="0" applyAlignment="1" applyBorder="1" applyFont="1">
      <alignment shrinkToFit="0" vertical="center" wrapText="1"/>
    </xf>
    <xf borderId="10" fillId="3" fontId="2" numFmtId="0" xfId="0" applyAlignment="1" applyBorder="1" applyFont="1">
      <alignment horizontal="left" shrinkToFit="0" vertical="center" wrapText="1"/>
    </xf>
    <xf borderId="38" fillId="0" fontId="1" numFmtId="0" xfId="0" applyAlignment="1" applyBorder="1" applyFont="1">
      <alignment horizontal="center"/>
    </xf>
    <xf borderId="10" fillId="0" fontId="9" numFmtId="0" xfId="0" applyAlignment="1" applyBorder="1" applyFont="1">
      <alignment horizontal="center" shrinkToFit="0" vertical="top" wrapText="1"/>
    </xf>
    <xf borderId="0" fillId="0" fontId="10" numFmtId="0" xfId="0" applyFont="1"/>
    <xf borderId="15" fillId="2" fontId="3" numFmtId="0" xfId="0" applyAlignment="1" applyBorder="1" applyFont="1">
      <alignment shrinkToFit="0" vertical="top" wrapText="1"/>
    </xf>
    <xf borderId="17" fillId="0" fontId="3" numFmtId="0" xfId="0" applyAlignment="1" applyBorder="1" applyFont="1">
      <alignment vertical="top"/>
    </xf>
    <xf quotePrefix="1" borderId="10" fillId="0" fontId="3" numFmtId="0" xfId="0" applyAlignment="1" applyBorder="1" applyFont="1">
      <alignment horizontal="left" vertical="top"/>
    </xf>
    <xf borderId="18" fillId="5" fontId="2" numFmtId="0" xfId="0" applyAlignment="1" applyBorder="1" applyFont="1">
      <alignment vertical="top"/>
    </xf>
    <xf borderId="18" fillId="5" fontId="3" numFmtId="0" xfId="0" applyAlignment="1" applyBorder="1" applyFont="1">
      <alignment shrinkToFit="0" vertical="top" wrapText="1"/>
    </xf>
    <xf borderId="18" fillId="5" fontId="2" numFmtId="0" xfId="0" applyAlignment="1" applyBorder="1" applyFont="1">
      <alignment horizontal="center" shrinkToFit="0" vertical="top" wrapText="1"/>
    </xf>
    <xf borderId="18" fillId="5" fontId="3" numFmtId="0" xfId="0" applyAlignment="1" applyBorder="1" applyFont="1">
      <alignment horizontal="left" shrinkToFit="0" vertical="top" wrapText="1"/>
    </xf>
    <xf borderId="18" fillId="5" fontId="3" numFmtId="0" xfId="0" applyAlignment="1" applyBorder="1" applyFont="1">
      <alignment horizontal="center" shrinkToFit="0" vertical="top" wrapText="1"/>
    </xf>
    <xf quotePrefix="1" borderId="18" fillId="5" fontId="3" numFmtId="0" xfId="0" applyAlignment="1" applyBorder="1" applyFont="1">
      <alignment horizontal="center" shrinkToFit="0" vertical="top" wrapText="1"/>
    </xf>
    <xf borderId="0" fillId="0" fontId="11" numFmtId="0" xfId="0" applyFont="1"/>
    <xf borderId="19" fillId="5" fontId="3" numFmtId="0" xfId="0" applyAlignment="1" applyBorder="1" applyFont="1">
      <alignment vertical="top"/>
    </xf>
    <xf borderId="19" fillId="5" fontId="3" numFmtId="0" xfId="0" applyAlignment="1" applyBorder="1" applyFont="1">
      <alignment shrinkToFit="0" vertical="top" wrapText="1"/>
    </xf>
    <xf borderId="19" fillId="5" fontId="2" numFmtId="0" xfId="0" applyAlignment="1" applyBorder="1" applyFont="1">
      <alignment horizontal="center" shrinkToFit="0" vertical="top" wrapText="1"/>
    </xf>
    <xf borderId="39" fillId="5" fontId="3" numFmtId="0" xfId="0" applyAlignment="1" applyBorder="1" applyFont="1">
      <alignment horizontal="left" shrinkToFit="0" vertical="top" wrapText="1"/>
    </xf>
    <xf borderId="39" fillId="5" fontId="3" numFmtId="0" xfId="0" applyAlignment="1" applyBorder="1" applyFont="1">
      <alignment horizontal="center" shrinkToFit="0" vertical="top" wrapText="1"/>
    </xf>
    <xf quotePrefix="1" borderId="39" fillId="5" fontId="3" numFmtId="0" xfId="0" applyAlignment="1" applyBorder="1" applyFont="1">
      <alignment horizontal="center" shrinkToFit="0" vertical="top" wrapText="1"/>
    </xf>
    <xf borderId="41" fillId="5" fontId="2" numFmtId="0" xfId="0" applyAlignment="1" applyBorder="1" applyFont="1">
      <alignment vertical="top"/>
    </xf>
    <xf borderId="41" fillId="5" fontId="2" numFmtId="0" xfId="0" applyAlignment="1" applyBorder="1" applyFont="1">
      <alignment horizontal="center" vertical="top"/>
    </xf>
    <xf borderId="42" fillId="5" fontId="3" numFmtId="0" xfId="0" applyAlignment="1" applyBorder="1" applyFont="1">
      <alignment horizontal="left" vertical="top"/>
    </xf>
    <xf borderId="42" fillId="5" fontId="3" numFmtId="0" xfId="0" applyAlignment="1" applyBorder="1" applyFont="1">
      <alignment vertical="top"/>
    </xf>
    <xf borderId="42" fillId="5" fontId="3" numFmtId="0" xfId="0" applyAlignment="1" applyBorder="1" applyFont="1">
      <alignment horizontal="center" vertical="top"/>
    </xf>
    <xf borderId="24" fillId="0" fontId="3" numFmtId="0" xfId="0" applyAlignment="1" applyBorder="1" applyFont="1">
      <alignment horizontal="center" shrinkToFit="0" vertical="top" wrapText="1"/>
    </xf>
    <xf borderId="23" fillId="0" fontId="3" numFmtId="0" xfId="0" applyAlignment="1" applyBorder="1" applyFont="1">
      <alignment horizontal="center" shrinkToFit="0" vertical="top" wrapText="1"/>
    </xf>
    <xf borderId="32" fillId="5" fontId="3" numFmtId="0" xfId="0" applyAlignment="1" applyBorder="1" applyFont="1">
      <alignment shrinkToFit="0" vertical="top" wrapText="1"/>
    </xf>
    <xf borderId="32" fillId="5" fontId="2" numFmtId="0" xfId="0" applyAlignment="1" applyBorder="1" applyFont="1">
      <alignment horizontal="center" shrinkToFit="0" vertical="top" wrapText="1"/>
    </xf>
    <xf borderId="33" fillId="5" fontId="3" numFmtId="0" xfId="0" applyAlignment="1" applyBorder="1" applyFont="1">
      <alignment horizontal="left" shrinkToFit="0" vertical="top" wrapText="1"/>
    </xf>
    <xf borderId="33" fillId="5" fontId="3" numFmtId="0" xfId="0" applyAlignment="1" applyBorder="1" applyFont="1">
      <alignment horizontal="center" shrinkToFit="0" vertical="top" wrapText="1"/>
    </xf>
    <xf quotePrefix="1" borderId="33" fillId="5" fontId="3" numFmtId="0" xfId="0" applyAlignment="1" applyBorder="1" applyFont="1">
      <alignment horizontal="center" shrinkToFit="0" vertical="top" wrapText="1"/>
    </xf>
    <xf borderId="33" fillId="5" fontId="3" numFmtId="0" xfId="0" applyAlignment="1" applyBorder="1" applyFont="1">
      <alignment horizontal="left" vertical="top"/>
    </xf>
    <xf borderId="33" fillId="5" fontId="3" numFmtId="0" xfId="0" applyAlignment="1" applyBorder="1" applyFont="1">
      <alignment vertical="top"/>
    </xf>
    <xf borderId="43" fillId="5" fontId="2" numFmtId="0" xfId="0" applyAlignment="1" applyBorder="1" applyFont="1">
      <alignment vertical="top"/>
    </xf>
    <xf borderId="15" fillId="0" fontId="1" numFmtId="0" xfId="0" applyAlignment="1" applyBorder="1" applyFont="1">
      <alignment horizontal="center"/>
    </xf>
    <xf borderId="0" fillId="0" fontId="12" numFmtId="0" xfId="0" applyAlignment="1" applyFont="1">
      <alignment vertical="top"/>
    </xf>
    <xf borderId="34" fillId="0" fontId="13" numFmtId="0" xfId="0" applyAlignment="1" applyBorder="1" applyFont="1">
      <alignment horizontal="left" vertical="top"/>
    </xf>
    <xf borderId="0" fillId="0" fontId="13" numFmtId="0" xfId="0" applyAlignment="1" applyFont="1">
      <alignment horizontal="left" vertical="top"/>
    </xf>
    <xf borderId="0" fillId="0" fontId="13" numFmtId="49" xfId="0" applyAlignment="1" applyFont="1" applyNumberFormat="1">
      <alignment horizontal="center" vertical="top"/>
    </xf>
    <xf borderId="0" fillId="0" fontId="13" numFmtId="0" xfId="0" applyAlignment="1" applyFont="1">
      <alignment horizontal="center" vertical="top"/>
    </xf>
    <xf borderId="0" fillId="0" fontId="12" numFmtId="0" xfId="0" applyAlignment="1" applyFont="1">
      <alignment shrinkToFit="0" vertical="top" wrapText="1"/>
    </xf>
    <xf borderId="10" fillId="3" fontId="13" numFmtId="0" xfId="0" applyAlignment="1" applyBorder="1" applyFont="1">
      <alignment horizontal="center" shrinkToFit="0" vertical="center" wrapText="1"/>
    </xf>
    <xf borderId="28" fillId="4" fontId="2" numFmtId="0" xfId="0" applyBorder="1" applyFont="1"/>
    <xf borderId="32" fillId="4" fontId="2" numFmtId="0" xfId="0" applyBorder="1" applyFont="1"/>
    <xf borderId="33" fillId="4" fontId="2" numFmtId="0" xfId="0" applyBorder="1" applyFont="1"/>
    <xf borderId="1" fillId="4" fontId="2" numFmtId="0" xfId="0" applyAlignment="1" applyBorder="1" applyFont="1">
      <alignment horizontal="left"/>
    </xf>
    <xf borderId="1" fillId="4" fontId="2" numFmtId="49" xfId="0" applyAlignment="1" applyBorder="1" applyFont="1" applyNumberFormat="1">
      <alignment horizontal="center"/>
    </xf>
    <xf borderId="1" fillId="4" fontId="2" numFmtId="0" xfId="0" applyAlignment="1" applyBorder="1" applyFont="1">
      <alignment horizontal="center"/>
    </xf>
    <xf borderId="15" fillId="2" fontId="3" numFmtId="0" xfId="0" applyAlignment="1" applyBorder="1" applyFont="1">
      <alignment horizontal="center" vertical="top"/>
    </xf>
    <xf borderId="15" fillId="2" fontId="3" numFmtId="0" xfId="0" applyAlignment="1" applyBorder="1" applyFont="1">
      <alignment horizontal="left" vertical="top"/>
    </xf>
    <xf borderId="20" fillId="0" fontId="3" numFmtId="0" xfId="0" applyAlignment="1" applyBorder="1" applyFont="1">
      <alignment shrinkToFit="0" vertical="top" wrapText="1"/>
    </xf>
    <xf borderId="10" fillId="2" fontId="3" numFmtId="0" xfId="0" applyAlignment="1" applyBorder="1" applyFont="1">
      <alignment horizontal="center" vertical="top"/>
    </xf>
    <xf borderId="10" fillId="2" fontId="3" numFmtId="0" xfId="0" applyAlignment="1" applyBorder="1" applyFont="1">
      <alignment vertical="top"/>
    </xf>
    <xf borderId="28" fillId="2" fontId="3" numFmtId="0" xfId="0" applyAlignment="1" applyBorder="1" applyFont="1">
      <alignment horizontal="center" shrinkToFit="0" vertical="top" wrapText="1"/>
    </xf>
    <xf borderId="20" fillId="4" fontId="2" numFmtId="0" xfId="0" applyAlignment="1" applyBorder="1" applyFont="1">
      <alignment horizontal="center" shrinkToFit="0" vertical="top" wrapText="1"/>
    </xf>
    <xf borderId="32" fillId="4" fontId="2" numFmtId="0" xfId="0" applyAlignment="1" applyBorder="1" applyFont="1">
      <alignment shrinkToFit="0" vertical="top" wrapText="1"/>
    </xf>
    <xf borderId="33" fillId="4" fontId="2" numFmtId="0" xfId="0" applyAlignment="1" applyBorder="1" applyFont="1">
      <alignment shrinkToFit="0" vertical="top" wrapText="1"/>
    </xf>
    <xf borderId="1" fillId="4" fontId="2" numFmtId="0" xfId="0" applyAlignment="1" applyBorder="1" applyFont="1">
      <alignment horizontal="left" shrinkToFit="0" vertical="top" wrapText="1"/>
    </xf>
    <xf borderId="1" fillId="4" fontId="2" numFmtId="49" xfId="0" applyAlignment="1" applyBorder="1" applyFont="1" applyNumberFormat="1">
      <alignment horizontal="center" shrinkToFit="0" vertical="top" wrapText="1"/>
    </xf>
    <xf borderId="10" fillId="4" fontId="2" numFmtId="0" xfId="0" applyAlignment="1" applyBorder="1" applyFont="1">
      <alignment horizontal="center" shrinkToFit="0" vertical="top" wrapText="1"/>
    </xf>
    <xf borderId="20" fillId="0" fontId="3" numFmtId="49" xfId="0" applyAlignment="1" applyBorder="1" applyFont="1" applyNumberFormat="1">
      <alignment horizontal="center" shrinkToFit="0" vertical="top" wrapText="1"/>
    </xf>
    <xf borderId="20" fillId="4" fontId="2" numFmtId="0" xfId="0" applyAlignment="1" applyBorder="1" applyFont="1">
      <alignment horizontal="left" shrinkToFit="0" vertical="top" wrapText="1"/>
    </xf>
    <xf borderId="28" fillId="4" fontId="2" numFmtId="0" xfId="0" applyAlignment="1" applyBorder="1" applyFont="1">
      <alignment vertical="top"/>
    </xf>
    <xf borderId="32" fillId="4" fontId="2" numFmtId="0" xfId="0" applyAlignment="1" applyBorder="1" applyFont="1">
      <alignment vertical="top"/>
    </xf>
    <xf borderId="33" fillId="4" fontId="2" numFmtId="0" xfId="0" applyAlignment="1" applyBorder="1" applyFont="1">
      <alignment vertical="top"/>
    </xf>
    <xf borderId="10" fillId="4" fontId="2" numFmtId="0" xfId="0" applyAlignment="1" applyBorder="1" applyFont="1">
      <alignment horizontal="left" vertical="top"/>
    </xf>
    <xf borderId="10" fillId="4" fontId="2" numFmtId="49" xfId="0" applyAlignment="1" applyBorder="1" applyFont="1" applyNumberFormat="1">
      <alignment horizontal="center" vertical="top"/>
    </xf>
    <xf borderId="28" fillId="4" fontId="3" numFmtId="0" xfId="0" applyAlignment="1" applyBorder="1" applyFont="1">
      <alignment shrinkToFit="0" vertical="top" wrapText="1"/>
    </xf>
    <xf borderId="10" fillId="4" fontId="2" numFmtId="0" xfId="0" applyAlignment="1" applyBorder="1" applyFont="1">
      <alignment horizontal="center" vertical="top"/>
    </xf>
    <xf borderId="15" fillId="2" fontId="3" numFmtId="0" xfId="0" applyAlignment="1" applyBorder="1" applyFont="1">
      <alignment horizontal="center" shrinkToFit="0" vertical="top" wrapText="1"/>
    </xf>
    <xf borderId="20" fillId="4" fontId="2" numFmtId="0" xfId="0" applyAlignment="1" applyBorder="1" applyFont="1">
      <alignment horizontal="left" shrinkToFit="0" vertical="center" wrapText="1"/>
    </xf>
    <xf borderId="10" fillId="4" fontId="2" numFmtId="0" xfId="0" applyAlignment="1" applyBorder="1" applyFont="1">
      <alignment shrinkToFit="0" vertical="center" wrapText="1"/>
    </xf>
    <xf borderId="10" fillId="4" fontId="3" numFmtId="0" xfId="0" applyAlignment="1" applyBorder="1" applyFont="1">
      <alignment shrinkToFit="0" vertical="top" wrapText="1"/>
    </xf>
    <xf borderId="10" fillId="4" fontId="2" numFmtId="0" xfId="0" applyAlignment="1" applyBorder="1" applyFont="1">
      <alignment horizontal="left" shrinkToFit="0" vertical="center" wrapText="1"/>
    </xf>
    <xf borderId="10" fillId="4" fontId="2" numFmtId="49" xfId="0" applyAlignment="1" applyBorder="1" applyFont="1" applyNumberFormat="1">
      <alignment horizontal="center" shrinkToFit="0" vertical="center" wrapText="1"/>
    </xf>
    <xf borderId="10" fillId="4" fontId="2" numFmtId="0" xfId="0" applyAlignment="1" applyBorder="1" applyFont="1">
      <alignment horizontal="center" shrinkToFit="0" vertical="center" wrapText="1"/>
    </xf>
    <xf borderId="40" fillId="0" fontId="3" numFmtId="0" xfId="0" applyAlignment="1" applyBorder="1" applyFont="1">
      <alignment horizontal="center" vertical="top"/>
    </xf>
    <xf borderId="32" fillId="4" fontId="2" numFmtId="0" xfId="0" applyAlignment="1" applyBorder="1" applyFont="1">
      <alignment shrinkToFit="0" vertical="center" wrapText="1"/>
    </xf>
    <xf borderId="33" fillId="4" fontId="2" numFmtId="0" xfId="0" applyAlignment="1" applyBorder="1" applyFont="1">
      <alignment shrinkToFit="0" vertical="center" wrapText="1"/>
    </xf>
    <xf borderId="32" fillId="4" fontId="3" numFmtId="0" xfId="0" applyAlignment="1" applyBorder="1" applyFont="1">
      <alignment shrinkToFit="0" vertical="top" wrapText="1"/>
    </xf>
    <xf borderId="32" fillId="4" fontId="2" numFmtId="0" xfId="0" applyAlignment="1" applyBorder="1" applyFont="1">
      <alignment horizontal="left" shrinkToFit="0" vertical="center" wrapText="1"/>
    </xf>
    <xf borderId="32" fillId="4" fontId="2" numFmtId="49" xfId="0" applyAlignment="1" applyBorder="1" applyFont="1" applyNumberFormat="1">
      <alignment horizontal="center" shrinkToFit="0" vertical="center" wrapText="1"/>
    </xf>
    <xf borderId="20" fillId="0" fontId="3" numFmtId="0" xfId="0" applyAlignment="1" applyBorder="1" applyFont="1">
      <alignment horizontal="center" vertical="top"/>
    </xf>
    <xf borderId="1" fillId="4" fontId="3" numFmtId="0" xfId="0" applyAlignment="1" applyBorder="1" applyFont="1">
      <alignment shrinkToFit="0" vertical="top" wrapText="1"/>
    </xf>
    <xf quotePrefix="1" borderId="1" fillId="4" fontId="3" numFmtId="49" xfId="0" applyAlignment="1" applyBorder="1" applyFont="1" applyNumberFormat="1">
      <alignment horizontal="center" shrinkToFit="0" vertical="top" wrapText="1"/>
    </xf>
    <xf borderId="10" fillId="4" fontId="3" numFmtId="0" xfId="0" applyAlignment="1" applyBorder="1" applyFont="1">
      <alignment horizontal="center" shrinkToFit="0" vertical="top" wrapText="1"/>
    </xf>
    <xf borderId="20" fillId="0" fontId="3" numFmtId="49" xfId="0" applyAlignment="1" applyBorder="1" applyFont="1" applyNumberFormat="1">
      <alignment shrinkToFit="0" vertical="top" wrapText="1"/>
    </xf>
    <xf borderId="10" fillId="4" fontId="2" numFmtId="0" xfId="0" applyAlignment="1" applyBorder="1" applyFont="1">
      <alignment shrinkToFit="0" vertical="top" wrapText="1"/>
    </xf>
    <xf borderId="10" fillId="4" fontId="2" numFmtId="49" xfId="0" applyAlignment="1" applyBorder="1" applyFont="1" applyNumberFormat="1">
      <alignment shrinkToFit="0" vertical="top" wrapText="1"/>
    </xf>
    <xf borderId="34" fillId="0" fontId="13" numFmtId="0" xfId="0" applyAlignment="1" applyBorder="1" applyFont="1">
      <alignment horizontal="left" vertical="center"/>
    </xf>
    <xf borderId="0" fillId="0" fontId="12" numFmtId="0" xfId="0" applyAlignment="1" applyFont="1">
      <alignment horizontal="left" vertical="center"/>
    </xf>
    <xf borderId="0" fillId="0" fontId="12" numFmtId="0" xfId="0" applyAlignment="1" applyFont="1">
      <alignment horizontal="center" vertical="top"/>
    </xf>
    <xf borderId="0" fillId="0" fontId="12" numFmtId="49" xfId="0" applyAlignment="1" applyFont="1" applyNumberFormat="1">
      <alignment horizontal="center" vertical="top"/>
    </xf>
    <xf borderId="0" fillId="0" fontId="12" numFmtId="0" xfId="0" applyAlignment="1" applyFont="1">
      <alignment horizontal="center" shrinkToFit="0" vertical="top" wrapText="1"/>
    </xf>
    <xf borderId="10" fillId="3" fontId="13" numFmtId="0" xfId="0" applyAlignment="1" applyBorder="1" applyFont="1">
      <alignment horizontal="center" shrinkToFit="0" vertical="top" wrapText="1"/>
    </xf>
    <xf borderId="20" fillId="4" fontId="2" numFmtId="0" xfId="0" applyAlignment="1" applyBorder="1" applyFont="1">
      <alignment horizontal="left"/>
    </xf>
    <xf borderId="1" fillId="4" fontId="3" numFmtId="0" xfId="0" applyAlignment="1" applyBorder="1" applyFont="1">
      <alignment horizontal="left"/>
    </xf>
    <xf borderId="1" fillId="4" fontId="3" numFmtId="0" xfId="0" applyAlignment="1" applyBorder="1" applyFont="1">
      <alignment horizontal="center" vertical="top"/>
    </xf>
    <xf borderId="1" fillId="4" fontId="3" numFmtId="49" xfId="0" applyAlignment="1" applyBorder="1" applyFont="1" applyNumberFormat="1">
      <alignment horizontal="center" vertical="top"/>
    </xf>
    <xf borderId="9" fillId="4" fontId="3" numFmtId="0" xfId="0" applyAlignment="1" applyBorder="1" applyFont="1">
      <alignment horizontal="center" shrinkToFit="0" vertical="top" wrapText="1"/>
    </xf>
    <xf borderId="15" fillId="2" fontId="3" numFmtId="0" xfId="0" applyAlignment="1" applyBorder="1" applyFont="1">
      <alignment vertical="top"/>
    </xf>
    <xf borderId="10" fillId="2" fontId="3" numFmtId="0" xfId="0" applyAlignment="1" applyBorder="1" applyFont="1">
      <alignment horizontal="center" vertical="center"/>
    </xf>
    <xf borderId="10" fillId="2" fontId="3" numFmtId="0" xfId="0" applyAlignment="1" applyBorder="1" applyFont="1">
      <alignment vertical="center"/>
    </xf>
    <xf borderId="32" fillId="4" fontId="3" numFmtId="0" xfId="0" applyAlignment="1" applyBorder="1" applyFont="1">
      <alignment horizontal="left" shrinkToFit="0" vertical="top" wrapText="1"/>
    </xf>
    <xf borderId="32" fillId="4" fontId="3" numFmtId="0" xfId="0" applyAlignment="1" applyBorder="1" applyFont="1">
      <alignment horizontal="center" vertical="top"/>
    </xf>
    <xf borderId="32" fillId="4" fontId="3" numFmtId="49" xfId="0" applyAlignment="1" applyBorder="1" applyFont="1" applyNumberFormat="1">
      <alignment horizontal="center" vertical="top"/>
    </xf>
    <xf borderId="33" fillId="4" fontId="3" numFmtId="0" xfId="0" applyAlignment="1" applyBorder="1" applyFont="1">
      <alignment horizontal="center" shrinkToFit="0" vertical="top" wrapText="1"/>
    </xf>
    <xf borderId="15" fillId="0" fontId="3" numFmtId="0" xfId="0" applyAlignment="1" applyBorder="1" applyFont="1">
      <alignment horizontal="left" vertical="center"/>
    </xf>
    <xf borderId="15" fillId="0" fontId="3" numFmtId="0" xfId="0" applyAlignment="1" applyBorder="1" applyFont="1">
      <alignment horizontal="left" shrinkToFit="0" vertical="center" wrapText="1"/>
    </xf>
    <xf borderId="35" fillId="0" fontId="3" numFmtId="0" xfId="0" applyAlignment="1" applyBorder="1" applyFont="1">
      <alignment horizontal="center" vertical="top"/>
    </xf>
    <xf borderId="35" fillId="0" fontId="3" numFmtId="49" xfId="0" applyAlignment="1" applyBorder="1" applyFont="1" applyNumberFormat="1">
      <alignment horizontal="center" vertical="top"/>
    </xf>
    <xf borderId="44" fillId="4" fontId="2" numFmtId="0" xfId="0" applyAlignment="1" applyBorder="1" applyFont="1">
      <alignment horizontal="left" shrinkToFit="0" vertical="top" wrapText="1"/>
    </xf>
    <xf borderId="45" fillId="0" fontId="4" numFmtId="0" xfId="0" applyBorder="1" applyFont="1"/>
    <xf borderId="46" fillId="0" fontId="4" numFmtId="0" xfId="0" applyBorder="1" applyFont="1"/>
    <xf borderId="1" fillId="4" fontId="3" numFmtId="0" xfId="0" applyAlignment="1" applyBorder="1" applyFont="1">
      <alignment horizontal="left" shrinkToFit="0" vertical="top" wrapText="1"/>
    </xf>
    <xf borderId="36" fillId="0" fontId="3" numFmtId="0" xfId="0" applyAlignment="1" applyBorder="1" applyFont="1">
      <alignment horizontal="left" shrinkToFit="0" vertical="top" wrapText="1"/>
    </xf>
    <xf borderId="15" fillId="2" fontId="3" numFmtId="0" xfId="0" applyAlignment="1" applyBorder="1" applyFont="1">
      <alignment horizontal="center" shrinkToFit="0" vertical="center" wrapText="1"/>
    </xf>
    <xf quotePrefix="1" borderId="1" fillId="4" fontId="3" numFmtId="49" xfId="0" applyAlignment="1" applyBorder="1" applyFont="1" applyNumberFormat="1">
      <alignment horizontal="center" vertical="top"/>
    </xf>
    <xf borderId="0" fillId="0" fontId="3" numFmtId="49" xfId="0" applyAlignment="1" applyFont="1" applyNumberFormat="1">
      <alignment shrinkToFit="0" vertical="top" wrapText="1"/>
    </xf>
    <xf borderId="1" fillId="2" fontId="1" numFmtId="0" xfId="0" applyAlignment="1" applyBorder="1" applyFont="1">
      <alignment horizontal="center"/>
    </xf>
    <xf borderId="1" fillId="2" fontId="1" numFmtId="0" xfId="0" applyAlignment="1" applyBorder="1" applyFont="1">
      <alignment horizontal="left"/>
    </xf>
    <xf borderId="1" fillId="2" fontId="1" numFmtId="0" xfId="0" applyAlignment="1" applyBorder="1" applyFont="1">
      <alignment horizontal="center" vertical="center"/>
    </xf>
    <xf borderId="1" fillId="2" fontId="3" numFmtId="0" xfId="0" applyAlignment="1" applyBorder="1" applyFont="1">
      <alignment horizontal="left" shrinkToFit="0" wrapText="1"/>
    </xf>
    <xf borderId="1" fillId="2" fontId="1" numFmtId="0" xfId="0" applyAlignment="1" applyBorder="1" applyFont="1">
      <alignment vertical="center"/>
    </xf>
    <xf borderId="1" fillId="2" fontId="1" numFmtId="0" xfId="0" applyAlignment="1" applyBorder="1" applyFont="1">
      <alignment horizontal="left" vertical="center"/>
    </xf>
    <xf borderId="1" fillId="2" fontId="2" numFmtId="0" xfId="0" applyAlignment="1" applyBorder="1" applyFont="1">
      <alignment horizontal="center" shrinkToFit="0" vertical="center" wrapText="1"/>
    </xf>
    <xf borderId="11" fillId="2" fontId="3" numFmtId="0" xfId="0" applyAlignment="1" applyBorder="1" applyFont="1">
      <alignment horizontal="left" shrinkToFit="0" wrapText="1"/>
    </xf>
    <xf borderId="11" fillId="2" fontId="1" numFmtId="0" xfId="0" applyBorder="1" applyFont="1"/>
    <xf borderId="11" fillId="2" fontId="3" numFmtId="0" xfId="0" applyAlignment="1" applyBorder="1" applyFont="1">
      <alignment horizontal="center" shrinkToFit="0" vertical="center" wrapText="1"/>
    </xf>
    <xf borderId="24" fillId="0" fontId="3" numFmtId="0" xfId="0" applyAlignment="1" applyBorder="1" applyFont="1">
      <alignment horizontal="center" shrinkToFit="0" vertical="center" wrapText="1"/>
    </xf>
    <xf borderId="1" fillId="2" fontId="3" numFmtId="0" xfId="0" applyAlignment="1" applyBorder="1" applyFont="1">
      <alignment horizontal="center" shrinkToFit="0" vertical="center" wrapText="1"/>
    </xf>
    <xf borderId="0" fillId="0" fontId="3" numFmtId="0" xfId="0" applyAlignment="1" applyFont="1">
      <alignment horizontal="left" shrinkToFit="0" vertical="top" wrapText="1"/>
    </xf>
    <xf borderId="6" fillId="2" fontId="6" numFmtId="0" xfId="0" applyAlignment="1" applyBorder="1" applyFont="1">
      <alignment horizontal="center"/>
    </xf>
    <xf borderId="1" fillId="2" fontId="7" numFmtId="0" xfId="0" applyBorder="1" applyFont="1"/>
    <xf borderId="1" fillId="2" fontId="7" numFmtId="0" xfId="0" applyAlignment="1" applyBorder="1" applyFont="1">
      <alignment shrinkToFit="0" wrapText="1"/>
    </xf>
    <xf borderId="10" fillId="11" fontId="6" numFmtId="0" xfId="0" applyBorder="1" applyFill="1" applyFont="1"/>
    <xf quotePrefix="1" borderId="10" fillId="0" fontId="7" numFmtId="0" xfId="0" applyAlignment="1" applyBorder="1" applyFont="1">
      <alignment shrinkToFit="0" wrapText="1"/>
    </xf>
    <xf borderId="10" fillId="0" fontId="7" numFmtId="0" xfId="0" applyAlignment="1" applyBorder="1" applyFont="1">
      <alignment shrinkToFit="0" wrapText="1"/>
    </xf>
    <xf borderId="10" fillId="11" fontId="6" numFmtId="0" xfId="0" applyAlignment="1" applyBorder="1" applyFont="1">
      <alignment horizontal="center"/>
    </xf>
    <xf borderId="10" fillId="11" fontId="6" numFmtId="0" xfId="0" applyAlignment="1" applyBorder="1" applyFont="1">
      <alignment horizontal="center" shrinkToFit="0" wrapText="1"/>
    </xf>
    <xf quotePrefix="1" borderId="10" fillId="0" fontId="7" numFmtId="0" xfId="0" applyAlignment="1" applyBorder="1" applyFont="1">
      <alignment horizontal="center"/>
    </xf>
    <xf borderId="10" fillId="0" fontId="7" numFmtId="0" xfId="0" applyAlignment="1" applyBorder="1" applyFont="1">
      <alignment horizontal="left" shrinkToFit="0" wrapText="1"/>
    </xf>
    <xf quotePrefix="1" borderId="10" fillId="0" fontId="7" numFmtId="0" xfId="0" applyAlignment="1" applyBorder="1" applyFont="1">
      <alignment horizontal="center" vertical="center"/>
    </xf>
    <xf borderId="10" fillId="0" fontId="7" numFmtId="0" xfId="0" applyAlignment="1" applyBorder="1" applyFont="1">
      <alignment horizontal="left" shrinkToFit="0" vertical="top" wrapText="1"/>
    </xf>
    <xf borderId="10" fillId="0" fontId="7" numFmtId="0" xfId="0" applyAlignment="1" applyBorder="1" applyFont="1">
      <alignment horizontal="center"/>
    </xf>
    <xf borderId="10" fillId="0" fontId="7" numFmtId="0" xfId="0" applyAlignment="1" applyBorder="1" applyFont="1">
      <alignment horizontal="center" vertical="center"/>
    </xf>
    <xf borderId="0" fillId="0" fontId="7" numFmtId="0" xfId="0" applyAlignment="1" applyFont="1">
      <alignment horizontal="center"/>
    </xf>
    <xf borderId="0" fillId="0" fontId="7" numFmtId="0" xfId="0" applyAlignment="1" applyFont="1">
      <alignment horizontal="left" shrinkToFit="0" wrapText="1"/>
    </xf>
    <xf borderId="20" fillId="0" fontId="14" numFmtId="0" xfId="0" applyAlignment="1" applyBorder="1" applyFont="1">
      <alignment horizontal="center"/>
    </xf>
    <xf borderId="20" fillId="0" fontId="15" numFmtId="0" xfId="0" applyAlignment="1" applyBorder="1" applyFont="1">
      <alignment horizontal="center"/>
    </xf>
    <xf borderId="1" fillId="2" fontId="16" numFmtId="0" xfId="0" applyAlignment="1" applyBorder="1" applyFont="1">
      <alignment horizontal="center"/>
    </xf>
    <xf borderId="1" fillId="2" fontId="17" numFmtId="0" xfId="0" applyAlignment="1" applyBorder="1" applyFont="1">
      <alignment horizontal="center" shrinkToFit="0" wrapText="1"/>
    </xf>
    <xf borderId="20" fillId="0" fontId="7" numFmtId="0" xfId="0" applyBorder="1" applyFont="1"/>
    <xf quotePrefix="1" borderId="20" fillId="0" fontId="7" numFmtId="0" xfId="0" applyAlignment="1" applyBorder="1" applyFont="1">
      <alignment horizontal="left" shrinkToFit="0" wrapText="1"/>
    </xf>
    <xf borderId="18" fillId="11" fontId="6" numFmtId="0" xfId="0" applyBorder="1" applyFont="1"/>
    <xf borderId="20" fillId="0" fontId="7" numFmtId="0" xfId="0" applyAlignment="1" applyBorder="1" applyFont="1">
      <alignment horizontal="left" shrinkToFit="0" wrapText="1"/>
    </xf>
    <xf borderId="27" fillId="11" fontId="6" numFmtId="0" xfId="0" applyBorder="1" applyFont="1"/>
    <xf borderId="10" fillId="10" fontId="7" numFmtId="0" xfId="0" applyAlignment="1" applyBorder="1" applyFont="1">
      <alignment horizontal="center"/>
    </xf>
    <xf borderId="10" fillId="10" fontId="7" numFmtId="0" xfId="0" applyAlignment="1" applyBorder="1" applyFont="1">
      <alignment shrinkToFit="0" wrapText="1"/>
    </xf>
    <xf borderId="1" fillId="2" fontId="7" numFmtId="0" xfId="0" applyAlignment="1" applyBorder="1" applyFont="1">
      <alignment horizontal="center"/>
    </xf>
    <xf quotePrefix="1" borderId="10" fillId="12" fontId="7" numFmtId="0" xfId="0" applyAlignment="1" applyBorder="1" applyFill="1" applyFont="1">
      <alignment horizontal="center"/>
    </xf>
    <xf borderId="10" fillId="12" fontId="7" numFmtId="0" xfId="0" applyAlignment="1" applyBorder="1" applyFont="1">
      <alignment shrinkToFit="0" wrapText="1"/>
    </xf>
    <xf borderId="10" fillId="12" fontId="7" numFmtId="0" xfId="0" applyAlignment="1" applyBorder="1" applyFont="1">
      <alignment horizontal="center"/>
    </xf>
    <xf borderId="0" fillId="0" fontId="7" numFmtId="0" xfId="0" applyAlignment="1" applyFont="1">
      <alignment shrinkToFit="0" wrapText="1"/>
    </xf>
    <xf borderId="0" fillId="0" fontId="7" numFmtId="0" xfId="0" applyFont="1"/>
    <xf borderId="20" fillId="0" fontId="18" numFmtId="0" xfId="0" applyAlignment="1" applyBorder="1" applyFont="1">
      <alignment horizontal="left" shrinkToFit="0" wrapText="1"/>
    </xf>
    <xf borderId="0" fillId="0" fontId="19" numFmtId="0" xfId="0" applyAlignment="1" applyFont="1">
      <alignment horizontal="center"/>
    </xf>
    <xf borderId="0" fillId="0" fontId="20" numFmtId="0" xfId="0" applyAlignment="1" applyFont="1">
      <alignment horizontal="center" shrinkToFit="0" wrapText="1"/>
    </xf>
    <xf quotePrefix="1" borderId="35" fillId="0" fontId="7" numFmtId="0" xfId="0" applyAlignment="1" applyBorder="1" applyFont="1">
      <alignment horizontal="center"/>
    </xf>
    <xf borderId="35" fillId="0" fontId="7" numFmtId="0" xfId="0" applyAlignment="1" applyBorder="1" applyFont="1">
      <alignment shrinkToFit="0" wrapText="1"/>
    </xf>
    <xf borderId="10" fillId="0" fontId="7" numFmtId="0" xfId="0" applyBorder="1" applyFont="1"/>
    <xf borderId="10" fillId="0" fontId="7" numFmtId="0" xfId="0" applyAlignment="1" applyBorder="1" applyFont="1">
      <alignment vertical="top"/>
    </xf>
    <xf borderId="10" fillId="0" fontId="7" numFmtId="0" xfId="0" applyAlignment="1" applyBorder="1" applyFont="1">
      <alignment shrinkToFit="0" vertical="top" wrapText="1"/>
    </xf>
    <xf quotePrefix="1" borderId="10" fillId="0" fontId="7" numFmtId="0" xfId="0" applyAlignment="1" applyBorder="1" applyFont="1">
      <alignment horizontal="left"/>
    </xf>
    <xf borderId="10" fillId="0" fontId="21" numFmtId="0" xfId="0" applyAlignment="1" applyBorder="1" applyFont="1">
      <alignment horizontal="center" shrinkToFit="0" vertical="top" wrapText="1"/>
    </xf>
    <xf borderId="0" fillId="0" fontId="21" numFmtId="0" xfId="0" applyAlignment="1" applyFont="1">
      <alignment horizontal="center" shrinkToFit="0" vertical="top" wrapText="1"/>
    </xf>
    <xf borderId="0" fillId="0" fontId="7" numFmtId="0" xfId="0" applyAlignment="1" applyFont="1">
      <alignment shrinkToFit="0" vertical="top" wrapText="1"/>
    </xf>
    <xf borderId="10" fillId="2" fontId="7" numFmtId="0" xfId="0" applyAlignment="1" applyBorder="1" applyFont="1">
      <alignment horizontal="center"/>
    </xf>
    <xf borderId="10" fillId="2" fontId="7" numFmtId="0" xfId="0" applyAlignment="1" applyBorder="1" applyFont="1">
      <alignment shrinkToFit="0" wrapText="1"/>
    </xf>
    <xf borderId="10" fillId="13" fontId="22" numFmtId="0" xfId="0" applyBorder="1" applyFill="1" applyFont="1"/>
    <xf quotePrefix="1" borderId="10" fillId="0" fontId="21" numFmtId="0" xfId="0" applyAlignment="1" applyBorder="1" applyFont="1">
      <alignment shrinkToFit="0" wrapText="1"/>
    </xf>
    <xf borderId="1" fillId="14" fontId="21" numFmtId="0" xfId="0" applyBorder="1" applyFill="1" applyFont="1"/>
    <xf borderId="10" fillId="0" fontId="21" numFmtId="0" xfId="0" applyAlignment="1" applyBorder="1" applyFont="1">
      <alignment shrinkToFit="0" wrapText="1"/>
    </xf>
    <xf borderId="10" fillId="13" fontId="22" numFmtId="0" xfId="0" applyAlignment="1" applyBorder="1" applyFont="1">
      <alignment horizontal="center"/>
    </xf>
    <xf borderId="10" fillId="13" fontId="22" numFmtId="0" xfId="0" applyAlignment="1" applyBorder="1" applyFont="1">
      <alignment horizontal="center" shrinkToFit="0" wrapText="1"/>
    </xf>
    <xf borderId="10" fillId="0" fontId="21" numFmtId="0" xfId="0" applyAlignment="1" applyBorder="1" applyFont="1">
      <alignment horizontal="center"/>
    </xf>
    <xf borderId="10" fillId="14" fontId="21" numFmtId="0" xfId="0" applyAlignment="1" applyBorder="1" applyFont="1">
      <alignment horizontal="center" shrinkToFit="0" wrapText="1"/>
    </xf>
    <xf borderId="10" fillId="0" fontId="21" numFmtId="0" xfId="0" applyAlignment="1" applyBorder="1" applyFont="1">
      <alignment horizontal="center" shrinkToFit="0" wrapText="1"/>
    </xf>
    <xf borderId="10" fillId="0" fontId="21" numFmtId="0" xfId="0" applyBorder="1" applyFont="1"/>
    <xf borderId="1" fillId="2" fontId="7" numFmtId="0" xfId="0" applyAlignment="1" applyBorder="1" applyFont="1">
      <alignment horizontal="center" shrinkToFit="0" wrapText="1"/>
    </xf>
    <xf borderId="20" fillId="0" fontId="23" numFmtId="0" xfId="0" applyAlignment="1" applyBorder="1" applyFont="1">
      <alignment horizontal="center"/>
    </xf>
    <xf borderId="10" fillId="2" fontId="7" numFmtId="0" xfId="0" applyAlignment="1" applyBorder="1" applyFont="1">
      <alignment horizontal="left"/>
    </xf>
    <xf borderId="10" fillId="2" fontId="7" numFmtId="0" xfId="0" applyAlignment="1" applyBorder="1" applyFont="1">
      <alignment horizontal="left" shrinkToFit="0" wrapText="1"/>
    </xf>
    <xf borderId="10" fillId="11" fontId="24" numFmtId="0" xfId="0" applyAlignment="1" applyBorder="1" applyFont="1">
      <alignment horizontal="center" vertical="center"/>
    </xf>
    <xf borderId="10" fillId="11" fontId="24" numFmtId="165" xfId="0" applyAlignment="1" applyBorder="1" applyFont="1" applyNumberFormat="1">
      <alignment horizontal="center" shrinkToFit="0" vertical="center" wrapText="1"/>
    </xf>
    <xf borderId="10" fillId="0" fontId="7" numFmtId="49" xfId="0" applyAlignment="1" applyBorder="1" applyFont="1" applyNumberFormat="1">
      <alignment horizontal="center"/>
    </xf>
    <xf borderId="10" fillId="2" fontId="7" numFmtId="49" xfId="0" applyAlignment="1" applyBorder="1" applyFont="1" applyNumberFormat="1">
      <alignment horizontal="center"/>
    </xf>
    <xf borderId="1" fillId="2" fontId="7" numFmtId="0" xfId="0" applyAlignment="1" applyBorder="1" applyFont="1">
      <alignment horizontal="left"/>
    </xf>
    <xf borderId="10" fillId="10" fontId="7" numFmtId="49" xfId="0" applyAlignment="1" applyBorder="1" applyFont="1" applyNumberFormat="1">
      <alignment horizontal="center"/>
    </xf>
    <xf borderId="10" fillId="10" fontId="7" numFmtId="0" xfId="0" applyAlignment="1" applyBorder="1" applyFont="1">
      <alignment horizontal="left" shrinkToFit="0" wrapText="1"/>
    </xf>
    <xf borderId="1" fillId="2" fontId="25" numFmtId="0" xfId="0" applyAlignment="1" applyBorder="1" applyFont="1">
      <alignment horizontal="center" shrinkToFit="0" vertical="top" wrapText="1"/>
    </xf>
    <xf borderId="1" fillId="2" fontId="26" numFmtId="0" xfId="0" applyAlignment="1" applyBorder="1" applyFont="1">
      <alignment horizontal="center" shrinkToFit="0" wrapText="1"/>
    </xf>
    <xf borderId="1" fillId="2" fontId="26" numFmtId="0" xfId="0" applyBorder="1" applyFont="1"/>
    <xf borderId="20" fillId="0" fontId="7" numFmtId="0" xfId="0" applyAlignment="1" applyBorder="1" applyFont="1">
      <alignment horizontal="left"/>
    </xf>
    <xf borderId="10" fillId="0" fontId="7" numFmtId="0" xfId="0" applyAlignment="1" applyBorder="1" applyFont="1">
      <alignment horizontal="left"/>
    </xf>
    <xf borderId="16" fillId="0" fontId="7" numFmtId="49" xfId="0" applyAlignment="1" applyBorder="1" applyFont="1" applyNumberFormat="1">
      <alignment horizontal="center"/>
    </xf>
    <xf quotePrefix="1" borderId="10" fillId="0" fontId="7" numFmtId="0" xfId="0" applyAlignment="1" applyBorder="1" applyFont="1">
      <alignment horizontal="left" shrinkToFit="0" wrapText="1"/>
    </xf>
    <xf borderId="10" fillId="15" fontId="22" numFmtId="0" xfId="0" applyAlignment="1" applyBorder="1" applyFill="1" applyFont="1">
      <alignment horizontal="center"/>
    </xf>
    <xf borderId="10" fillId="0" fontId="21" numFmtId="49" xfId="0" applyAlignment="1" applyBorder="1" applyFont="1" applyNumberFormat="1">
      <alignment horizontal="center"/>
    </xf>
    <xf quotePrefix="1" borderId="10" fillId="0" fontId="21" numFmtId="49" xfId="0" applyAlignment="1" applyBorder="1" applyFont="1" applyNumberFormat="1">
      <alignment horizontal="center"/>
    </xf>
    <xf borderId="10" fillId="0" fontId="21" numFmtId="0" xfId="0" applyAlignment="1" applyBorder="1" applyFont="1">
      <alignment horizontal="center" vertical="center"/>
    </xf>
    <xf borderId="10" fillId="0" fontId="21" numFmtId="0" xfId="0" applyAlignment="1" applyBorder="1" applyFont="1">
      <alignment shrinkToFit="0" vertical="center" wrapText="1"/>
    </xf>
    <xf borderId="27" fillId="2" fontId="7" numFmtId="49" xfId="0" applyAlignment="1" applyBorder="1" applyFont="1" applyNumberFormat="1">
      <alignment horizontal="center"/>
    </xf>
    <xf borderId="27" fillId="2" fontId="7" numFmtId="0" xfId="0" applyAlignment="1" applyBorder="1" applyFont="1">
      <alignment horizontal="left"/>
    </xf>
    <xf borderId="10" fillId="14" fontId="7" numFmtId="0" xfId="0" applyAlignment="1" applyBorder="1" applyFont="1">
      <alignment shrinkToFit="0" vertical="center" wrapText="1"/>
    </xf>
    <xf borderId="10" fillId="0" fontId="7" numFmtId="0" xfId="0" applyAlignment="1" applyBorder="1" applyFont="1">
      <alignment shrinkToFit="0" vertical="center" wrapText="1"/>
    </xf>
    <xf borderId="10" fillId="10" fontId="7" numFmtId="0" xfId="0" applyAlignment="1" applyBorder="1" applyFont="1">
      <alignment horizontal="left"/>
    </xf>
    <xf quotePrefix="1" borderId="10" fillId="16" fontId="27" numFmtId="0" xfId="0" applyAlignment="1" applyBorder="1" applyFill="1" applyFont="1">
      <alignment horizontal="center" vertical="center"/>
    </xf>
    <xf quotePrefix="1" borderId="10" fillId="16" fontId="27" numFmtId="0" xfId="0" applyAlignment="1" applyBorder="1" applyFont="1">
      <alignment horizontal="left" vertical="center"/>
    </xf>
    <xf quotePrefix="1" borderId="10" fillId="0" fontId="3" numFmtId="0" xfId="0" applyAlignment="1" applyBorder="1" applyFont="1">
      <alignment horizontal="center" vertical="center"/>
    </xf>
    <xf quotePrefix="1" borderId="10" fillId="6" fontId="3" numFmtId="0" xfId="0" applyAlignment="1" applyBorder="1" applyFont="1">
      <alignment horizontal="center" vertical="center"/>
    </xf>
    <xf borderId="10" fillId="6" fontId="3" numFmtId="0" xfId="0" applyAlignment="1" applyBorder="1" applyFont="1">
      <alignment horizontal="left" vertical="center"/>
    </xf>
    <xf borderId="10" fillId="0" fontId="3" numFmtId="0" xfId="0" applyAlignment="1" applyBorder="1" applyFont="1">
      <alignment horizontal="left" shrinkToFit="0" vertical="center" wrapText="1"/>
    </xf>
    <xf borderId="10" fillId="9" fontId="3" numFmtId="49" xfId="0" applyAlignment="1" applyBorder="1" applyFont="1" applyNumberFormat="1">
      <alignment horizontal="center" shrinkToFit="0" vertical="center" wrapText="1"/>
    </xf>
    <xf borderId="10" fillId="9" fontId="3" numFmtId="0" xfId="0" applyAlignment="1" applyBorder="1" applyFont="1">
      <alignment horizontal="left" shrinkToFit="0" vertical="center" wrapText="1"/>
    </xf>
    <xf borderId="10" fillId="0" fontId="3" numFmtId="49" xfId="0" applyAlignment="1" applyBorder="1" applyFont="1" applyNumberFormat="1">
      <alignment horizontal="center" vertical="center"/>
    </xf>
    <xf borderId="10" fillId="17" fontId="3" numFmtId="49" xfId="0" applyAlignment="1" applyBorder="1" applyFill="1" applyFont="1" applyNumberFormat="1">
      <alignment horizontal="center" vertical="center"/>
    </xf>
    <xf borderId="10" fillId="17" fontId="3" numFmtId="0" xfId="0" applyAlignment="1" applyBorder="1" applyFont="1">
      <alignment horizontal="left" vertical="center"/>
    </xf>
    <xf borderId="10" fillId="8" fontId="3" numFmtId="0" xfId="0" applyAlignment="1" applyBorder="1" applyFont="1">
      <alignment horizontal="center" vertical="center"/>
    </xf>
    <xf borderId="10" fillId="8" fontId="3" numFmtId="0" xfId="0" applyAlignment="1" applyBorder="1" applyFont="1">
      <alignment horizontal="left" vertical="center"/>
    </xf>
    <xf borderId="10" fillId="8" fontId="3" numFmtId="49" xfId="0" applyAlignment="1" applyBorder="1" applyFont="1" applyNumberFormat="1">
      <alignment horizontal="center" vertical="center"/>
    </xf>
    <xf borderId="10" fillId="18" fontId="3" numFmtId="49" xfId="0" applyAlignment="1" applyBorder="1" applyFill="1" applyFont="1" applyNumberFormat="1">
      <alignment horizontal="center" vertical="center"/>
    </xf>
    <xf borderId="10" fillId="18" fontId="3" numFmtId="0" xfId="0" applyAlignment="1" applyBorder="1" applyFont="1">
      <alignment horizontal="left" vertical="center"/>
    </xf>
    <xf borderId="10" fillId="0" fontId="3" numFmtId="49" xfId="0" applyAlignment="1" applyBorder="1" applyFont="1" applyNumberFormat="1">
      <alignment horizontal="left" vertical="center"/>
    </xf>
    <xf borderId="10" fillId="8" fontId="3" numFmtId="49" xfId="0" applyAlignment="1" applyBorder="1" applyFont="1" applyNumberFormat="1">
      <alignment horizontal="center" shrinkToFit="0" vertical="center" wrapText="1"/>
    </xf>
    <xf borderId="10" fillId="8" fontId="3" numFmtId="0" xfId="0" applyAlignment="1" applyBorder="1" applyFont="1">
      <alignment horizontal="left" shrinkToFit="0" vertical="center" wrapText="1"/>
    </xf>
    <xf borderId="10" fillId="19" fontId="3" numFmtId="49" xfId="0" applyAlignment="1" applyBorder="1" applyFill="1" applyFont="1" applyNumberFormat="1">
      <alignment horizontal="center" shrinkToFit="0" vertical="center" wrapText="1"/>
    </xf>
    <xf borderId="10" fillId="19" fontId="3" numFmtId="0" xfId="0" applyAlignment="1" applyBorder="1" applyFont="1">
      <alignment horizontal="left" shrinkToFit="0" vertical="center" wrapText="1"/>
    </xf>
    <xf borderId="10" fillId="19" fontId="3" numFmtId="0" xfId="0" applyAlignment="1" applyBorder="1" applyFont="1">
      <alignment horizontal="left" vertical="center"/>
    </xf>
    <xf borderId="10" fillId="10" fontId="3" numFmtId="49" xfId="0" applyAlignment="1" applyBorder="1" applyFont="1" applyNumberFormat="1">
      <alignment horizontal="center" shrinkToFit="0" vertical="center" wrapText="1"/>
    </xf>
    <xf borderId="10" fillId="10" fontId="3" numFmtId="0" xfId="0" applyAlignment="1" applyBorder="1" applyFont="1">
      <alignment horizontal="left" shrinkToFit="0" vertical="center" wrapText="1"/>
    </xf>
    <xf borderId="10" fillId="10" fontId="3" numFmtId="0" xfId="0" applyAlignment="1" applyBorder="1" applyFont="1">
      <alignment horizontal="left" vertical="center"/>
    </xf>
    <xf borderId="10" fillId="12" fontId="3" numFmtId="49" xfId="0" applyAlignment="1" applyBorder="1" applyFont="1" applyNumberFormat="1">
      <alignment horizontal="center" shrinkToFit="0" vertical="center" wrapText="1"/>
    </xf>
    <xf borderId="10" fillId="12" fontId="3" numFmtId="0" xfId="0" applyAlignment="1" applyBorder="1" applyFont="1">
      <alignment horizontal="left" shrinkToFit="0" vertical="center" wrapText="1"/>
    </xf>
    <xf borderId="10" fillId="6" fontId="3" numFmtId="49" xfId="0" applyAlignment="1" applyBorder="1" applyFont="1" applyNumberFormat="1">
      <alignment horizontal="center" shrinkToFit="0" vertical="center" wrapText="1"/>
    </xf>
    <xf borderId="10" fillId="20" fontId="3" numFmtId="0" xfId="0" applyAlignment="1" applyBorder="1" applyFill="1" applyFont="1">
      <alignment horizontal="left" vertical="center"/>
    </xf>
    <xf borderId="10" fillId="7" fontId="3" numFmtId="49" xfId="0" applyAlignment="1" applyBorder="1" applyFont="1" applyNumberFormat="1">
      <alignment horizontal="center" shrinkToFit="0" vertical="center" wrapText="1"/>
    </xf>
    <xf borderId="10" fillId="7" fontId="3" numFmtId="0" xfId="0" applyAlignment="1" applyBorder="1" applyFont="1">
      <alignment horizontal="left" vertical="center"/>
    </xf>
    <xf quotePrefix="1" borderId="10" fillId="0" fontId="3" numFmtId="49" xfId="0" applyAlignment="1" applyBorder="1" applyFont="1" applyNumberFormat="1">
      <alignment horizontal="center" vertical="center"/>
    </xf>
    <xf borderId="10" fillId="10" fontId="3" numFmtId="49" xfId="0" applyAlignment="1" applyBorder="1" applyFont="1" applyNumberFormat="1">
      <alignment horizontal="center" shrinkToFit="0" vertical="top" wrapText="1"/>
    </xf>
    <xf borderId="10" fillId="10" fontId="3" numFmtId="0" xfId="0" applyAlignment="1" applyBorder="1" applyFont="1">
      <alignment shrinkToFit="0" vertical="top" wrapText="1"/>
    </xf>
    <xf borderId="0" fillId="0" fontId="1" numFmtId="0" xfId="0" applyAlignment="1" applyFont="1">
      <alignment vertical="center"/>
    </xf>
    <xf borderId="0" fillId="0" fontId="1" numFmtId="0" xfId="0" applyAlignment="1" applyFont="1">
      <alignment horizontal="left" vertical="center"/>
    </xf>
    <xf borderId="1" fillId="2" fontId="1" numFmtId="0" xfId="0" applyAlignment="1" applyBorder="1" applyFont="1">
      <alignment vertical="top"/>
    </xf>
    <xf borderId="1" fillId="2" fontId="1" numFmtId="0" xfId="0" applyAlignment="1" applyBorder="1" applyFont="1">
      <alignment horizontal="center" vertical="top"/>
    </xf>
    <xf borderId="20" fillId="21" fontId="28" numFmtId="0" xfId="0" applyAlignment="1" applyBorder="1" applyFill="1" applyFont="1">
      <alignment horizontal="center" vertical="top"/>
    </xf>
    <xf borderId="10" fillId="21" fontId="28" numFmtId="0" xfId="0" applyAlignment="1" applyBorder="1" applyFont="1">
      <alignment vertical="top"/>
    </xf>
    <xf borderId="20" fillId="22" fontId="1" numFmtId="0" xfId="0" applyAlignment="1" applyBorder="1" applyFill="1" applyFont="1">
      <alignment vertical="top"/>
    </xf>
    <xf borderId="10" fillId="21" fontId="28" numFmtId="0" xfId="0" applyAlignment="1" applyBorder="1" applyFont="1">
      <alignment horizontal="center" vertical="top"/>
    </xf>
    <xf borderId="10" fillId="22" fontId="1" numFmtId="0" xfId="0" applyAlignment="1" applyBorder="1" applyFont="1">
      <alignment vertical="top"/>
    </xf>
    <xf borderId="10" fillId="22" fontId="1" numFmtId="0" xfId="0" applyAlignment="1" applyBorder="1" applyFont="1">
      <alignment horizontal="center" vertical="top"/>
    </xf>
    <xf borderId="20" fillId="23" fontId="28" numFmtId="0" xfId="0" applyAlignment="1" applyBorder="1" applyFill="1" applyFont="1">
      <alignment horizontal="center" vertical="top"/>
    </xf>
    <xf borderId="10" fillId="23" fontId="28" numFmtId="0" xfId="0" applyAlignment="1" applyBorder="1" applyFont="1">
      <alignment vertical="top"/>
    </xf>
    <xf borderId="20" fillId="4" fontId="1" numFmtId="0" xfId="0" applyAlignment="1" applyBorder="1" applyFont="1">
      <alignment vertical="top"/>
    </xf>
    <xf borderId="10" fillId="23" fontId="28" numFmtId="0" xfId="0" applyAlignment="1" applyBorder="1" applyFont="1">
      <alignment horizontal="center" vertical="top"/>
    </xf>
    <xf borderId="10" fillId="4" fontId="1" numFmtId="0" xfId="0" applyAlignment="1" applyBorder="1" applyFont="1">
      <alignment vertical="top"/>
    </xf>
    <xf borderId="10" fillId="4" fontId="1" numFmtId="0" xfId="0" applyAlignment="1" applyBorder="1" applyFont="1">
      <alignment horizontal="center" vertical="top"/>
    </xf>
    <xf borderId="10" fillId="16" fontId="1" numFmtId="0" xfId="0" applyAlignment="1" applyBorder="1" applyFont="1">
      <alignment shrinkToFit="0" vertical="top" wrapText="1"/>
    </xf>
    <xf borderId="20" fillId="24" fontId="29" numFmtId="0" xfId="0" applyAlignment="1" applyBorder="1" applyFill="1" applyFont="1">
      <alignment horizontal="center" vertical="top"/>
    </xf>
    <xf borderId="10" fillId="24" fontId="29" numFmtId="0" xfId="0" applyAlignment="1" applyBorder="1" applyFont="1">
      <alignment vertical="top"/>
    </xf>
    <xf borderId="20" fillId="25" fontId="1" numFmtId="0" xfId="0" applyAlignment="1" applyBorder="1" applyFill="1" applyFont="1">
      <alignment vertical="top"/>
    </xf>
    <xf borderId="10" fillId="24" fontId="29" numFmtId="0" xfId="0" applyAlignment="1" applyBorder="1" applyFont="1">
      <alignment horizontal="center" vertical="top"/>
    </xf>
    <xf borderId="10" fillId="24" fontId="28" numFmtId="0" xfId="0" applyAlignment="1" applyBorder="1" applyFont="1">
      <alignment horizontal="center" vertical="top"/>
    </xf>
    <xf borderId="10" fillId="25" fontId="1" numFmtId="0" xfId="0" applyAlignment="1" applyBorder="1" applyFont="1">
      <alignment vertical="top"/>
    </xf>
    <xf borderId="10" fillId="25" fontId="1" numFmtId="0" xfId="0" applyAlignment="1" applyBorder="1" applyFont="1">
      <alignment horizontal="center" vertical="top"/>
    </xf>
    <xf quotePrefix="1" borderId="10" fillId="25" fontId="1" numFmtId="0" xfId="0" applyAlignment="1" applyBorder="1" applyFont="1">
      <alignment shrinkToFit="0" vertical="top" wrapText="1"/>
    </xf>
    <xf borderId="10" fillId="25" fontId="1" numFmtId="0" xfId="0" applyAlignment="1" applyBorder="1" applyFont="1">
      <alignment shrinkToFit="0" vertical="top" wrapText="1"/>
    </xf>
    <xf borderId="20" fillId="8" fontId="29" numFmtId="0" xfId="0" applyAlignment="1" applyBorder="1" applyFont="1">
      <alignment horizontal="center" vertical="top"/>
    </xf>
    <xf borderId="10" fillId="8" fontId="29" numFmtId="0" xfId="0" applyAlignment="1" applyBorder="1" applyFont="1">
      <alignment vertical="top"/>
    </xf>
    <xf borderId="20" fillId="26" fontId="1" numFmtId="0" xfId="0" applyAlignment="1" applyBorder="1" applyFill="1" applyFont="1">
      <alignment vertical="top"/>
    </xf>
    <xf borderId="10" fillId="8" fontId="29" numFmtId="0" xfId="0" applyAlignment="1" applyBorder="1" applyFont="1">
      <alignment horizontal="center" vertical="top"/>
    </xf>
    <xf borderId="10" fillId="8" fontId="28" numFmtId="0" xfId="0" applyAlignment="1" applyBorder="1" applyFont="1">
      <alignment horizontal="center" vertical="top"/>
    </xf>
    <xf borderId="10" fillId="26" fontId="1" numFmtId="0" xfId="0" applyAlignment="1" applyBorder="1" applyFont="1">
      <alignment vertical="top"/>
    </xf>
    <xf borderId="10" fillId="26" fontId="1" numFmtId="0" xfId="0" applyAlignment="1" applyBorder="1" applyFont="1">
      <alignment horizontal="center" vertical="top"/>
    </xf>
    <xf borderId="20" fillId="17" fontId="28" numFmtId="0" xfId="0" applyAlignment="1" applyBorder="1" applyFont="1">
      <alignment horizontal="center" vertical="top"/>
    </xf>
    <xf borderId="10" fillId="17" fontId="28" numFmtId="0" xfId="0" applyAlignment="1" applyBorder="1" applyFont="1">
      <alignment vertical="top"/>
    </xf>
    <xf borderId="20" fillId="27" fontId="1" numFmtId="0" xfId="0" applyAlignment="1" applyBorder="1" applyFill="1" applyFont="1">
      <alignment vertical="top"/>
    </xf>
    <xf borderId="10" fillId="17" fontId="28" numFmtId="0" xfId="0" applyAlignment="1" applyBorder="1" applyFont="1">
      <alignment horizontal="center" vertical="top"/>
    </xf>
    <xf borderId="10" fillId="27" fontId="1" numFmtId="0" xfId="0" applyAlignment="1" applyBorder="1" applyFont="1">
      <alignment vertical="top"/>
    </xf>
    <xf borderId="10" fillId="27" fontId="1" numFmtId="0" xfId="0" applyAlignment="1" applyBorder="1" applyFont="1">
      <alignment horizontal="center" vertical="top"/>
    </xf>
    <xf quotePrefix="1" borderId="10" fillId="27" fontId="1" numFmtId="0" xfId="0" applyAlignment="1" applyBorder="1" applyFont="1">
      <alignment shrinkToFit="0" vertical="top" wrapText="1"/>
    </xf>
    <xf borderId="10" fillId="28" fontId="30" numFmtId="0" xfId="0" applyAlignment="1" applyBorder="1" applyFill="1" applyFont="1">
      <alignment vertical="top"/>
    </xf>
    <xf borderId="10" fillId="28" fontId="30" numFmtId="0" xfId="0" applyAlignment="1" applyBorder="1" applyFont="1">
      <alignment horizontal="center" vertical="top"/>
    </xf>
    <xf borderId="10" fillId="28" fontId="1" numFmtId="0" xfId="0" applyAlignment="1" applyBorder="1" applyFont="1">
      <alignment shrinkToFit="0" vertical="top" wrapText="1"/>
    </xf>
    <xf borderId="10" fillId="27" fontId="1" numFmtId="0" xfId="0" applyAlignment="1" applyBorder="1" applyFont="1">
      <alignment shrinkToFit="0" vertical="top" wrapText="1"/>
    </xf>
    <xf borderId="10" fillId="9" fontId="1" numFmtId="0" xfId="0" applyAlignment="1" applyBorder="1" applyFont="1">
      <alignment vertical="top"/>
    </xf>
    <xf borderId="10" fillId="9" fontId="1" numFmtId="0" xfId="0" applyAlignment="1" applyBorder="1" applyFont="1">
      <alignment horizontal="center" vertical="top"/>
    </xf>
    <xf borderId="10" fillId="9" fontId="1" numFmtId="0" xfId="0" applyAlignment="1" applyBorder="1" applyFont="1">
      <alignment shrinkToFit="0" vertical="top" wrapText="1"/>
    </xf>
    <xf borderId="20" fillId="6" fontId="29" numFmtId="0" xfId="0" applyAlignment="1" applyBorder="1" applyFont="1">
      <alignment horizontal="center" vertical="top"/>
    </xf>
    <xf borderId="10" fillId="6" fontId="29" numFmtId="0" xfId="0" applyAlignment="1" applyBorder="1" applyFont="1">
      <alignment vertical="top"/>
    </xf>
    <xf borderId="20" fillId="29" fontId="1" numFmtId="0" xfId="0" applyAlignment="1" applyBorder="1" applyFill="1" applyFont="1">
      <alignment vertical="top"/>
    </xf>
    <xf borderId="10" fillId="6" fontId="29" numFmtId="0" xfId="0" applyAlignment="1" applyBorder="1" applyFont="1">
      <alignment horizontal="center" vertical="top"/>
    </xf>
    <xf borderId="10" fillId="6" fontId="28" numFmtId="0" xfId="0" applyAlignment="1" applyBorder="1" applyFont="1">
      <alignment horizontal="center" vertical="top"/>
    </xf>
    <xf borderId="10" fillId="29" fontId="1" numFmtId="0" xfId="0" applyAlignment="1" applyBorder="1" applyFont="1">
      <alignment vertical="top"/>
    </xf>
    <xf borderId="10" fillId="29" fontId="1" numFmtId="0" xfId="0" applyAlignment="1" applyBorder="1" applyFont="1">
      <alignment horizontal="center" vertical="top"/>
    </xf>
    <xf borderId="10" fillId="29" fontId="31" numFmtId="0" xfId="0" applyAlignment="1" applyBorder="1" applyFont="1">
      <alignment vertical="top"/>
    </xf>
    <xf borderId="10" fillId="29" fontId="31" numFmtId="0" xfId="0" applyAlignment="1" applyBorder="1" applyFont="1">
      <alignment horizontal="center" vertical="top"/>
    </xf>
    <xf borderId="20" fillId="30" fontId="29" numFmtId="0" xfId="0" applyAlignment="1" applyBorder="1" applyFill="1" applyFont="1">
      <alignment horizontal="center" vertical="top"/>
    </xf>
    <xf borderId="10" fillId="30" fontId="29" numFmtId="0" xfId="0" applyAlignment="1" applyBorder="1" applyFont="1">
      <alignment horizontal="center" vertical="top"/>
    </xf>
    <xf borderId="20" fillId="31" fontId="1" numFmtId="0" xfId="0" applyAlignment="1" applyBorder="1" applyFill="1" applyFont="1">
      <alignment vertical="top"/>
    </xf>
    <xf borderId="10" fillId="30" fontId="28" numFmtId="0" xfId="0" applyAlignment="1" applyBorder="1" applyFont="1">
      <alignment horizontal="center" vertical="top"/>
    </xf>
    <xf borderId="10" fillId="31" fontId="1" numFmtId="0" xfId="0" applyAlignment="1" applyBorder="1" applyFont="1">
      <alignment vertical="top"/>
    </xf>
    <xf borderId="10" fillId="31" fontId="1" numFmtId="0" xfId="0" applyAlignment="1" applyBorder="1" applyFont="1">
      <alignment horizontal="center" vertical="top"/>
    </xf>
    <xf quotePrefix="1" borderId="10" fillId="31" fontId="1" numFmtId="0" xfId="0" applyAlignment="1" applyBorder="1" applyFont="1">
      <alignment shrinkToFit="0" vertical="top" wrapText="1"/>
    </xf>
    <xf borderId="20" fillId="28" fontId="29" numFmtId="0" xfId="0" applyAlignment="1" applyBorder="1" applyFont="1">
      <alignment horizontal="center" vertical="top"/>
    </xf>
    <xf borderId="10" fillId="28" fontId="1" numFmtId="0" xfId="0" applyAlignment="1" applyBorder="1" applyFont="1">
      <alignment vertical="top"/>
    </xf>
    <xf borderId="1" fillId="2" fontId="1" numFmtId="0" xfId="0" applyAlignment="1" applyBorder="1" applyFont="1">
      <alignment shrinkToFit="0" vertical="top" wrapText="1"/>
    </xf>
    <xf borderId="1" fillId="2" fontId="1" numFmtId="0" xfId="0" applyAlignment="1" applyBorder="1" applyFont="1">
      <alignment horizontal="center" shrinkToFit="0" vertical="top" wrapText="1"/>
    </xf>
    <xf borderId="0" fillId="0" fontId="1" numFmtId="0" xfId="0" applyAlignment="1" applyFont="1">
      <alignment shrinkToFit="0" vertical="top" wrapText="1"/>
    </xf>
    <xf borderId="15" fillId="30" fontId="28" numFmtId="0" xfId="0" applyAlignment="1" applyBorder="1" applyFont="1">
      <alignment horizontal="center" shrinkToFit="0" vertical="center" wrapText="1"/>
    </xf>
    <xf borderId="20" fillId="30" fontId="28" numFmtId="0" xfId="0" applyAlignment="1" applyBorder="1" applyFont="1">
      <alignment horizontal="center" shrinkToFit="0" vertical="top" wrapText="1"/>
    </xf>
    <xf borderId="10" fillId="30" fontId="28" numFmtId="0" xfId="0" applyAlignment="1" applyBorder="1" applyFont="1">
      <alignment horizontal="center" shrinkToFit="0" vertical="top" wrapText="1"/>
    </xf>
    <xf borderId="10" fillId="0" fontId="1" numFmtId="0" xfId="0" applyAlignment="1" applyBorder="1" applyFont="1">
      <alignment shrinkToFit="0" vertical="top" wrapText="1"/>
    </xf>
    <xf borderId="10" fillId="0" fontId="1" numFmtId="0" xfId="0" applyAlignment="1" applyBorder="1" applyFont="1">
      <alignment horizontal="center" shrinkToFit="0" vertical="top" wrapText="1"/>
    </xf>
    <xf borderId="10" fillId="31" fontId="1" numFmtId="0" xfId="0" applyAlignment="1" applyBorder="1" applyFont="1">
      <alignment shrinkToFit="0" vertical="top" wrapText="1"/>
    </xf>
    <xf quotePrefix="1" borderId="10" fillId="28" fontId="1" numFmtId="0" xfId="0" applyAlignment="1" applyBorder="1" applyFont="1">
      <alignment shrinkToFit="0" vertical="top" wrapText="1"/>
    </xf>
    <xf borderId="10" fillId="28" fontId="1" numFmtId="0" xfId="0" applyAlignment="1" applyBorder="1" applyFont="1">
      <alignment horizontal="center" shrinkToFit="0" vertical="top" wrapText="1"/>
    </xf>
    <xf borderId="10" fillId="28" fontId="31" numFmtId="0" xfId="0" applyAlignment="1" applyBorder="1" applyFont="1">
      <alignment shrinkToFit="0" wrapText="1"/>
    </xf>
    <xf borderId="0" fillId="0" fontId="1" numFmtId="0" xfId="0" applyAlignment="1" applyFont="1">
      <alignment horizontal="center" shrinkToFit="0" vertical="top" wrapText="1"/>
    </xf>
    <xf borderId="0" fillId="0" fontId="7" numFmtId="166" xfId="0" applyAlignment="1" applyFont="1" applyNumberFormat="1">
      <alignment horizontal="center"/>
    </xf>
    <xf borderId="0" fillId="0" fontId="7" numFmtId="0" xfId="0" applyAlignment="1" applyFont="1">
      <alignment horizontal="center" vertical="top"/>
    </xf>
    <xf borderId="0" fillId="0" fontId="7" numFmtId="166" xfId="0" applyAlignment="1" applyFont="1" applyNumberFormat="1">
      <alignment horizontal="center" vertical="top"/>
    </xf>
    <xf borderId="10" fillId="32" fontId="6" numFmtId="166" xfId="0" applyAlignment="1" applyBorder="1" applyFill="1" applyFont="1" applyNumberFormat="1">
      <alignment horizontal="center"/>
    </xf>
    <xf borderId="10" fillId="32" fontId="6" numFmtId="0" xfId="0" applyBorder="1" applyFont="1"/>
    <xf borderId="10" fillId="32" fontId="6" numFmtId="0" xfId="0" applyAlignment="1" applyBorder="1" applyFont="1">
      <alignment horizontal="center" vertical="top"/>
    </xf>
    <xf borderId="10" fillId="32" fontId="6" numFmtId="166" xfId="0" applyAlignment="1" applyBorder="1" applyFont="1" applyNumberFormat="1">
      <alignment horizontal="center" vertical="top"/>
    </xf>
    <xf borderId="10" fillId="11" fontId="3" numFmtId="166" xfId="0" applyAlignment="1" applyBorder="1" applyFont="1" applyNumberFormat="1">
      <alignment horizontal="center" vertical="top"/>
    </xf>
    <xf borderId="10" fillId="0" fontId="3" numFmtId="166" xfId="0" applyAlignment="1" applyBorder="1" applyFont="1" applyNumberFormat="1">
      <alignment horizontal="center" shrinkToFit="0" vertical="top" wrapText="1"/>
    </xf>
    <xf borderId="10" fillId="33" fontId="3" numFmtId="166" xfId="0" applyAlignment="1" applyBorder="1" applyFill="1" applyFont="1" applyNumberFormat="1">
      <alignment horizontal="center" vertical="top"/>
    </xf>
    <xf borderId="10" fillId="28" fontId="3" numFmtId="166" xfId="0" applyAlignment="1" applyBorder="1" applyFont="1" applyNumberFormat="1">
      <alignment horizontal="center" vertical="top"/>
    </xf>
    <xf borderId="10" fillId="12" fontId="3" numFmtId="166" xfId="0" applyAlignment="1" applyBorder="1" applyFont="1" applyNumberFormat="1">
      <alignment horizontal="center" shrinkToFit="0" vertical="top" wrapText="1"/>
    </xf>
    <xf borderId="10" fillId="30" fontId="3" numFmtId="166" xfId="0" applyAlignment="1" applyBorder="1" applyFont="1" applyNumberFormat="1">
      <alignment horizontal="center" shrinkToFit="0" vertical="top" wrapText="1"/>
    </xf>
    <xf borderId="10" fillId="0" fontId="5" numFmtId="0" xfId="0" applyAlignment="1" applyBorder="1" applyFont="1">
      <alignment shrinkToFit="0" vertical="top" wrapText="1"/>
    </xf>
    <xf borderId="17" fillId="0" fontId="5" numFmtId="0" xfId="0" applyAlignment="1" applyBorder="1" applyFont="1">
      <alignment shrinkToFit="0" vertical="top" wrapText="1"/>
    </xf>
    <xf borderId="17" fillId="0" fontId="5" numFmtId="0" xfId="0" applyAlignment="1" applyBorder="1" applyFont="1">
      <alignment horizontal="center" shrinkToFit="0" vertical="top" wrapText="1"/>
    </xf>
    <xf borderId="10" fillId="30" fontId="5" numFmtId="0" xfId="0" applyAlignment="1" applyBorder="1" applyFont="1">
      <alignment shrinkToFit="0" vertical="top" wrapText="1"/>
    </xf>
    <xf borderId="10" fillId="34" fontId="3" numFmtId="166" xfId="0" applyAlignment="1" applyBorder="1" applyFill="1" applyFont="1" applyNumberFormat="1">
      <alignment horizontal="center" vertical="top"/>
    </xf>
    <xf borderId="10" fillId="0" fontId="1" numFmtId="0" xfId="0" applyAlignment="1" applyBorder="1" applyFont="1">
      <alignment horizontal="center"/>
    </xf>
    <xf borderId="10" fillId="35" fontId="3" numFmtId="166" xfId="0" applyAlignment="1" applyBorder="1" applyFill="1" applyFont="1" applyNumberFormat="1">
      <alignment horizontal="center" vertical="top"/>
    </xf>
    <xf borderId="10" fillId="18" fontId="3" numFmtId="166" xfId="0" applyAlignment="1" applyBorder="1" applyFont="1" applyNumberFormat="1">
      <alignment horizontal="center" shrinkToFit="0" vertical="top" wrapText="1"/>
    </xf>
    <xf borderId="10" fillId="19" fontId="3" numFmtId="166" xfId="0" applyAlignment="1" applyBorder="1" applyFont="1" applyNumberFormat="1">
      <alignment horizontal="center" vertical="top"/>
    </xf>
    <xf borderId="10" fillId="19" fontId="3" numFmtId="166" xfId="0" applyAlignment="1" applyBorder="1" applyFont="1" applyNumberFormat="1">
      <alignment horizontal="center" shrinkToFit="0" vertical="top" wrapText="1"/>
    </xf>
    <xf borderId="10" fillId="8" fontId="3" numFmtId="166" xfId="0" applyAlignment="1" applyBorder="1" applyFont="1" applyNumberFormat="1">
      <alignment horizontal="center" vertical="top"/>
    </xf>
    <xf borderId="10" fillId="18" fontId="3" numFmtId="0" xfId="0" applyAlignment="1" applyBorder="1" applyFont="1">
      <alignment shrinkToFit="0" vertical="top" wrapText="1"/>
    </xf>
    <xf borderId="10" fillId="8" fontId="3" numFmtId="166" xfId="0" applyAlignment="1" applyBorder="1" applyFont="1" applyNumberFormat="1">
      <alignment horizontal="center" shrinkToFit="0" vertical="top" wrapText="1"/>
    </xf>
    <xf borderId="10" fillId="35" fontId="3" numFmtId="166" xfId="0" applyAlignment="1" applyBorder="1" applyFont="1" applyNumberFormat="1">
      <alignment horizontal="center" shrinkToFit="0" vertical="top" wrapText="1"/>
    </xf>
    <xf borderId="10" fillId="18" fontId="3" numFmtId="166" xfId="0" applyAlignment="1" applyBorder="1" applyFont="1" applyNumberFormat="1">
      <alignment horizontal="center" vertical="top"/>
    </xf>
    <xf borderId="10" fillId="30" fontId="3" numFmtId="166" xfId="0" applyAlignment="1" applyBorder="1" applyFont="1" applyNumberFormat="1">
      <alignment horizontal="center" vertical="top"/>
    </xf>
    <xf borderId="10" fillId="10" fontId="3" numFmtId="166" xfId="0" applyAlignment="1" applyBorder="1" applyFont="1" applyNumberFormat="1">
      <alignment horizontal="center" vertical="top"/>
    </xf>
    <xf borderId="10" fillId="10" fontId="3" numFmtId="166" xfId="0" applyAlignment="1" applyBorder="1" applyFont="1" applyNumberFormat="1">
      <alignment horizontal="center" shrinkToFit="0" vertical="top" wrapText="1"/>
    </xf>
    <xf borderId="10" fillId="6" fontId="3" numFmtId="166" xfId="0" applyAlignment="1" applyBorder="1" applyFont="1" applyNumberFormat="1">
      <alignment horizontal="center" vertical="top"/>
    </xf>
    <xf borderId="10" fillId="6" fontId="3" numFmtId="166" xfId="0" applyAlignment="1" applyBorder="1" applyFont="1" applyNumberFormat="1">
      <alignment horizontal="center" shrinkToFit="0" vertical="top" wrapText="1"/>
    </xf>
    <xf borderId="10" fillId="12" fontId="3" numFmtId="166" xfId="0" applyAlignment="1" applyBorder="1" applyFont="1" applyNumberFormat="1">
      <alignment horizontal="center" vertical="top"/>
    </xf>
    <xf borderId="10" fillId="12" fontId="3" numFmtId="0" xfId="0" applyAlignment="1" applyBorder="1" applyFont="1">
      <alignment shrinkToFit="0" vertical="top" wrapText="1"/>
    </xf>
    <xf borderId="10" fillId="9" fontId="3" numFmtId="166" xfId="0" applyAlignment="1" applyBorder="1" applyFont="1" applyNumberFormat="1">
      <alignment horizontal="center" vertical="top"/>
    </xf>
    <xf borderId="10" fillId="9" fontId="3" numFmtId="166" xfId="0" applyAlignment="1" applyBorder="1" applyFont="1" applyNumberFormat="1">
      <alignment horizontal="center" shrinkToFit="0" vertical="top" wrapText="1"/>
    </xf>
    <xf borderId="10" fillId="7" fontId="3" numFmtId="166" xfId="0" applyAlignment="1" applyBorder="1" applyFont="1" applyNumberFormat="1">
      <alignment horizontal="center" vertical="top"/>
    </xf>
    <xf borderId="10" fillId="7" fontId="3" numFmtId="165" xfId="0" applyAlignment="1" applyBorder="1" applyFont="1" applyNumberFormat="1">
      <alignment horizontal="center" shrinkToFit="0" vertical="top" wrapText="1"/>
    </xf>
    <xf borderId="0" fillId="0" fontId="1" numFmtId="166"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externalLink" Target="externalLinks/externalLink1.xml"/><Relationship Id="rId25" Type="http://schemas.openxmlformats.org/officeDocument/2006/relationships/worksheet" Target="worksheets/sheet22.xml"/><Relationship Id="rId28" Type="http://schemas.openxmlformats.org/officeDocument/2006/relationships/externalLink" Target="externalLinks/externalLink3.xml"/><Relationship Id="rId27" Type="http://schemas.openxmlformats.org/officeDocument/2006/relationships/externalLink" Target="externalLinks/externalLink2.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externalLink" Target="externalLinks/externalLink4.xml"/><Relationship Id="rId7" Type="http://schemas.openxmlformats.org/officeDocument/2006/relationships/worksheet" Target="worksheets/sheet4.xml"/><Relationship Id="rId8" Type="http://schemas.openxmlformats.org/officeDocument/2006/relationships/worksheet" Target="worksheets/sheet5.xml"/><Relationship Id="rId3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361950</xdr:colOff>
      <xdr:row>2</xdr:row>
      <xdr:rowOff>0</xdr:rowOff>
    </xdr:from>
    <xdr:ext cx="190500" cy="266700"/>
    <xdr:sp>
      <xdr:nvSpPr>
        <xdr:cNvPr id="6" name="Shape 6"/>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4</xdr:col>
      <xdr:colOff>361950</xdr:colOff>
      <xdr:row>2</xdr:row>
      <xdr:rowOff>0</xdr:rowOff>
    </xdr:from>
    <xdr:ext cx="190500" cy="266700"/>
    <xdr:sp>
      <xdr:nvSpPr>
        <xdr:cNvPr id="6" name="Shape 6"/>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4</xdr:col>
      <xdr:colOff>361950</xdr:colOff>
      <xdr:row>165</xdr:row>
      <xdr:rowOff>0</xdr:rowOff>
    </xdr:from>
    <xdr:ext cx="190500" cy="266700"/>
    <xdr:sp>
      <xdr:nvSpPr>
        <xdr:cNvPr id="7" name="Shape 7"/>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361950</xdr:colOff>
      <xdr:row>2</xdr:row>
      <xdr:rowOff>0</xdr:rowOff>
    </xdr:from>
    <xdr:ext cx="190500" cy="266700"/>
    <xdr:sp>
      <xdr:nvSpPr>
        <xdr:cNvPr id="6" name="Shape 6"/>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4</xdr:col>
      <xdr:colOff>361950</xdr:colOff>
      <xdr:row>2</xdr:row>
      <xdr:rowOff>0</xdr:rowOff>
    </xdr:from>
    <xdr:ext cx="190500" cy="266700"/>
    <xdr:sp>
      <xdr:nvSpPr>
        <xdr:cNvPr id="6" name="Shape 6"/>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4</xdr:col>
      <xdr:colOff>361950</xdr:colOff>
      <xdr:row>153</xdr:row>
      <xdr:rowOff>0</xdr:rowOff>
    </xdr:from>
    <xdr:ext cx="190500" cy="266700"/>
    <xdr:sp>
      <xdr:nvSpPr>
        <xdr:cNvPr id="8" name="Shape 8"/>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361950</xdr:colOff>
      <xdr:row>2</xdr:row>
      <xdr:rowOff>0</xdr:rowOff>
    </xdr:from>
    <xdr:ext cx="190500" cy="266700"/>
    <xdr:sp>
      <xdr:nvSpPr>
        <xdr:cNvPr id="6" name="Shape 6"/>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4</xdr:col>
      <xdr:colOff>361950</xdr:colOff>
      <xdr:row>2</xdr:row>
      <xdr:rowOff>0</xdr:rowOff>
    </xdr:from>
    <xdr:ext cx="190500" cy="266700"/>
    <xdr:sp>
      <xdr:nvSpPr>
        <xdr:cNvPr id="6" name="Shape 6"/>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4</xdr:col>
      <xdr:colOff>361950</xdr:colOff>
      <xdr:row>145</xdr:row>
      <xdr:rowOff>0</xdr:rowOff>
    </xdr:from>
    <xdr:ext cx="190500" cy="266700"/>
    <xdr:sp>
      <xdr:nvSpPr>
        <xdr:cNvPr id="8" name="Shape 8"/>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51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51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51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47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48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48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48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48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49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49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49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51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51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51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58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58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58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58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58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58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60</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79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89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95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113</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116</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117</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145</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145</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145</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145</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145</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145</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145</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145</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145</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145</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149</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108</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129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62</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64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109</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173</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114</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181</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3</xdr:col>
      <xdr:colOff>0</xdr:colOff>
      <xdr:row>101</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428625</xdr:colOff>
      <xdr:row>261</xdr:row>
      <xdr:rowOff>76200</xdr:rowOff>
    </xdr:from>
    <xdr:ext cx="190500" cy="276225"/>
    <xdr:sp>
      <xdr:nvSpPr>
        <xdr:cNvPr id="9" name="Shape 9"/>
        <xdr:cNvSpPr txBox="1"/>
      </xdr:nvSpPr>
      <xdr:spPr>
        <a:xfrm>
          <a:off x="5255513" y="3646650"/>
          <a:ext cx="180975" cy="2667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4</xdr:col>
      <xdr:colOff>409575</xdr:colOff>
      <xdr:row>75</xdr:row>
      <xdr:rowOff>180975</xdr:rowOff>
    </xdr:from>
    <xdr:ext cx="190500" cy="266700"/>
    <xdr:sp>
      <xdr:nvSpPr>
        <xdr:cNvPr id="10" name="Shape 10"/>
        <xdr:cNvSpPr txBox="1"/>
      </xdr:nvSpPr>
      <xdr:spPr>
        <a:xfrm>
          <a:off x="5255513" y="3651413"/>
          <a:ext cx="180975" cy="25717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361950</xdr:colOff>
      <xdr:row>28</xdr:row>
      <xdr:rowOff>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361950</xdr:colOff>
      <xdr:row>2</xdr:row>
      <xdr:rowOff>0</xdr:rowOff>
    </xdr:from>
    <xdr:ext cx="190500" cy="266700"/>
    <xdr:sp>
      <xdr:nvSpPr>
        <xdr:cNvPr id="4" name="Shape 4"/>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4</xdr:col>
      <xdr:colOff>361950</xdr:colOff>
      <xdr:row>2</xdr:row>
      <xdr:rowOff>0</xdr:rowOff>
    </xdr:from>
    <xdr:ext cx="190500" cy="266700"/>
    <xdr:sp>
      <xdr:nvSpPr>
        <xdr:cNvPr id="4" name="Shape 4"/>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4</xdr:col>
      <xdr:colOff>361950</xdr:colOff>
      <xdr:row>165</xdr:row>
      <xdr:rowOff>0</xdr:rowOff>
    </xdr:from>
    <xdr:ext cx="190500" cy="266700"/>
    <xdr:sp>
      <xdr:nvSpPr>
        <xdr:cNvPr id="5" name="Shape 5"/>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hyperlink" Target="http://www.iso.org/iso/home/standards/currency_codes.htm" TargetMode="External"/><Relationship Id="rId2" Type="http://schemas.openxmlformats.org/officeDocument/2006/relationships/hyperlink" Target="http://www.chemie.fu-berlin.de/diverse/doc/ISO_3166.html" TargetMode="External"/><Relationship Id="rId3" Type="http://schemas.openxmlformats.org/officeDocument/2006/relationships/hyperlink" Target="https://www.datosabiertos.gob.pe/dataset/c%C3%B3digo-de-ubicaci%C3%B3n-geogr%C3%A1fica-en-el-per%C3%BA-instituto-nacional-de-estad%C3%ADstica-e-inform%C3%A1tica" TargetMode="External"/><Relationship Id="rId4" Type="http://schemas.openxmlformats.org/officeDocument/2006/relationships/hyperlink" Target="https://www.unspsc.org/codeset-downloads/productid/28/createdbyuser/3?txtsearch=" TargetMode="External"/><Relationship Id="rId5"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50.14"/>
    <col customWidth="1" min="3" max="3" width="8.14"/>
    <col customWidth="1" min="4" max="4" width="8.57"/>
    <col customWidth="1" min="5" max="5" width="46.14"/>
    <col customWidth="1" min="6" max="6" width="17.14"/>
    <col customWidth="1" min="7" max="7" width="2.57"/>
    <col customWidth="1" min="8" max="26" width="10.71"/>
  </cols>
  <sheetData>
    <row r="1" ht="23.25" customHeight="1">
      <c r="A1" s="1"/>
      <c r="B1" s="1"/>
      <c r="C1" s="1"/>
      <c r="D1" s="1"/>
      <c r="E1" s="1"/>
      <c r="F1" s="1"/>
      <c r="G1" s="1"/>
    </row>
    <row r="2" ht="23.25" customHeight="1">
      <c r="A2" s="1"/>
      <c r="B2" s="2" t="s">
        <v>0</v>
      </c>
      <c r="C2" s="3" t="s">
        <v>1</v>
      </c>
      <c r="D2" s="3" t="s">
        <v>2</v>
      </c>
      <c r="E2" s="2" t="s">
        <v>3</v>
      </c>
      <c r="F2" s="4" t="s">
        <v>4</v>
      </c>
      <c r="G2" s="1"/>
    </row>
    <row r="3" ht="23.25" customHeight="1">
      <c r="A3" s="1"/>
      <c r="B3" s="5" t="s">
        <v>5</v>
      </c>
      <c r="C3" s="6" t="s">
        <v>6</v>
      </c>
      <c r="D3" s="7" t="s">
        <v>7</v>
      </c>
      <c r="E3" s="5" t="str">
        <f>VLOOKUP(D3,'CódigosRetorno'!A:B,2,FALSE)</f>
        <v>El sistema no puede responder su solicitud. Intente nuevamente o comuníquese con su Administrador</v>
      </c>
      <c r="F3" s="8" t="s">
        <v>8</v>
      </c>
      <c r="G3" s="1"/>
    </row>
    <row r="4" ht="23.25" customHeight="1">
      <c r="A4" s="1"/>
      <c r="B4" s="5" t="s">
        <v>9</v>
      </c>
      <c r="C4" s="6" t="s">
        <v>6</v>
      </c>
      <c r="D4" s="9" t="s">
        <v>10</v>
      </c>
      <c r="E4" s="5" t="s">
        <v>11</v>
      </c>
      <c r="F4" s="8" t="s">
        <v>8</v>
      </c>
      <c r="G4" s="1"/>
    </row>
    <row r="5" ht="23.25" customHeight="1">
      <c r="A5" s="1"/>
      <c r="B5" s="5" t="s">
        <v>12</v>
      </c>
      <c r="C5" s="6" t="s">
        <v>6</v>
      </c>
      <c r="D5" s="9" t="s">
        <v>13</v>
      </c>
      <c r="E5" s="5" t="s">
        <v>14</v>
      </c>
      <c r="F5" s="8" t="s">
        <v>15</v>
      </c>
      <c r="G5" s="1"/>
    </row>
    <row r="6" ht="239.25" customHeight="1">
      <c r="A6" s="1"/>
      <c r="B6" s="5" t="s">
        <v>16</v>
      </c>
      <c r="C6" s="6" t="s">
        <v>6</v>
      </c>
      <c r="D6" s="7" t="s">
        <v>17</v>
      </c>
      <c r="E6" s="5" t="s">
        <v>18</v>
      </c>
      <c r="F6" s="8" t="s">
        <v>8</v>
      </c>
      <c r="G6" s="1"/>
    </row>
    <row r="7" ht="72.75" customHeight="1">
      <c r="A7" s="1"/>
      <c r="B7" s="5" t="s">
        <v>19</v>
      </c>
      <c r="C7" s="6" t="s">
        <v>6</v>
      </c>
      <c r="D7" s="7" t="s">
        <v>17</v>
      </c>
      <c r="E7" s="5" t="s">
        <v>18</v>
      </c>
      <c r="F7" s="8" t="s">
        <v>8</v>
      </c>
      <c r="G7" s="1"/>
    </row>
    <row r="8" ht="105.75" customHeight="1">
      <c r="A8" s="1"/>
      <c r="B8" s="10" t="s">
        <v>20</v>
      </c>
      <c r="C8" s="6" t="s">
        <v>6</v>
      </c>
      <c r="D8" s="7" t="s">
        <v>21</v>
      </c>
      <c r="E8" s="5" t="s">
        <v>22</v>
      </c>
      <c r="F8" s="8" t="s">
        <v>15</v>
      </c>
      <c r="G8" s="1"/>
    </row>
    <row r="9" ht="23.25" customHeight="1">
      <c r="A9" s="1"/>
      <c r="B9" s="10" t="s">
        <v>23</v>
      </c>
      <c r="C9" s="6" t="s">
        <v>6</v>
      </c>
      <c r="D9" s="7" t="s">
        <v>24</v>
      </c>
      <c r="E9" s="5" t="s">
        <v>25</v>
      </c>
      <c r="F9" s="8" t="s">
        <v>8</v>
      </c>
      <c r="G9" s="1"/>
    </row>
    <row r="10" ht="23.25" customHeight="1">
      <c r="A10" s="1"/>
      <c r="B10" s="10" t="s">
        <v>26</v>
      </c>
      <c r="C10" s="6" t="s">
        <v>6</v>
      </c>
      <c r="D10" s="7" t="s">
        <v>27</v>
      </c>
      <c r="E10" s="5" t="s">
        <v>26</v>
      </c>
      <c r="F10" s="8" t="s">
        <v>8</v>
      </c>
      <c r="G10" s="1"/>
    </row>
    <row r="11" ht="23.25" customHeight="1">
      <c r="A11" s="1"/>
      <c r="B11" s="10" t="s">
        <v>28</v>
      </c>
      <c r="C11" s="6" t="s">
        <v>6</v>
      </c>
      <c r="D11" s="7" t="s">
        <v>29</v>
      </c>
      <c r="E11" s="5" t="s">
        <v>30</v>
      </c>
      <c r="F11" s="8" t="s">
        <v>8</v>
      </c>
      <c r="G11" s="1"/>
    </row>
    <row r="12" ht="23.25" customHeight="1">
      <c r="A12" s="1"/>
      <c r="B12" s="5" t="s">
        <v>31</v>
      </c>
      <c r="C12" s="6" t="s">
        <v>6</v>
      </c>
      <c r="D12" s="7" t="s">
        <v>32</v>
      </c>
      <c r="E12" s="5" t="s">
        <v>33</v>
      </c>
      <c r="F12" s="8" t="s">
        <v>8</v>
      </c>
      <c r="G12" s="1"/>
    </row>
    <row r="13" ht="60.75" customHeight="1">
      <c r="A13" s="1"/>
      <c r="B13" s="5" t="s">
        <v>34</v>
      </c>
      <c r="C13" s="6" t="s">
        <v>6</v>
      </c>
      <c r="D13" s="9" t="s">
        <v>35</v>
      </c>
      <c r="E13" s="5" t="s">
        <v>36</v>
      </c>
      <c r="F13" s="8" t="s">
        <v>8</v>
      </c>
      <c r="G13" s="1"/>
    </row>
    <row r="14" ht="23.25" customHeight="1">
      <c r="A14" s="1"/>
      <c r="B14" s="5" t="s">
        <v>37</v>
      </c>
      <c r="C14" s="6" t="s">
        <v>6</v>
      </c>
      <c r="D14" s="7" t="s">
        <v>38</v>
      </c>
      <c r="E14" s="5" t="s">
        <v>39</v>
      </c>
      <c r="F14" s="8" t="s">
        <v>8</v>
      </c>
      <c r="G14" s="1"/>
    </row>
    <row r="15" ht="23.25" customHeight="1">
      <c r="A15" s="1"/>
      <c r="B15" s="5" t="s">
        <v>40</v>
      </c>
      <c r="C15" s="6" t="s">
        <v>6</v>
      </c>
      <c r="D15" s="7" t="s">
        <v>41</v>
      </c>
      <c r="E15" s="5" t="s">
        <v>40</v>
      </c>
      <c r="F15" s="8" t="s">
        <v>8</v>
      </c>
      <c r="G15" s="1"/>
    </row>
    <row r="16" ht="23.25" customHeight="1">
      <c r="A16" s="1"/>
      <c r="B16" s="5" t="s">
        <v>42</v>
      </c>
      <c r="C16" s="6" t="s">
        <v>6</v>
      </c>
      <c r="D16" s="7" t="s">
        <v>43</v>
      </c>
      <c r="E16" s="5" t="s">
        <v>44</v>
      </c>
      <c r="F16" s="8" t="s">
        <v>8</v>
      </c>
      <c r="G16" s="1"/>
    </row>
    <row r="17" ht="41.25" customHeight="1">
      <c r="A17" s="1"/>
      <c r="B17" s="5" t="s">
        <v>45</v>
      </c>
      <c r="C17" s="6" t="s">
        <v>6</v>
      </c>
      <c r="D17" s="7" t="s">
        <v>46</v>
      </c>
      <c r="E17" s="5" t="s">
        <v>47</v>
      </c>
      <c r="F17" s="8" t="s">
        <v>48</v>
      </c>
      <c r="G17" s="1"/>
    </row>
    <row r="18" ht="23.25" customHeight="1">
      <c r="A18" s="1"/>
      <c r="B18" s="5" t="s">
        <v>49</v>
      </c>
      <c r="C18" s="6" t="s">
        <v>6</v>
      </c>
      <c r="D18" s="7" t="s">
        <v>50</v>
      </c>
      <c r="E18" s="5" t="s">
        <v>51</v>
      </c>
      <c r="F18" s="8" t="s">
        <v>48</v>
      </c>
      <c r="G18" s="1"/>
    </row>
    <row r="19" ht="39.0" customHeight="1">
      <c r="A19" s="11"/>
      <c r="B19" s="5" t="s">
        <v>52</v>
      </c>
      <c r="C19" s="6" t="s">
        <v>6</v>
      </c>
      <c r="D19" s="7" t="s">
        <v>53</v>
      </c>
      <c r="E19" s="5" t="s">
        <v>54</v>
      </c>
      <c r="F19" s="8" t="s">
        <v>8</v>
      </c>
      <c r="G19" s="1"/>
    </row>
    <row r="20" ht="23.25" customHeight="1">
      <c r="A20" s="11"/>
      <c r="B20" s="5" t="s">
        <v>55</v>
      </c>
      <c r="C20" s="6" t="s">
        <v>6</v>
      </c>
      <c r="D20" s="7" t="s">
        <v>56</v>
      </c>
      <c r="E20" s="5" t="s">
        <v>57</v>
      </c>
      <c r="F20" s="8" t="s">
        <v>8</v>
      </c>
      <c r="G20" s="1"/>
    </row>
    <row r="21" ht="23.25" customHeight="1">
      <c r="A21" s="1"/>
      <c r="B21" s="1"/>
      <c r="C21" s="1"/>
      <c r="D21" s="1"/>
      <c r="E21" s="1"/>
      <c r="F21" s="1"/>
      <c r="G21" s="1"/>
    </row>
    <row r="22" ht="23.25" hidden="1"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row r="206" ht="23.25" customHeight="1"/>
    <row r="207" ht="23.25" customHeight="1"/>
    <row r="208" ht="23.25" customHeight="1"/>
    <row r="209" ht="23.25" customHeight="1"/>
    <row r="210" ht="23.25" customHeight="1"/>
    <row r="211" ht="23.25" customHeight="1"/>
    <row r="212" ht="23.25" customHeight="1"/>
    <row r="213" ht="23.25" customHeight="1"/>
    <row r="214" ht="23.25" customHeight="1"/>
    <row r="215" ht="23.25" customHeight="1"/>
    <row r="216" ht="23.25" customHeight="1"/>
    <row r="217" ht="23.25" customHeight="1"/>
    <row r="218" ht="23.25" customHeight="1"/>
    <row r="219" ht="23.25" customHeight="1"/>
    <row r="220" ht="23.25" customHeight="1"/>
    <row r="221" ht="23.25" customHeight="1"/>
    <row r="222" ht="23.25" customHeight="1"/>
    <row r="223" ht="23.25" customHeight="1"/>
    <row r="224" ht="23.25" customHeight="1"/>
    <row r="225" ht="23.25" customHeight="1"/>
    <row r="226" ht="23.25" customHeight="1"/>
    <row r="227" ht="23.25" customHeight="1"/>
    <row r="228" ht="23.25" customHeight="1"/>
    <row r="229" ht="23.25" customHeight="1"/>
    <row r="230" ht="23.25" customHeight="1"/>
    <row r="231" ht="23.25" customHeight="1"/>
    <row r="232" ht="23.25" customHeight="1"/>
    <row r="233" ht="23.25" customHeight="1"/>
    <row r="234" ht="23.25" customHeight="1"/>
    <row r="235" ht="23.25" customHeight="1"/>
    <row r="236" ht="23.25" customHeight="1"/>
    <row r="237" ht="23.25" customHeight="1"/>
    <row r="238" ht="23.25" customHeight="1"/>
    <row r="239" ht="23.25" customHeight="1"/>
    <row r="240" ht="23.25" customHeight="1"/>
    <row r="241" ht="23.25" customHeight="1"/>
    <row r="242" ht="23.25" customHeight="1"/>
    <row r="243" ht="23.25" customHeight="1"/>
    <row r="244" ht="23.25" customHeight="1"/>
    <row r="245" ht="23.25" customHeight="1"/>
    <row r="246" ht="23.25" customHeight="1"/>
    <row r="247" ht="23.25" customHeight="1"/>
    <row r="248" ht="23.25" customHeight="1"/>
    <row r="249" ht="23.25" customHeight="1"/>
    <row r="250" ht="23.25" customHeight="1"/>
    <row r="251" ht="23.25" customHeight="1"/>
    <row r="252" ht="23.25" customHeight="1"/>
    <row r="253" ht="23.25" customHeight="1"/>
    <row r="254" ht="23.25" customHeight="1"/>
    <row r="255" ht="23.25" customHeight="1"/>
    <row r="256" ht="23.25" customHeight="1"/>
    <row r="257" ht="23.25" customHeight="1"/>
    <row r="258" ht="23.25" customHeight="1"/>
    <row r="259" ht="23.25" customHeight="1"/>
    <row r="260" ht="23.25" customHeight="1"/>
    <row r="261" ht="23.25" customHeight="1"/>
    <row r="262" ht="23.25" customHeight="1"/>
    <row r="263" ht="23.25" customHeight="1"/>
    <row r="264" ht="23.25" customHeight="1"/>
    <row r="265" ht="23.25" customHeight="1"/>
    <row r="266" ht="23.25" customHeight="1"/>
    <row r="267" ht="23.25" customHeight="1"/>
    <row r="268" ht="23.25" customHeight="1"/>
    <row r="269" ht="23.25" customHeight="1"/>
    <row r="270" ht="23.25" customHeight="1"/>
    <row r="271" ht="23.25" customHeight="1"/>
    <row r="272" ht="23.25" customHeight="1"/>
    <row r="273" ht="23.25" customHeight="1"/>
    <row r="274" ht="23.25" customHeight="1"/>
    <row r="275" ht="23.25" customHeight="1"/>
    <row r="276" ht="23.25" customHeight="1"/>
    <row r="277" ht="23.25" customHeight="1"/>
    <row r="278" ht="23.25" customHeight="1"/>
    <row r="279" ht="23.25" customHeight="1"/>
    <row r="280" ht="23.25" customHeight="1"/>
    <row r="281" ht="23.25" customHeight="1"/>
    <row r="282" ht="23.25" customHeight="1"/>
    <row r="283" ht="23.25" customHeight="1"/>
    <row r="284" ht="23.25" customHeight="1"/>
    <row r="285" ht="23.25" customHeight="1"/>
    <row r="286" ht="23.25" customHeight="1"/>
    <row r="287" ht="23.25" customHeight="1"/>
    <row r="288" ht="23.25" customHeight="1"/>
    <row r="289" ht="23.25" customHeight="1"/>
    <row r="290" ht="23.25" customHeight="1"/>
    <row r="291" ht="23.25" customHeight="1"/>
    <row r="292" ht="23.25" customHeight="1"/>
    <row r="293" ht="23.25" customHeight="1"/>
    <row r="294" ht="23.25" customHeight="1"/>
    <row r="295" ht="23.25" customHeight="1"/>
    <row r="296" ht="23.25" customHeight="1"/>
    <row r="297" ht="23.25" customHeight="1"/>
    <row r="298" ht="23.25" customHeight="1"/>
    <row r="299" ht="23.25" customHeight="1"/>
    <row r="300" ht="23.25" customHeight="1"/>
    <row r="301" ht="23.25" customHeight="1"/>
    <row r="302" ht="23.25" customHeight="1"/>
    <row r="303" ht="23.25" customHeight="1"/>
    <row r="304" ht="23.25" customHeight="1"/>
    <row r="305" ht="23.25" customHeight="1"/>
    <row r="306" ht="23.25" customHeight="1"/>
    <row r="307" ht="23.25" customHeight="1"/>
    <row r="308" ht="23.25" customHeight="1"/>
    <row r="309" ht="23.25" customHeight="1"/>
    <row r="310" ht="23.25" customHeight="1"/>
    <row r="311" ht="23.25" customHeight="1"/>
    <row r="312" ht="23.25" customHeight="1"/>
    <row r="313" ht="23.25" customHeight="1"/>
    <row r="314" ht="23.25" customHeight="1"/>
    <row r="315" ht="23.25" customHeight="1"/>
    <row r="316" ht="23.25" customHeight="1"/>
    <row r="317" ht="23.25" customHeight="1"/>
    <row r="318" ht="23.25" customHeight="1"/>
    <row r="319" ht="23.25" customHeight="1"/>
    <row r="320" ht="23.25" customHeight="1"/>
    <row r="321" ht="23.25" customHeight="1"/>
    <row r="322" ht="23.25" customHeight="1"/>
    <row r="323" ht="23.25" customHeight="1"/>
    <row r="324" ht="23.25" customHeight="1"/>
    <row r="325" ht="23.25" customHeight="1"/>
    <row r="326" ht="23.25" customHeight="1"/>
    <row r="327" ht="23.25" customHeight="1"/>
    <row r="328" ht="23.25" customHeight="1"/>
    <row r="329" ht="23.25" customHeight="1"/>
    <row r="330" ht="23.25" customHeight="1"/>
    <row r="331" ht="23.25" customHeight="1"/>
    <row r="332" ht="23.25" customHeight="1"/>
    <row r="333" ht="23.25" customHeight="1"/>
    <row r="334" ht="23.25" customHeight="1"/>
    <row r="335" ht="23.25" customHeight="1"/>
    <row r="336" ht="23.25" customHeight="1"/>
    <row r="337" ht="23.25" customHeight="1"/>
    <row r="338" ht="23.25" customHeight="1"/>
    <row r="339" ht="23.25" customHeight="1"/>
    <row r="340" ht="23.25" customHeight="1"/>
    <row r="341" ht="23.25" customHeight="1"/>
    <row r="342" ht="23.25" customHeight="1"/>
    <row r="343" ht="23.25" customHeight="1"/>
    <row r="344" ht="23.25" customHeight="1"/>
    <row r="345" ht="23.25" customHeight="1"/>
    <row r="346" ht="23.25" customHeight="1"/>
    <row r="347" ht="23.25" customHeight="1"/>
    <row r="348" ht="23.25" customHeight="1"/>
    <row r="349" ht="23.25" customHeight="1"/>
    <row r="350" ht="23.25" customHeight="1"/>
    <row r="351" ht="23.25" customHeight="1"/>
    <row r="352" ht="23.25" customHeight="1"/>
    <row r="353" ht="23.25" customHeight="1"/>
    <row r="354" ht="23.25" customHeight="1"/>
    <row r="355" ht="23.25" customHeight="1"/>
    <row r="356" ht="23.25" customHeight="1"/>
    <row r="357" ht="23.25" customHeight="1"/>
    <row r="358" ht="23.25" customHeight="1"/>
    <row r="359" ht="23.25" customHeight="1"/>
    <row r="360" ht="23.25" customHeight="1"/>
    <row r="361" ht="23.25" customHeight="1"/>
    <row r="362" ht="23.25" customHeight="1"/>
    <row r="363" ht="23.25" customHeight="1"/>
    <row r="364" ht="23.25" customHeight="1"/>
    <row r="365" ht="23.25" customHeight="1"/>
    <row r="366" ht="23.25" customHeight="1"/>
    <row r="367" ht="23.25" customHeight="1"/>
    <row r="368" ht="23.25" customHeight="1"/>
    <row r="369" ht="23.25" customHeight="1"/>
    <row r="370" ht="23.25" customHeight="1"/>
    <row r="371" ht="23.25" customHeight="1"/>
    <row r="372" ht="23.25" customHeight="1"/>
    <row r="373" ht="23.25" customHeight="1"/>
    <row r="374" ht="23.25" customHeight="1"/>
    <row r="375" ht="23.25" customHeight="1"/>
    <row r="376" ht="23.25" customHeight="1"/>
    <row r="377" ht="23.25" customHeight="1"/>
    <row r="378" ht="23.25" customHeight="1"/>
    <row r="379" ht="23.25" customHeight="1"/>
    <row r="380" ht="23.25" customHeight="1"/>
    <row r="381" ht="23.25" customHeight="1"/>
    <row r="382" ht="23.25" customHeight="1"/>
    <row r="383" ht="23.25" customHeight="1"/>
    <row r="384" ht="23.25" customHeight="1"/>
    <row r="385" ht="23.25" customHeight="1"/>
    <row r="386" ht="23.25" customHeight="1"/>
    <row r="387" ht="23.25" customHeight="1"/>
    <row r="388" ht="23.25" customHeight="1"/>
    <row r="389" ht="23.25" customHeight="1"/>
    <row r="390" ht="23.25" customHeight="1"/>
    <row r="391" ht="23.25" customHeight="1"/>
    <row r="392" ht="23.25" customHeight="1"/>
    <row r="393" ht="23.25" customHeight="1"/>
    <row r="394" ht="23.25" customHeight="1"/>
    <row r="395" ht="23.25" customHeight="1"/>
    <row r="396" ht="23.25" customHeight="1"/>
    <row r="397" ht="23.25" customHeight="1"/>
    <row r="398" ht="23.25" customHeight="1"/>
    <row r="399" ht="23.25" customHeight="1"/>
    <row r="400" ht="23.25" customHeight="1"/>
    <row r="401" ht="23.25" customHeight="1"/>
    <row r="402" ht="23.25" customHeight="1"/>
    <row r="403" ht="23.25" customHeight="1"/>
    <row r="404" ht="23.25" customHeight="1"/>
    <row r="405" ht="23.25" customHeight="1"/>
    <row r="406" ht="23.25" customHeight="1"/>
    <row r="407" ht="23.25" customHeight="1"/>
    <row r="408" ht="23.25" customHeight="1"/>
    <row r="409" ht="23.25" customHeight="1"/>
    <row r="410" ht="23.25" customHeight="1"/>
    <row r="411" ht="23.25" customHeight="1"/>
    <row r="412" ht="23.25" customHeight="1"/>
    <row r="413" ht="23.25" customHeight="1"/>
    <row r="414" ht="23.25" customHeight="1"/>
    <row r="415" ht="23.25" customHeight="1"/>
    <row r="416" ht="23.25" customHeight="1"/>
    <row r="417" ht="23.25" customHeight="1"/>
    <row r="418" ht="23.25" customHeight="1"/>
    <row r="419" ht="23.25" customHeight="1"/>
    <row r="420" ht="23.25" customHeight="1"/>
    <row r="421" ht="23.25" customHeight="1"/>
    <row r="422" ht="23.25" customHeight="1"/>
    <row r="423" ht="23.25" customHeight="1"/>
    <row r="424" ht="23.25" customHeight="1"/>
    <row r="425" ht="23.25" customHeight="1"/>
    <row r="426" ht="23.25" customHeight="1"/>
    <row r="427" ht="23.25" customHeight="1"/>
    <row r="428" ht="23.25" customHeight="1"/>
    <row r="429" ht="23.25" customHeight="1"/>
    <row r="430" ht="23.25" customHeight="1"/>
    <row r="431" ht="23.25" customHeight="1"/>
    <row r="432" ht="23.25" customHeight="1"/>
    <row r="433" ht="23.25" customHeight="1"/>
    <row r="434" ht="23.25" customHeight="1"/>
    <row r="435" ht="23.25" customHeight="1"/>
    <row r="436" ht="23.25" customHeight="1"/>
    <row r="437" ht="23.25" customHeight="1"/>
    <row r="438" ht="23.25" customHeight="1"/>
    <row r="439" ht="23.25" customHeight="1"/>
    <row r="440" ht="23.25" customHeight="1"/>
    <row r="441" ht="23.25" customHeight="1"/>
    <row r="442" ht="23.25" customHeight="1"/>
    <row r="443" ht="23.25" customHeight="1"/>
    <row r="444" ht="23.25" customHeight="1"/>
    <row r="445" ht="23.25" customHeight="1"/>
    <row r="446" ht="23.25" customHeight="1"/>
    <row r="447" ht="23.25" customHeight="1"/>
    <row r="448" ht="23.25" customHeight="1"/>
    <row r="449" ht="23.25" customHeight="1"/>
    <row r="450" ht="23.25" customHeight="1"/>
    <row r="451" ht="23.25" customHeight="1"/>
    <row r="452" ht="23.25" customHeight="1"/>
    <row r="453" ht="23.25" customHeight="1"/>
    <row r="454" ht="23.25" customHeight="1"/>
    <row r="455" ht="23.25" customHeight="1"/>
    <row r="456" ht="23.25" customHeight="1"/>
    <row r="457" ht="23.25" customHeight="1"/>
    <row r="458" ht="23.25" customHeight="1"/>
    <row r="459" ht="23.25" customHeight="1"/>
    <row r="460" ht="23.25" customHeight="1"/>
    <row r="461" ht="23.25" customHeight="1"/>
    <row r="462" ht="23.25" customHeight="1"/>
    <row r="463" ht="23.25" customHeight="1"/>
    <row r="464" ht="23.25" customHeight="1"/>
    <row r="465" ht="23.25" customHeight="1"/>
    <row r="466" ht="23.25" customHeight="1"/>
    <row r="467" ht="23.25" customHeight="1"/>
    <row r="468" ht="23.25" customHeight="1"/>
    <row r="469" ht="23.25" customHeight="1"/>
    <row r="470" ht="23.25" customHeight="1"/>
    <row r="471" ht="23.25" customHeight="1"/>
    <row r="472" ht="23.25" customHeight="1"/>
    <row r="473" ht="23.25" customHeight="1"/>
    <row r="474" ht="23.25" customHeight="1"/>
    <row r="475" ht="23.25" customHeight="1"/>
    <row r="476" ht="23.25" customHeight="1"/>
    <row r="477" ht="23.25" customHeight="1"/>
    <row r="478" ht="23.25" customHeight="1"/>
    <row r="479" ht="23.25" customHeight="1"/>
    <row r="480" ht="23.25" customHeight="1"/>
    <row r="481" ht="23.25" customHeight="1"/>
    <row r="482" ht="23.25" customHeight="1"/>
    <row r="483" ht="23.25" customHeight="1"/>
    <row r="484" ht="23.25" customHeight="1"/>
    <row r="485" ht="23.25" customHeight="1"/>
    <row r="486" ht="23.25" customHeight="1"/>
    <row r="487" ht="23.25" customHeight="1"/>
    <row r="488" ht="23.25" customHeight="1"/>
    <row r="489" ht="23.25" customHeight="1"/>
    <row r="490" ht="23.25" customHeight="1"/>
    <row r="491" ht="23.25" customHeight="1"/>
    <row r="492" ht="23.25" customHeight="1"/>
    <row r="493" ht="23.25" customHeight="1"/>
    <row r="494" ht="23.25" customHeight="1"/>
    <row r="495" ht="23.25" customHeight="1"/>
    <row r="496" ht="23.25" customHeight="1"/>
    <row r="497" ht="23.25" customHeight="1"/>
    <row r="498" ht="23.25" customHeight="1"/>
    <row r="499" ht="23.25" customHeight="1"/>
    <row r="500" ht="23.25" customHeight="1"/>
    <row r="501" ht="23.25" customHeight="1"/>
    <row r="502" ht="23.25" customHeight="1"/>
    <row r="503" ht="23.25" customHeight="1"/>
    <row r="504" ht="23.25" customHeight="1"/>
    <row r="505" ht="23.25" customHeight="1"/>
    <row r="506" ht="23.25" customHeight="1"/>
    <row r="507" ht="23.25" customHeight="1"/>
    <row r="508" ht="23.25" customHeight="1"/>
    <row r="509" ht="23.25" customHeight="1"/>
    <row r="510" ht="23.25" customHeight="1"/>
    <row r="511" ht="23.25" customHeight="1"/>
    <row r="512" ht="23.25" customHeight="1"/>
    <row r="513" ht="23.25" customHeight="1"/>
    <row r="514" ht="23.25" customHeight="1"/>
    <row r="515" ht="23.25" customHeight="1"/>
    <row r="516" ht="23.25" customHeight="1"/>
    <row r="517" ht="23.25" customHeight="1"/>
    <row r="518" ht="23.25" customHeight="1"/>
    <row r="519" ht="23.25" customHeight="1"/>
    <row r="520" ht="23.25" customHeight="1"/>
    <row r="521" ht="23.25" customHeight="1"/>
    <row r="522" ht="23.25" customHeight="1"/>
    <row r="523" ht="23.25" customHeight="1"/>
    <row r="524" ht="23.25" customHeight="1"/>
    <row r="525" ht="23.25" customHeight="1"/>
    <row r="526" ht="23.25" customHeight="1"/>
    <row r="527" ht="23.25" customHeight="1"/>
    <row r="528" ht="23.25" customHeight="1"/>
    <row r="529" ht="23.25" customHeight="1"/>
    <row r="530" ht="23.25" customHeight="1"/>
    <row r="531" ht="23.25" customHeight="1"/>
    <row r="532" ht="23.25" customHeight="1"/>
    <row r="533" ht="23.25" customHeight="1"/>
    <row r="534" ht="23.25" customHeight="1"/>
    <row r="535" ht="23.25" customHeight="1"/>
    <row r="536" ht="23.25" customHeight="1"/>
    <row r="537" ht="23.25" customHeight="1"/>
    <row r="538" ht="23.25" customHeight="1"/>
    <row r="539" ht="23.25" customHeight="1"/>
    <row r="540" ht="23.25" customHeight="1"/>
    <row r="541" ht="23.25" customHeight="1"/>
    <row r="542" ht="23.25" customHeight="1"/>
    <row r="543" ht="23.25" customHeight="1"/>
    <row r="544" ht="23.25" customHeight="1"/>
    <row r="545" ht="23.25" customHeight="1"/>
    <row r="546" ht="23.25" customHeight="1"/>
    <row r="547" ht="23.25" customHeight="1"/>
    <row r="548" ht="23.25" customHeight="1"/>
    <row r="549" ht="23.25" customHeight="1"/>
    <row r="550" ht="23.25" customHeight="1"/>
    <row r="551" ht="23.25" customHeight="1"/>
    <row r="552" ht="23.25" customHeight="1"/>
    <row r="553" ht="23.25" customHeight="1"/>
    <row r="554" ht="23.25" customHeight="1"/>
    <row r="555" ht="23.25" customHeight="1"/>
    <row r="556" ht="23.25" customHeight="1"/>
    <row r="557" ht="23.25" customHeight="1"/>
    <row r="558" ht="23.25" customHeight="1"/>
    <row r="559" ht="23.25" customHeight="1"/>
    <row r="560" ht="23.25" customHeight="1"/>
    <row r="561" ht="23.25" customHeight="1"/>
    <row r="562" ht="23.25" customHeight="1"/>
    <row r="563" ht="23.25" customHeight="1"/>
    <row r="564" ht="23.25" customHeight="1"/>
    <row r="565" ht="23.25" customHeight="1"/>
    <row r="566" ht="23.25" customHeight="1"/>
    <row r="567" ht="23.25" customHeight="1"/>
    <row r="568" ht="23.25" customHeight="1"/>
    <row r="569" ht="23.25" customHeight="1"/>
    <row r="570" ht="23.25" customHeight="1"/>
    <row r="571" ht="23.25" customHeight="1"/>
    <row r="572" ht="23.25" customHeight="1"/>
    <row r="573" ht="23.25" customHeight="1"/>
    <row r="574" ht="23.25" customHeight="1"/>
    <row r="575" ht="23.25" customHeight="1"/>
    <row r="576" ht="23.25" customHeight="1"/>
    <row r="577" ht="23.25" customHeight="1"/>
    <row r="578" ht="23.25" customHeight="1"/>
    <row r="579" ht="23.25" customHeight="1"/>
    <row r="580" ht="23.25" customHeight="1"/>
    <row r="581" ht="23.25" customHeight="1"/>
    <row r="582" ht="23.25" customHeight="1"/>
    <row r="583" ht="23.25" customHeight="1"/>
    <row r="584" ht="23.25" customHeight="1"/>
    <row r="585" ht="23.25" customHeight="1"/>
    <row r="586" ht="23.25" customHeight="1"/>
    <row r="587" ht="23.25" customHeight="1"/>
    <row r="588" ht="23.25" customHeight="1"/>
    <row r="589" ht="23.25" customHeight="1"/>
    <row r="590" ht="23.25" customHeight="1"/>
    <row r="591" ht="23.25" customHeight="1"/>
    <row r="592" ht="23.25" customHeight="1"/>
    <row r="593" ht="23.25" customHeight="1"/>
    <row r="594" ht="23.25" customHeight="1"/>
    <row r="595" ht="23.25" customHeight="1"/>
    <row r="596" ht="23.25" customHeight="1"/>
    <row r="597" ht="23.25" customHeight="1"/>
    <row r="598" ht="23.25" customHeight="1"/>
    <row r="599" ht="23.25" customHeight="1"/>
    <row r="600" ht="23.25" customHeight="1"/>
    <row r="601" ht="23.25" customHeight="1"/>
    <row r="602" ht="23.25" customHeight="1"/>
    <row r="603" ht="23.25" customHeight="1"/>
    <row r="604" ht="23.25" customHeight="1"/>
    <row r="605" ht="23.25" customHeight="1"/>
    <row r="606" ht="23.25" customHeight="1"/>
    <row r="607" ht="23.25" customHeight="1"/>
    <row r="608" ht="23.25" customHeight="1"/>
    <row r="609" ht="23.25" customHeight="1"/>
    <row r="610" ht="23.25" customHeight="1"/>
    <row r="611" ht="23.25" customHeight="1"/>
    <row r="612" ht="23.25" customHeight="1"/>
    <row r="613" ht="23.25" customHeight="1"/>
    <row r="614" ht="23.25" customHeight="1"/>
    <row r="615" ht="23.25" customHeight="1"/>
    <row r="616" ht="23.25" customHeight="1"/>
    <row r="617" ht="23.25" customHeight="1"/>
    <row r="618" ht="23.25" customHeight="1"/>
    <row r="619" ht="23.25" customHeight="1"/>
    <row r="620" ht="23.25" customHeight="1"/>
    <row r="621" ht="23.25" customHeight="1"/>
    <row r="622" ht="23.25" customHeight="1"/>
    <row r="623" ht="23.25" customHeight="1"/>
    <row r="624" ht="23.25" customHeight="1"/>
    <row r="625" ht="23.25" customHeight="1"/>
    <row r="626" ht="23.25" customHeight="1"/>
    <row r="627" ht="23.25" customHeight="1"/>
    <row r="628" ht="23.25" customHeight="1"/>
    <row r="629" ht="23.25" customHeight="1"/>
    <row r="630" ht="23.25" customHeight="1"/>
    <row r="631" ht="23.25" customHeight="1"/>
    <row r="632" ht="23.25" customHeight="1"/>
    <row r="633" ht="23.25" customHeight="1"/>
    <row r="634" ht="23.25" customHeight="1"/>
    <row r="635" ht="23.25" customHeight="1"/>
    <row r="636" ht="23.25" customHeight="1"/>
    <row r="637" ht="23.25" customHeight="1"/>
    <row r="638" ht="23.25" customHeight="1"/>
    <row r="639" ht="23.25" customHeight="1"/>
    <row r="640" ht="23.25" customHeight="1"/>
    <row r="641" ht="23.25" customHeight="1"/>
    <row r="642" ht="23.25" customHeight="1"/>
    <row r="643" ht="23.25" customHeight="1"/>
    <row r="644" ht="23.25" customHeight="1"/>
    <row r="645" ht="23.25" customHeight="1"/>
    <row r="646" ht="23.25" customHeight="1"/>
    <row r="647" ht="23.25" customHeight="1"/>
    <row r="648" ht="23.25" customHeight="1"/>
    <row r="649" ht="23.25" customHeight="1"/>
    <row r="650" ht="23.25" customHeight="1"/>
    <row r="651" ht="23.25" customHeight="1"/>
    <row r="652" ht="23.25" customHeight="1"/>
    <row r="653" ht="23.25" customHeight="1"/>
    <row r="654" ht="23.25" customHeight="1"/>
    <row r="655" ht="23.25" customHeight="1"/>
    <row r="656" ht="23.25" customHeight="1"/>
    <row r="657" ht="23.25" customHeight="1"/>
    <row r="658" ht="23.25" customHeight="1"/>
    <row r="659" ht="23.25" customHeight="1"/>
    <row r="660" ht="23.25" customHeight="1"/>
    <row r="661" ht="23.25" customHeight="1"/>
    <row r="662" ht="23.25" customHeight="1"/>
    <row r="663" ht="23.25" customHeight="1"/>
    <row r="664" ht="23.25" customHeight="1"/>
    <row r="665" ht="23.25" customHeight="1"/>
    <row r="666" ht="23.25" customHeight="1"/>
    <row r="667" ht="23.25" customHeight="1"/>
    <row r="668" ht="23.25" customHeight="1"/>
    <row r="669" ht="23.25" customHeight="1"/>
    <row r="670" ht="23.25" customHeight="1"/>
    <row r="671" ht="23.25" customHeight="1"/>
    <row r="672" ht="23.25" customHeight="1"/>
    <row r="673" ht="23.25" customHeight="1"/>
    <row r="674" ht="23.25" customHeight="1"/>
    <row r="675" ht="23.25" customHeight="1"/>
    <row r="676" ht="23.25" customHeight="1"/>
    <row r="677" ht="23.25" customHeight="1"/>
    <row r="678" ht="23.25" customHeight="1"/>
    <row r="679" ht="23.25" customHeight="1"/>
    <row r="680" ht="23.25" customHeight="1"/>
    <row r="681" ht="23.25" customHeight="1"/>
    <row r="682" ht="23.25" customHeight="1"/>
    <row r="683" ht="23.25" customHeight="1"/>
    <row r="684" ht="23.25" customHeight="1"/>
    <row r="685" ht="23.25" customHeight="1"/>
    <row r="686" ht="23.25" customHeight="1"/>
    <row r="687" ht="23.25" customHeight="1"/>
    <row r="688" ht="23.25" customHeight="1"/>
    <row r="689" ht="23.25" customHeight="1"/>
    <row r="690" ht="23.25" customHeight="1"/>
    <row r="691" ht="23.25" customHeight="1"/>
    <row r="692" ht="23.25" customHeight="1"/>
    <row r="693" ht="23.25" customHeight="1"/>
    <row r="694" ht="23.25" customHeight="1"/>
    <row r="695" ht="23.25" customHeight="1"/>
    <row r="696" ht="23.25" customHeight="1"/>
    <row r="697" ht="23.25" customHeight="1"/>
    <row r="698" ht="23.25" customHeight="1"/>
    <row r="699" ht="23.25" customHeight="1"/>
    <row r="700" ht="23.25" customHeight="1"/>
    <row r="701" ht="23.25" customHeight="1"/>
    <row r="702" ht="23.25" customHeight="1"/>
    <row r="703" ht="23.25" customHeight="1"/>
    <row r="704" ht="23.25" customHeight="1"/>
    <row r="705" ht="23.25" customHeight="1"/>
    <row r="706" ht="23.25" customHeight="1"/>
    <row r="707" ht="23.25" customHeight="1"/>
    <row r="708" ht="23.25" customHeight="1"/>
    <row r="709" ht="23.25" customHeight="1"/>
    <row r="710" ht="23.25" customHeight="1"/>
    <row r="711" ht="23.25" customHeight="1"/>
    <row r="712" ht="23.25" customHeight="1"/>
    <row r="713" ht="23.25" customHeight="1"/>
    <row r="714" ht="23.25" customHeight="1"/>
    <row r="715" ht="23.25" customHeight="1"/>
    <row r="716" ht="23.25" customHeight="1"/>
    <row r="717" ht="23.25" customHeight="1"/>
    <row r="718" ht="23.25" customHeight="1"/>
    <row r="719" ht="23.25" customHeight="1"/>
    <row r="720" ht="23.25" customHeight="1"/>
    <row r="721" ht="23.25" customHeight="1"/>
    <row r="722" ht="23.25" customHeight="1"/>
    <row r="723" ht="23.25" customHeight="1"/>
    <row r="724" ht="23.25" customHeight="1"/>
    <row r="725" ht="23.25" customHeight="1"/>
    <row r="726" ht="23.25" customHeight="1"/>
    <row r="727" ht="23.25" customHeight="1"/>
    <row r="728" ht="23.25" customHeight="1"/>
    <row r="729" ht="23.25" customHeight="1"/>
    <row r="730" ht="23.25" customHeight="1"/>
    <row r="731" ht="23.25" customHeight="1"/>
    <row r="732" ht="23.25" customHeight="1"/>
    <row r="733" ht="23.25" customHeight="1"/>
    <row r="734" ht="23.25" customHeight="1"/>
    <row r="735" ht="23.25" customHeight="1"/>
    <row r="736" ht="23.25" customHeight="1"/>
    <row r="737" ht="23.25" customHeight="1"/>
    <row r="738" ht="23.25" customHeight="1"/>
    <row r="739" ht="23.25" customHeight="1"/>
    <row r="740" ht="23.25" customHeight="1"/>
    <row r="741" ht="23.25" customHeight="1"/>
    <row r="742" ht="23.25" customHeight="1"/>
    <row r="743" ht="23.25" customHeight="1"/>
    <row r="744" ht="23.25" customHeight="1"/>
    <row r="745" ht="23.25" customHeight="1"/>
    <row r="746" ht="23.25" customHeight="1"/>
    <row r="747" ht="23.25" customHeight="1"/>
    <row r="748" ht="23.25" customHeight="1"/>
    <row r="749" ht="23.25" customHeight="1"/>
    <row r="750" ht="23.25" customHeight="1"/>
    <row r="751" ht="23.25" customHeight="1"/>
    <row r="752" ht="23.25" customHeight="1"/>
    <row r="753" ht="23.25" customHeight="1"/>
    <row r="754" ht="23.25" customHeight="1"/>
    <row r="755" ht="23.25" customHeight="1"/>
    <row r="756" ht="23.25" customHeight="1"/>
    <row r="757" ht="23.25" customHeight="1"/>
    <row r="758" ht="23.25" customHeight="1"/>
    <row r="759" ht="23.25" customHeight="1"/>
    <row r="760" ht="23.25" customHeight="1"/>
    <row r="761" ht="23.25" customHeight="1"/>
    <row r="762" ht="23.25" customHeight="1"/>
    <row r="763" ht="23.25" customHeight="1"/>
    <row r="764" ht="23.25" customHeight="1"/>
    <row r="765" ht="23.25" customHeight="1"/>
    <row r="766" ht="23.25" customHeight="1"/>
    <row r="767" ht="23.25" customHeight="1"/>
    <row r="768" ht="23.25" customHeight="1"/>
    <row r="769" ht="23.25" customHeight="1"/>
    <row r="770" ht="23.25" customHeight="1"/>
    <row r="771" ht="23.25" customHeight="1"/>
    <row r="772" ht="23.25" customHeight="1"/>
    <row r="773" ht="23.25" customHeight="1"/>
    <row r="774" ht="23.25" customHeight="1"/>
    <row r="775" ht="23.25" customHeight="1"/>
    <row r="776" ht="23.25" customHeight="1"/>
    <row r="777" ht="23.25" customHeight="1"/>
    <row r="778" ht="23.25" customHeight="1"/>
    <row r="779" ht="23.25" customHeight="1"/>
    <row r="780" ht="23.25" customHeight="1"/>
    <row r="781" ht="23.25" customHeight="1"/>
    <row r="782" ht="23.25" customHeight="1"/>
    <row r="783" ht="23.25" customHeight="1"/>
    <row r="784" ht="23.25" customHeight="1"/>
    <row r="785" ht="23.25" customHeight="1"/>
    <row r="786" ht="23.25" customHeight="1"/>
    <row r="787" ht="23.25" customHeight="1"/>
    <row r="788" ht="23.25" customHeight="1"/>
    <row r="789" ht="23.25" customHeight="1"/>
    <row r="790" ht="23.25" customHeight="1"/>
    <row r="791" ht="23.25" customHeight="1"/>
    <row r="792" ht="23.25" customHeight="1"/>
    <row r="793" ht="23.25" customHeight="1"/>
    <row r="794" ht="23.25" customHeight="1"/>
    <row r="795" ht="23.25" customHeight="1"/>
    <row r="796" ht="23.25" customHeight="1"/>
    <row r="797" ht="23.25" customHeight="1"/>
    <row r="798" ht="23.25" customHeight="1"/>
    <row r="799" ht="23.25" customHeight="1"/>
    <row r="800" ht="23.25" customHeight="1"/>
    <row r="801" ht="23.25" customHeight="1"/>
    <row r="802" ht="23.25" customHeight="1"/>
    <row r="803" ht="23.25" customHeight="1"/>
    <row r="804" ht="23.25" customHeight="1"/>
    <row r="805" ht="23.25" customHeight="1"/>
    <row r="806" ht="23.25" customHeight="1"/>
    <row r="807" ht="23.25" customHeight="1"/>
    <row r="808" ht="23.25" customHeight="1"/>
    <row r="809" ht="23.25" customHeight="1"/>
    <row r="810" ht="23.25" customHeight="1"/>
    <row r="811" ht="23.25" customHeight="1"/>
    <row r="812" ht="23.25" customHeight="1"/>
    <row r="813" ht="23.25" customHeight="1"/>
    <row r="814" ht="23.25" customHeight="1"/>
    <row r="815" ht="23.25" customHeight="1"/>
    <row r="816" ht="23.25" customHeight="1"/>
    <row r="817" ht="23.25" customHeight="1"/>
    <row r="818" ht="23.25" customHeight="1"/>
    <row r="819" ht="23.25" customHeight="1"/>
    <row r="820" ht="23.25" customHeight="1"/>
    <row r="821" ht="23.25" customHeight="1"/>
    <row r="822" ht="23.25" customHeight="1"/>
    <row r="823" ht="23.25" customHeight="1"/>
    <row r="824" ht="23.25" customHeight="1"/>
    <row r="825" ht="23.25" customHeight="1"/>
    <row r="826" ht="23.25" customHeight="1"/>
    <row r="827" ht="23.25" customHeight="1"/>
    <row r="828" ht="23.25" customHeight="1"/>
    <row r="829" ht="23.25" customHeight="1"/>
    <row r="830" ht="23.25" customHeight="1"/>
    <row r="831" ht="23.25" customHeight="1"/>
    <row r="832" ht="23.25" customHeight="1"/>
    <row r="833" ht="23.25" customHeight="1"/>
    <row r="834" ht="23.25" customHeight="1"/>
    <row r="835" ht="23.25" customHeight="1"/>
    <row r="836" ht="23.25" customHeight="1"/>
    <row r="837" ht="23.25" customHeight="1"/>
    <row r="838" ht="23.25" customHeight="1"/>
    <row r="839" ht="23.25" customHeight="1"/>
    <row r="840" ht="23.25" customHeight="1"/>
    <row r="841" ht="23.25" customHeight="1"/>
    <row r="842" ht="23.25" customHeight="1"/>
    <row r="843" ht="23.25" customHeight="1"/>
    <row r="844" ht="23.25" customHeight="1"/>
    <row r="845" ht="23.25" customHeight="1"/>
    <row r="846" ht="23.25" customHeight="1"/>
    <row r="847" ht="23.25" customHeight="1"/>
    <row r="848" ht="23.25" customHeight="1"/>
    <row r="849" ht="23.25" customHeight="1"/>
    <row r="850" ht="23.25" customHeight="1"/>
    <row r="851" ht="23.25" customHeight="1"/>
    <row r="852" ht="23.25" customHeight="1"/>
    <row r="853" ht="23.25" customHeight="1"/>
    <row r="854" ht="23.25" customHeight="1"/>
    <row r="855" ht="23.25" customHeight="1"/>
    <row r="856" ht="23.25" customHeight="1"/>
    <row r="857" ht="23.25" customHeight="1"/>
    <row r="858" ht="23.25" customHeight="1"/>
    <row r="859" ht="23.25" customHeight="1"/>
    <row r="860" ht="23.25" customHeight="1"/>
    <row r="861" ht="23.25" customHeight="1"/>
    <row r="862" ht="23.25" customHeight="1"/>
    <row r="863" ht="23.25" customHeight="1"/>
    <row r="864" ht="23.25" customHeight="1"/>
    <row r="865" ht="23.25" customHeight="1"/>
    <row r="866" ht="23.25" customHeight="1"/>
    <row r="867" ht="23.25" customHeight="1"/>
    <row r="868" ht="23.25" customHeight="1"/>
    <row r="869" ht="23.25" customHeight="1"/>
    <row r="870" ht="23.25" customHeight="1"/>
    <row r="871" ht="23.25" customHeight="1"/>
    <row r="872" ht="23.25" customHeight="1"/>
    <row r="873" ht="23.25" customHeight="1"/>
    <row r="874" ht="23.25" customHeight="1"/>
    <row r="875" ht="23.25" customHeight="1"/>
    <row r="876" ht="23.25" customHeight="1"/>
    <row r="877" ht="23.25" customHeight="1"/>
    <row r="878" ht="23.25" customHeight="1"/>
    <row r="879" ht="23.25" customHeight="1"/>
    <row r="880" ht="23.25" customHeight="1"/>
    <row r="881" ht="23.25" customHeight="1"/>
    <row r="882" ht="23.25" customHeight="1"/>
    <row r="883" ht="23.25" customHeight="1"/>
    <row r="884" ht="23.25" customHeight="1"/>
    <row r="885" ht="23.25" customHeight="1"/>
    <row r="886" ht="23.25" customHeight="1"/>
    <row r="887" ht="23.25" customHeight="1"/>
    <row r="888" ht="23.25" customHeight="1"/>
    <row r="889" ht="23.25" customHeight="1"/>
    <row r="890" ht="23.25" customHeight="1"/>
    <row r="891" ht="23.25" customHeight="1"/>
    <row r="892" ht="23.25" customHeight="1"/>
    <row r="893" ht="23.25" customHeight="1"/>
    <row r="894" ht="23.25" customHeight="1"/>
    <row r="895" ht="23.25" customHeight="1"/>
    <row r="896" ht="23.25" customHeight="1"/>
    <row r="897" ht="23.25" customHeight="1"/>
    <row r="898" ht="23.25" customHeight="1"/>
    <row r="899" ht="23.25" customHeight="1"/>
    <row r="900" ht="23.25" customHeight="1"/>
    <row r="901" ht="23.25" customHeight="1"/>
    <row r="902" ht="23.25" customHeight="1"/>
    <row r="903" ht="23.25" customHeight="1"/>
    <row r="904" ht="23.25" customHeight="1"/>
    <row r="905" ht="23.25" customHeight="1"/>
    <row r="906" ht="23.25" customHeight="1"/>
    <row r="907" ht="23.25" customHeight="1"/>
    <row r="908" ht="23.25" customHeight="1"/>
    <row r="909" ht="23.25" customHeight="1"/>
    <row r="910" ht="23.25" customHeight="1"/>
    <row r="911" ht="23.25" customHeight="1"/>
    <row r="912" ht="23.25" customHeight="1"/>
    <row r="913" ht="23.25" customHeight="1"/>
    <row r="914" ht="23.25" customHeight="1"/>
    <row r="915" ht="23.25" customHeight="1"/>
    <row r="916" ht="23.25" customHeight="1"/>
    <row r="917" ht="23.25" customHeight="1"/>
    <row r="918" ht="23.25" customHeight="1"/>
    <row r="919" ht="23.25" customHeight="1"/>
    <row r="920" ht="23.25" customHeight="1"/>
    <row r="921" ht="23.25" customHeight="1"/>
    <row r="922" ht="23.25" customHeight="1"/>
    <row r="923" ht="23.25" customHeight="1"/>
    <row r="924" ht="23.25" customHeight="1"/>
    <row r="925" ht="23.25" customHeight="1"/>
    <row r="926" ht="23.25" customHeight="1"/>
    <row r="927" ht="23.25" customHeight="1"/>
    <row r="928" ht="23.25" customHeight="1"/>
    <row r="929" ht="23.25" customHeight="1"/>
    <row r="930" ht="23.25" customHeight="1"/>
    <row r="931" ht="23.25" customHeight="1"/>
    <row r="932" ht="23.25" customHeight="1"/>
    <row r="933" ht="23.25" customHeight="1"/>
    <row r="934" ht="23.25" customHeight="1"/>
    <row r="935" ht="23.25" customHeight="1"/>
    <row r="936" ht="23.25" customHeight="1"/>
    <row r="937" ht="23.25" customHeight="1"/>
    <row r="938" ht="23.25" customHeight="1"/>
    <row r="939" ht="23.25" customHeight="1"/>
    <row r="940" ht="23.25" customHeight="1"/>
    <row r="941" ht="23.25" customHeight="1"/>
    <row r="942" ht="23.25" customHeight="1"/>
    <row r="943" ht="23.25" customHeight="1"/>
    <row r="944" ht="23.25" customHeight="1"/>
    <row r="945" ht="23.25" customHeight="1"/>
    <row r="946" ht="23.25" customHeight="1"/>
    <row r="947" ht="23.25" customHeight="1"/>
    <row r="948" ht="23.25" customHeight="1"/>
    <row r="949" ht="23.25" customHeight="1"/>
    <row r="950" ht="23.25" customHeight="1"/>
    <row r="951" ht="23.25" customHeight="1"/>
    <row r="952" ht="23.25" customHeight="1"/>
    <row r="953" ht="23.25" customHeight="1"/>
    <row r="954" ht="23.25" customHeight="1"/>
    <row r="955" ht="23.25" customHeight="1"/>
    <row r="956" ht="23.25" customHeight="1"/>
    <row r="957" ht="23.25" customHeight="1"/>
    <row r="958" ht="23.25" customHeight="1"/>
    <row r="959" ht="23.25" customHeight="1"/>
    <row r="960" ht="23.25" customHeight="1"/>
    <row r="961" ht="23.25" customHeight="1"/>
    <row r="962" ht="23.25" customHeight="1"/>
    <row r="963" ht="23.25" customHeight="1"/>
    <row r="964" ht="23.25" customHeight="1"/>
    <row r="965" ht="23.25" customHeight="1"/>
    <row r="966" ht="23.25" customHeight="1"/>
    <row r="967" ht="23.25" customHeight="1"/>
    <row r="968" ht="23.25" customHeight="1"/>
    <row r="969" ht="23.25" customHeight="1"/>
    <row r="970" ht="23.25" customHeight="1"/>
    <row r="971" ht="23.25" customHeight="1"/>
    <row r="972" ht="23.25" customHeight="1"/>
    <row r="973" ht="23.25" customHeight="1"/>
    <row r="974" ht="23.25" customHeight="1"/>
    <row r="975" ht="23.25" customHeight="1"/>
    <row r="976" ht="23.25" customHeight="1"/>
    <row r="977" ht="23.25" customHeight="1"/>
    <row r="978" ht="23.25" customHeight="1"/>
    <row r="979" ht="23.25" customHeight="1"/>
    <row r="980" ht="23.25" customHeight="1"/>
    <row r="981" ht="23.25" customHeight="1"/>
    <row r="982" ht="23.25" customHeight="1"/>
    <row r="983" ht="23.25" customHeight="1"/>
    <row r="984" ht="23.25" customHeight="1"/>
    <row r="985" ht="23.25" customHeight="1"/>
    <row r="986" ht="23.25" customHeight="1"/>
    <row r="987" ht="23.25" customHeight="1"/>
    <row r="988" ht="23.25" customHeight="1"/>
    <row r="989" ht="23.25" customHeight="1"/>
    <row r="990" ht="23.25" customHeight="1"/>
    <row r="991" ht="23.25" customHeight="1"/>
    <row r="992" ht="23.25" customHeight="1"/>
    <row r="993" ht="23.25" customHeight="1"/>
    <row r="994" ht="23.25" customHeight="1"/>
    <row r="995" ht="23.25" customHeight="1"/>
    <row r="996" ht="23.25" customHeight="1"/>
    <row r="997" ht="23.25" customHeight="1"/>
    <row r="998" ht="23.25" customHeight="1"/>
    <row r="999" ht="23.25" customHeight="1"/>
    <row r="1000" ht="23.25" customHeight="1"/>
  </sheetData>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
    <col customWidth="1" min="2" max="2" width="10.86"/>
    <col customWidth="1" min="3" max="3" width="28.57"/>
    <col customWidth="1" min="4" max="4" width="7.43"/>
    <col customWidth="1" min="5" max="5" width="11.43"/>
    <col customWidth="1" min="6" max="6" width="10.0"/>
    <col customWidth="1" min="7" max="7" width="14.43"/>
    <col customWidth="1" min="8" max="8" width="35.86"/>
    <col customWidth="1" hidden="1" min="9" max="9" width="7.43"/>
    <col customWidth="1" min="10" max="10" width="41.43"/>
    <col customWidth="1" min="11" max="12" width="10.0"/>
    <col customWidth="1" min="13" max="13" width="41.43"/>
    <col customWidth="1" min="14" max="14" width="12.57"/>
    <col customWidth="1" min="15" max="26" width="10.71"/>
  </cols>
  <sheetData>
    <row r="1">
      <c r="A1" s="12"/>
      <c r="B1" s="177"/>
      <c r="C1" s="12"/>
      <c r="D1" s="121"/>
      <c r="E1" s="121"/>
      <c r="F1" s="121"/>
      <c r="G1" s="121"/>
      <c r="H1" s="178"/>
      <c r="I1" s="120"/>
      <c r="J1" s="16"/>
      <c r="K1" s="29"/>
      <c r="L1" s="17"/>
      <c r="M1" s="16"/>
      <c r="N1" s="39"/>
    </row>
    <row r="2">
      <c r="A2" s="116"/>
      <c r="B2" s="20" t="s">
        <v>133</v>
      </c>
      <c r="C2" s="20" t="s">
        <v>58</v>
      </c>
      <c r="D2" s="20" t="s">
        <v>59</v>
      </c>
      <c r="E2" s="20" t="s">
        <v>1251</v>
      </c>
      <c r="F2" s="20" t="s">
        <v>135</v>
      </c>
      <c r="G2" s="20" t="s">
        <v>1252</v>
      </c>
      <c r="H2" s="20" t="s">
        <v>61</v>
      </c>
      <c r="I2" s="20" t="s">
        <v>1253</v>
      </c>
      <c r="J2" s="20" t="s">
        <v>0</v>
      </c>
      <c r="K2" s="20" t="s">
        <v>1</v>
      </c>
      <c r="L2" s="20" t="s">
        <v>2</v>
      </c>
      <c r="M2" s="20" t="s">
        <v>139</v>
      </c>
      <c r="N2" s="20" t="s">
        <v>4</v>
      </c>
    </row>
    <row r="3">
      <c r="A3" s="16"/>
      <c r="B3" s="41" t="s">
        <v>8</v>
      </c>
      <c r="C3" s="58" t="s">
        <v>8</v>
      </c>
      <c r="D3" s="41"/>
      <c r="E3" s="41" t="s">
        <v>8</v>
      </c>
      <c r="F3" s="41" t="s">
        <v>8</v>
      </c>
      <c r="G3" s="41" t="s">
        <v>8</v>
      </c>
      <c r="H3" s="42" t="s">
        <v>8</v>
      </c>
      <c r="I3" s="41"/>
      <c r="J3" s="43" t="s">
        <v>140</v>
      </c>
      <c r="K3" s="44" t="s">
        <v>8</v>
      </c>
      <c r="L3" s="44" t="s">
        <v>8</v>
      </c>
      <c r="M3" s="43" t="str">
        <f>VLOOKUP(L3,'CódigosRetorno'!A:B,2,FALSE)</f>
        <v>-</v>
      </c>
      <c r="N3" s="41" t="s">
        <v>8</v>
      </c>
    </row>
    <row r="4">
      <c r="A4" s="12"/>
      <c r="B4" s="61" t="s">
        <v>2729</v>
      </c>
      <c r="C4" s="49"/>
      <c r="D4" s="66"/>
      <c r="E4" s="66" t="s">
        <v>8</v>
      </c>
      <c r="F4" s="90" t="s">
        <v>8</v>
      </c>
      <c r="G4" s="90" t="s">
        <v>8</v>
      </c>
      <c r="H4" s="181" t="s">
        <v>8</v>
      </c>
      <c r="I4" s="66"/>
      <c r="J4" s="49" t="s">
        <v>8</v>
      </c>
      <c r="K4" s="138" t="s">
        <v>8</v>
      </c>
      <c r="L4" s="65" t="s">
        <v>8</v>
      </c>
      <c r="M4" s="49" t="str">
        <f>VLOOKUP(L4,'CódigosRetorno'!A:B,2,FALSE)</f>
        <v>-</v>
      </c>
      <c r="N4" s="63" t="s">
        <v>8</v>
      </c>
    </row>
    <row r="5">
      <c r="A5" s="12"/>
      <c r="B5" s="50">
        <v>1.0</v>
      </c>
      <c r="C5" s="60" t="s">
        <v>142</v>
      </c>
      <c r="D5" s="70" t="s">
        <v>63</v>
      </c>
      <c r="E5" s="70" t="s">
        <v>143</v>
      </c>
      <c r="F5" s="50" t="s">
        <v>144</v>
      </c>
      <c r="G5" s="70" t="s">
        <v>1255</v>
      </c>
      <c r="H5" s="51" t="s">
        <v>1256</v>
      </c>
      <c r="I5" s="50">
        <v>1.0</v>
      </c>
      <c r="J5" s="43" t="s">
        <v>605</v>
      </c>
      <c r="K5" s="55" t="s">
        <v>6</v>
      </c>
      <c r="L5" s="127" t="s">
        <v>892</v>
      </c>
      <c r="M5" s="43" t="str">
        <f>VLOOKUP(L5,'CódigosRetorno'!$A$2:$B$1795,2,FALSE)</f>
        <v>El XML no contiene el tag o no existe informacion de UBLVersionID</v>
      </c>
      <c r="N5" s="54" t="s">
        <v>8</v>
      </c>
    </row>
    <row r="6">
      <c r="A6" s="12"/>
      <c r="B6" s="56"/>
      <c r="C6" s="56"/>
      <c r="D6" s="56"/>
      <c r="E6" s="56"/>
      <c r="F6" s="56"/>
      <c r="G6" s="56"/>
      <c r="H6" s="56"/>
      <c r="I6" s="56"/>
      <c r="J6" s="43" t="s">
        <v>1257</v>
      </c>
      <c r="K6" s="55" t="s">
        <v>6</v>
      </c>
      <c r="L6" s="127" t="s">
        <v>894</v>
      </c>
      <c r="M6" s="43" t="str">
        <f>VLOOKUP(L6,'CódigosRetorno'!$A$2:$B$1795,2,FALSE)</f>
        <v>UBLVersionID - La versión del UBL no es correcta</v>
      </c>
      <c r="N6" s="54" t="s">
        <v>8</v>
      </c>
    </row>
    <row r="7">
      <c r="A7" s="12"/>
      <c r="B7" s="50">
        <f>B5+1</f>
        <v>2</v>
      </c>
      <c r="C7" s="51" t="s">
        <v>151</v>
      </c>
      <c r="D7" s="70" t="s">
        <v>63</v>
      </c>
      <c r="E7" s="70" t="s">
        <v>143</v>
      </c>
      <c r="F7" s="50" t="s">
        <v>144</v>
      </c>
      <c r="G7" s="174" t="s">
        <v>890</v>
      </c>
      <c r="H7" s="51" t="s">
        <v>1258</v>
      </c>
      <c r="I7" s="50">
        <v>1.0</v>
      </c>
      <c r="J7" s="43" t="s">
        <v>605</v>
      </c>
      <c r="K7" s="55" t="s">
        <v>6</v>
      </c>
      <c r="L7" s="127" t="s">
        <v>1259</v>
      </c>
      <c r="M7" s="43" t="str">
        <f>VLOOKUP(L7,'CódigosRetorno'!$A$2:$B$1795,2,FALSE)</f>
        <v>El XML no existe informacion de CustomizationID</v>
      </c>
      <c r="N7" s="54" t="s">
        <v>8</v>
      </c>
    </row>
    <row r="8">
      <c r="A8" s="12"/>
      <c r="B8" s="59"/>
      <c r="C8" s="59"/>
      <c r="D8" s="59"/>
      <c r="E8" s="56"/>
      <c r="F8" s="56"/>
      <c r="G8" s="56"/>
      <c r="H8" s="56"/>
      <c r="I8" s="56"/>
      <c r="J8" s="43" t="s">
        <v>893</v>
      </c>
      <c r="K8" s="55" t="s">
        <v>6</v>
      </c>
      <c r="L8" s="127" t="s">
        <v>899</v>
      </c>
      <c r="M8" s="43" t="str">
        <f>VLOOKUP(L8,'CódigosRetorno'!$A$2:$B$1795,2,FALSE)</f>
        <v>CustomizationID - La versión del documento no es la correcta</v>
      </c>
      <c r="N8" s="54" t="s">
        <v>8</v>
      </c>
    </row>
    <row r="9">
      <c r="A9" s="12"/>
      <c r="B9" s="56"/>
      <c r="C9" s="56"/>
      <c r="D9" s="56"/>
      <c r="E9" s="57" t="s">
        <v>184</v>
      </c>
      <c r="F9" s="54"/>
      <c r="G9" s="110" t="s">
        <v>1260</v>
      </c>
      <c r="H9" s="104" t="s">
        <v>1261</v>
      </c>
      <c r="I9" s="54" t="s">
        <v>1262</v>
      </c>
      <c r="J9" s="43" t="s">
        <v>1263</v>
      </c>
      <c r="K9" s="57" t="s">
        <v>208</v>
      </c>
      <c r="L9" s="55" t="s">
        <v>1264</v>
      </c>
      <c r="M9" s="43" t="str">
        <f>VLOOKUP(L9,'CódigosRetorno'!$A$2:$B$1795,2,FALSE)</f>
        <v>El dato ingresado como atributo @schemeAgencyName es incorrecto.</v>
      </c>
      <c r="N9" s="54" t="s">
        <v>8</v>
      </c>
    </row>
    <row r="10">
      <c r="A10" s="12"/>
      <c r="B10" s="50">
        <f>B7+1</f>
        <v>3</v>
      </c>
      <c r="C10" s="60" t="s">
        <v>2730</v>
      </c>
      <c r="D10" s="70" t="s">
        <v>63</v>
      </c>
      <c r="E10" s="70" t="s">
        <v>143</v>
      </c>
      <c r="F10" s="50" t="s">
        <v>162</v>
      </c>
      <c r="G10" s="70" t="s">
        <v>163</v>
      </c>
      <c r="H10" s="51" t="s">
        <v>1265</v>
      </c>
      <c r="I10" s="50">
        <v>1.0</v>
      </c>
      <c r="J10" s="53" t="s">
        <v>613</v>
      </c>
      <c r="K10" s="55" t="s">
        <v>6</v>
      </c>
      <c r="L10" s="55" t="s">
        <v>614</v>
      </c>
      <c r="M10" s="43" t="str">
        <f>VLOOKUP(L10,'CódigosRetorno'!$A$2:$B$1795,2,FALSE)</f>
        <v>Numero de Serie del nombre del archivo no coincide con el consignado en el contenido del archivo XML</v>
      </c>
      <c r="N10" s="54" t="s">
        <v>8</v>
      </c>
    </row>
    <row r="11">
      <c r="A11" s="12"/>
      <c r="B11" s="59"/>
      <c r="C11" s="59"/>
      <c r="D11" s="59"/>
      <c r="E11" s="59"/>
      <c r="F11" s="59"/>
      <c r="G11" s="59"/>
      <c r="H11" s="59"/>
      <c r="I11" s="59"/>
      <c r="J11" s="53" t="s">
        <v>615</v>
      </c>
      <c r="K11" s="55" t="s">
        <v>6</v>
      </c>
      <c r="L11" s="55" t="s">
        <v>616</v>
      </c>
      <c r="M11" s="43" t="str">
        <f>VLOOKUP(L11,'CódigosRetorno'!$A$2:$B$1795,2,FALSE)</f>
        <v>Número de documento en el nombre del archivo no coincide con el consignado en el contenido del XML</v>
      </c>
      <c r="N11" s="54" t="s">
        <v>8</v>
      </c>
    </row>
    <row r="12">
      <c r="A12" s="12"/>
      <c r="B12" s="59"/>
      <c r="C12" s="59"/>
      <c r="D12" s="59"/>
      <c r="E12" s="59"/>
      <c r="F12" s="59"/>
      <c r="G12" s="59"/>
      <c r="H12" s="59"/>
      <c r="I12" s="59"/>
      <c r="J12" s="53" t="s">
        <v>2731</v>
      </c>
      <c r="K12" s="55" t="s">
        <v>6</v>
      </c>
      <c r="L12" s="55" t="s">
        <v>168</v>
      </c>
      <c r="M12" s="43" t="str">
        <f>VLOOKUP(L12,'CódigosRetorno'!$A$2:$B$1795,2,FALSE)</f>
        <v>ID - El dato SERIE-CORRELATIVO no cumple con el formato de acuerdo al tipo de comprobante</v>
      </c>
      <c r="N12" s="54" t="s">
        <v>8</v>
      </c>
    </row>
    <row r="13">
      <c r="A13" s="12"/>
      <c r="B13" s="59"/>
      <c r="C13" s="59"/>
      <c r="D13" s="59"/>
      <c r="E13" s="59"/>
      <c r="F13" s="59"/>
      <c r="G13" s="59"/>
      <c r="H13" s="59"/>
      <c r="I13" s="59"/>
      <c r="J13" s="53" t="s">
        <v>1266</v>
      </c>
      <c r="K13" s="55" t="s">
        <v>6</v>
      </c>
      <c r="L13" s="55" t="s">
        <v>170</v>
      </c>
      <c r="M13" s="43" t="str">
        <f>VLOOKUP(L13,'CódigosRetorno'!$A$2:$B$1795,2,FALSE)</f>
        <v>El comprobante fue registrado previamente con otros datos</v>
      </c>
      <c r="N13" s="54" t="s">
        <v>971</v>
      </c>
    </row>
    <row r="14">
      <c r="A14" s="12"/>
      <c r="B14" s="59"/>
      <c r="C14" s="59"/>
      <c r="D14" s="59"/>
      <c r="E14" s="59"/>
      <c r="F14" s="59"/>
      <c r="G14" s="59"/>
      <c r="H14" s="59"/>
      <c r="I14" s="59"/>
      <c r="J14" s="53" t="s">
        <v>1267</v>
      </c>
      <c r="K14" s="55" t="s">
        <v>6</v>
      </c>
      <c r="L14" s="55" t="s">
        <v>1268</v>
      </c>
      <c r="M14" s="43" t="str">
        <f>VLOOKUP(L14,'CódigosRetorno'!$A$2:$B$1795,2,FALSE)</f>
        <v>El comprobante ya esta informado y se encuentra con estado anulado o rechazado</v>
      </c>
      <c r="N14" s="54" t="s">
        <v>971</v>
      </c>
    </row>
    <row r="15" ht="54.75" customHeight="1">
      <c r="A15" s="12"/>
      <c r="B15" s="59"/>
      <c r="C15" s="59"/>
      <c r="D15" s="59"/>
      <c r="E15" s="59"/>
      <c r="F15" s="59"/>
      <c r="G15" s="59"/>
      <c r="H15" s="59"/>
      <c r="I15" s="59"/>
      <c r="J15" s="189" t="s">
        <v>2732</v>
      </c>
      <c r="K15" s="148" t="s">
        <v>6</v>
      </c>
      <c r="L15" s="148" t="s">
        <v>2733</v>
      </c>
      <c r="M15" s="43" t="str">
        <f>VLOOKUP(L15,'CódigosRetorno'!$A$2:$B$1795,2,FALSE)</f>
        <v>Comprobante de contingencia ya fue informado por su resumen, si desea modificarse debe realizarse por su primer canal de presentación</v>
      </c>
      <c r="N15" s="54" t="s">
        <v>971</v>
      </c>
      <c r="O15" s="77"/>
      <c r="P15" s="77"/>
      <c r="Q15" s="77"/>
      <c r="R15" s="77"/>
      <c r="S15" s="77"/>
      <c r="T15" s="77"/>
      <c r="U15" s="77"/>
      <c r="V15" s="77"/>
      <c r="W15" s="77"/>
      <c r="X15" s="77"/>
      <c r="Y15" s="77"/>
      <c r="Z15" s="77"/>
    </row>
    <row r="16">
      <c r="A16" s="12"/>
      <c r="B16" s="59"/>
      <c r="C16" s="59"/>
      <c r="D16" s="59"/>
      <c r="E16" s="59"/>
      <c r="F16" s="59"/>
      <c r="G16" s="59"/>
      <c r="H16" s="59"/>
      <c r="I16" s="59"/>
      <c r="J16" s="53" t="s">
        <v>172</v>
      </c>
      <c r="K16" s="55" t="s">
        <v>208</v>
      </c>
      <c r="L16" s="55" t="s">
        <v>961</v>
      </c>
      <c r="M16" s="43" t="str">
        <f>VLOOKUP(L16,'CódigosRetorno'!$A$2:$B$1795,2,FALSE)</f>
        <v>Comprobante físico no se encuentra autorizado como comprobante de contingencia</v>
      </c>
      <c r="N16" s="54" t="s">
        <v>174</v>
      </c>
    </row>
    <row r="17">
      <c r="A17" s="12"/>
      <c r="B17" s="56"/>
      <c r="C17" s="56"/>
      <c r="D17" s="56"/>
      <c r="E17" s="56"/>
      <c r="F17" s="56"/>
      <c r="G17" s="56"/>
      <c r="H17" s="56"/>
      <c r="I17" s="56"/>
      <c r="J17" s="53" t="s">
        <v>172</v>
      </c>
      <c r="K17" s="55" t="s">
        <v>6</v>
      </c>
      <c r="L17" s="55" t="s">
        <v>173</v>
      </c>
      <c r="M17" s="43" t="str">
        <f>VLOOKUP(L17,'CódigosRetorno'!$A$2:$B$1795,2,FALSE)</f>
        <v>Comprobante físico no se encuentra autorizado </v>
      </c>
      <c r="N17" s="54" t="s">
        <v>175</v>
      </c>
    </row>
    <row r="18">
      <c r="A18" s="12"/>
      <c r="B18" s="50">
        <f>B10+1</f>
        <v>4</v>
      </c>
      <c r="C18" s="51" t="s">
        <v>176</v>
      </c>
      <c r="D18" s="70" t="s">
        <v>63</v>
      </c>
      <c r="E18" s="70" t="s">
        <v>143</v>
      </c>
      <c r="F18" s="50" t="s">
        <v>177</v>
      </c>
      <c r="G18" s="70" t="s">
        <v>178</v>
      </c>
      <c r="H18" s="51" t="s">
        <v>1269</v>
      </c>
      <c r="I18" s="50">
        <v>1.0</v>
      </c>
      <c r="J18" s="53" t="s">
        <v>180</v>
      </c>
      <c r="K18" s="55" t="s">
        <v>6</v>
      </c>
      <c r="L18" s="55" t="s">
        <v>2734</v>
      </c>
      <c r="M18" s="43" t="str">
        <f>VLOOKUP(L18,'CódigosRetorno'!$A$2:$B$1795,2,FALSE)</f>
        <v>Solo puede enviar el comprobante en un resumen diario</v>
      </c>
      <c r="N18" s="54" t="s">
        <v>1270</v>
      </c>
    </row>
    <row r="19">
      <c r="A19" s="12"/>
      <c r="B19" s="56"/>
      <c r="C19" s="56"/>
      <c r="D19" s="56"/>
      <c r="E19" s="56"/>
      <c r="F19" s="56"/>
      <c r="G19" s="56"/>
      <c r="H19" s="56"/>
      <c r="I19" s="56"/>
      <c r="J19" s="53" t="s">
        <v>1271</v>
      </c>
      <c r="K19" s="55" t="s">
        <v>6</v>
      </c>
      <c r="L19" s="105" t="s">
        <v>1272</v>
      </c>
      <c r="M19" s="43" t="str">
        <f>VLOOKUP(L19,'CódigosRetorno'!$A$2:$B$1795,2,FALSE)</f>
        <v>La fecha de emision se encuentra fuera del limite permitido</v>
      </c>
      <c r="N19" s="54" t="s">
        <v>8</v>
      </c>
    </row>
    <row r="20">
      <c r="A20" s="12"/>
      <c r="B20" s="54">
        <f>B18+1</f>
        <v>5</v>
      </c>
      <c r="C20" s="53" t="s">
        <v>183</v>
      </c>
      <c r="D20" s="57" t="s">
        <v>63</v>
      </c>
      <c r="E20" s="57" t="s">
        <v>184</v>
      </c>
      <c r="F20" s="96" t="s">
        <v>829</v>
      </c>
      <c r="G20" s="97" t="s">
        <v>623</v>
      </c>
      <c r="H20" s="183" t="s">
        <v>1273</v>
      </c>
      <c r="I20" s="184">
        <v>1.0</v>
      </c>
      <c r="J20" s="43" t="s">
        <v>186</v>
      </c>
      <c r="K20" s="57" t="s">
        <v>8</v>
      </c>
      <c r="L20" s="55" t="s">
        <v>8</v>
      </c>
      <c r="M20" s="43" t="str">
        <f>VLOOKUP(L20,'CódigosRetorno'!$A$2:$B$1795,2,FALSE)</f>
        <v>-</v>
      </c>
      <c r="N20" s="54" t="s">
        <v>8</v>
      </c>
    </row>
    <row r="21" ht="15.75" customHeight="1">
      <c r="A21" s="12"/>
      <c r="B21" s="50">
        <f>+B20+1</f>
        <v>6</v>
      </c>
      <c r="C21" s="60" t="s">
        <v>1274</v>
      </c>
      <c r="D21" s="70" t="s">
        <v>63</v>
      </c>
      <c r="E21" s="70" t="s">
        <v>143</v>
      </c>
      <c r="F21" s="50" t="s">
        <v>330</v>
      </c>
      <c r="G21" s="70" t="s">
        <v>331</v>
      </c>
      <c r="H21" s="51" t="s">
        <v>1275</v>
      </c>
      <c r="I21" s="50">
        <v>1.0</v>
      </c>
      <c r="J21" s="247" t="s">
        <v>605</v>
      </c>
      <c r="K21" s="55" t="s">
        <v>6</v>
      </c>
      <c r="L21" s="110" t="s">
        <v>1276</v>
      </c>
      <c r="M21" s="43" t="str">
        <f>VLOOKUP(L21,'CódigosRetorno'!$A$2:$B$1795,2,FALSE)</f>
        <v>El XML no contiene el tag o no existe informacion de InvoiceTypeCode</v>
      </c>
      <c r="N21" s="54" t="s">
        <v>8</v>
      </c>
    </row>
    <row r="22" ht="15.75" customHeight="1">
      <c r="A22" s="12"/>
      <c r="B22" s="59"/>
      <c r="C22" s="59"/>
      <c r="D22" s="59"/>
      <c r="E22" s="56"/>
      <c r="F22" s="56"/>
      <c r="G22" s="56"/>
      <c r="H22" s="56"/>
      <c r="I22" s="56"/>
      <c r="J22" s="53" t="s">
        <v>1277</v>
      </c>
      <c r="K22" s="55" t="s">
        <v>6</v>
      </c>
      <c r="L22" s="110" t="s">
        <v>1278</v>
      </c>
      <c r="M22" s="43" t="str">
        <f>VLOOKUP(L22,'CódigosRetorno'!$A$2:$B$1795,2,FALSE)</f>
        <v>InvoiceTypeCode - El valor del tipo de documento es invalido o no coincide con el nombre del archivo</v>
      </c>
      <c r="N22" s="54" t="s">
        <v>8</v>
      </c>
    </row>
    <row r="23" ht="15.75" customHeight="1">
      <c r="A23" s="12"/>
      <c r="B23" s="59"/>
      <c r="C23" s="59"/>
      <c r="D23" s="59"/>
      <c r="E23" s="70" t="s">
        <v>184</v>
      </c>
      <c r="F23" s="50"/>
      <c r="G23" s="111" t="s">
        <v>1260</v>
      </c>
      <c r="H23" s="104" t="s">
        <v>1280</v>
      </c>
      <c r="I23" s="54" t="s">
        <v>1262</v>
      </c>
      <c r="J23" s="43" t="s">
        <v>1263</v>
      </c>
      <c r="K23" s="57" t="s">
        <v>208</v>
      </c>
      <c r="L23" s="55" t="s">
        <v>1281</v>
      </c>
      <c r="M23" s="43" t="str">
        <f>VLOOKUP(L23,'CódigosRetorno'!$A$2:$B$1795,2,FALSE)</f>
        <v>El dato ingresado como atributo @listAgencyName es incorrecto.</v>
      </c>
      <c r="N23" s="54" t="s">
        <v>8</v>
      </c>
    </row>
    <row r="24" ht="15.75" customHeight="1">
      <c r="A24" s="12"/>
      <c r="B24" s="59"/>
      <c r="C24" s="59"/>
      <c r="D24" s="59"/>
      <c r="E24" s="59"/>
      <c r="F24" s="59"/>
      <c r="G24" s="111" t="s">
        <v>1282</v>
      </c>
      <c r="H24" s="104" t="s">
        <v>1283</v>
      </c>
      <c r="I24" s="54" t="s">
        <v>1262</v>
      </c>
      <c r="J24" s="43" t="s">
        <v>1284</v>
      </c>
      <c r="K24" s="57" t="s">
        <v>208</v>
      </c>
      <c r="L24" s="55" t="s">
        <v>1285</v>
      </c>
      <c r="M24" s="43" t="str">
        <f>VLOOKUP(L24,'CódigosRetorno'!$A$2:$B$1795,2,FALSE)</f>
        <v>El dato ingresado como atributo @listName es incorrecto.</v>
      </c>
      <c r="N24" s="111" t="s">
        <v>8</v>
      </c>
    </row>
    <row r="25" ht="15.75" customHeight="1">
      <c r="A25" s="12"/>
      <c r="B25" s="56"/>
      <c r="C25" s="56"/>
      <c r="D25" s="56"/>
      <c r="E25" s="56"/>
      <c r="F25" s="56"/>
      <c r="G25" s="111" t="s">
        <v>1286</v>
      </c>
      <c r="H25" s="104" t="s">
        <v>1287</v>
      </c>
      <c r="I25" s="54" t="s">
        <v>1262</v>
      </c>
      <c r="J25" s="43" t="s">
        <v>1288</v>
      </c>
      <c r="K25" s="55" t="s">
        <v>208</v>
      </c>
      <c r="L25" s="110" t="s">
        <v>1289</v>
      </c>
      <c r="M25" s="43" t="str">
        <f>VLOOKUP(L25,'CódigosRetorno'!$A$2:$B$1795,2,FALSE)</f>
        <v>El dato ingresado como atributo @listURI es incorrecto.</v>
      </c>
      <c r="N25" s="111" t="s">
        <v>8</v>
      </c>
    </row>
    <row r="26" ht="15.75" customHeight="1">
      <c r="A26" s="12"/>
      <c r="B26" s="50">
        <f>B21+1</f>
        <v>7</v>
      </c>
      <c r="C26" s="60" t="s">
        <v>2735</v>
      </c>
      <c r="D26" s="70" t="s">
        <v>63</v>
      </c>
      <c r="E26" s="70" t="s">
        <v>143</v>
      </c>
      <c r="F26" s="50" t="s">
        <v>144</v>
      </c>
      <c r="G26" s="70" t="s">
        <v>308</v>
      </c>
      <c r="H26" s="51" t="s">
        <v>1291</v>
      </c>
      <c r="I26" s="50">
        <v>1.0</v>
      </c>
      <c r="J26" s="43" t="s">
        <v>605</v>
      </c>
      <c r="K26" s="55" t="s">
        <v>6</v>
      </c>
      <c r="L26" s="110" t="s">
        <v>1292</v>
      </c>
      <c r="M26" s="43" t="str">
        <f>VLOOKUP(L26,'CódigosRetorno'!$A$2:$B$1795,2,FALSE)</f>
        <v>El XML no contiene el tag o no existe informacion de DocumentCurrencyCode</v>
      </c>
      <c r="N26" s="54" t="s">
        <v>8</v>
      </c>
    </row>
    <row r="27" ht="15.75" customHeight="1">
      <c r="A27" s="12"/>
      <c r="B27" s="59"/>
      <c r="C27" s="59"/>
      <c r="D27" s="59"/>
      <c r="E27" s="59"/>
      <c r="F27" s="59"/>
      <c r="G27" s="59"/>
      <c r="H27" s="59"/>
      <c r="I27" s="59"/>
      <c r="J27" s="53" t="s">
        <v>1293</v>
      </c>
      <c r="K27" s="55" t="s">
        <v>6</v>
      </c>
      <c r="L27" s="110" t="s">
        <v>1294</v>
      </c>
      <c r="M27" s="43" t="str">
        <f>VLOOKUP(L27,'CódigosRetorno'!$A$2:$B$1795,2,FALSE)</f>
        <v>El valor ingresado como moneda del comprobante no es valido (catalogo nro 02).</v>
      </c>
      <c r="N27" s="54" t="s">
        <v>1295</v>
      </c>
    </row>
    <row r="28" ht="15.75" customHeight="1">
      <c r="A28" s="12"/>
      <c r="B28" s="59"/>
      <c r="C28" s="59"/>
      <c r="D28" s="59"/>
      <c r="E28" s="56"/>
      <c r="F28" s="56"/>
      <c r="G28" s="56"/>
      <c r="H28" s="56"/>
      <c r="I28" s="56"/>
      <c r="J28" s="53" t="s">
        <v>1296</v>
      </c>
      <c r="K28" s="55" t="s">
        <v>6</v>
      </c>
      <c r="L28" s="110" t="s">
        <v>1074</v>
      </c>
      <c r="M28" s="43" t="str">
        <f>VLOOKUP(L28,'CódigosRetorno'!$A$2:$B$1795,2,FALSE)</f>
        <v>La moneda debe ser la misma en todo el documento. Salvo las percepciones que sólo son en moneda nacional</v>
      </c>
      <c r="N28" s="54" t="s">
        <v>1295</v>
      </c>
    </row>
    <row r="29" ht="15.75" customHeight="1">
      <c r="A29" s="12"/>
      <c r="B29" s="59"/>
      <c r="C29" s="59"/>
      <c r="D29" s="59"/>
      <c r="E29" s="70" t="s">
        <v>184</v>
      </c>
      <c r="F29" s="50"/>
      <c r="G29" s="111" t="s">
        <v>1297</v>
      </c>
      <c r="H29" s="104" t="s">
        <v>1298</v>
      </c>
      <c r="I29" s="54" t="s">
        <v>1262</v>
      </c>
      <c r="J29" s="43" t="s">
        <v>1299</v>
      </c>
      <c r="K29" s="57" t="s">
        <v>208</v>
      </c>
      <c r="L29" s="55" t="s">
        <v>1300</v>
      </c>
      <c r="M29" s="43" t="str">
        <f>VLOOKUP(L29,'CódigosRetorno'!$A$2:$B$1795,2,FALSE)</f>
        <v>El dato ingresado como atributo @listID es incorrecto.</v>
      </c>
      <c r="N29" s="111" t="s">
        <v>8</v>
      </c>
    </row>
    <row r="30" ht="15.75" customHeight="1">
      <c r="A30" s="12"/>
      <c r="B30" s="59"/>
      <c r="C30" s="59"/>
      <c r="D30" s="59"/>
      <c r="E30" s="59"/>
      <c r="F30" s="59"/>
      <c r="G30" s="54" t="s">
        <v>1301</v>
      </c>
      <c r="H30" s="104" t="s">
        <v>1283</v>
      </c>
      <c r="I30" s="54" t="s">
        <v>1262</v>
      </c>
      <c r="J30" s="43" t="s">
        <v>1302</v>
      </c>
      <c r="K30" s="57" t="s">
        <v>208</v>
      </c>
      <c r="L30" s="55" t="s">
        <v>1285</v>
      </c>
      <c r="M30" s="43" t="str">
        <f>VLOOKUP(L30,'CódigosRetorno'!$A$2:$B$1795,2,FALSE)</f>
        <v>El dato ingresado como atributo @listName es incorrecto.</v>
      </c>
      <c r="N30" s="111" t="s">
        <v>8</v>
      </c>
    </row>
    <row r="31" ht="15.75" customHeight="1">
      <c r="A31" s="12"/>
      <c r="B31" s="56"/>
      <c r="C31" s="56"/>
      <c r="D31" s="56"/>
      <c r="E31" s="56"/>
      <c r="F31" s="56"/>
      <c r="G31" s="111" t="s">
        <v>1303</v>
      </c>
      <c r="H31" s="104" t="s">
        <v>1280</v>
      </c>
      <c r="I31" s="54" t="s">
        <v>1262</v>
      </c>
      <c r="J31" s="43" t="s">
        <v>1304</v>
      </c>
      <c r="K31" s="55" t="s">
        <v>208</v>
      </c>
      <c r="L31" s="110" t="s">
        <v>1281</v>
      </c>
      <c r="M31" s="43" t="str">
        <f>VLOOKUP(L31,'CódigosRetorno'!$A$2:$B$1795,2,FALSE)</f>
        <v>El dato ingresado como atributo @listAgencyName es incorrecto.</v>
      </c>
      <c r="N31" s="111" t="s">
        <v>8</v>
      </c>
    </row>
    <row r="32" ht="15.75" customHeight="1">
      <c r="A32" s="12"/>
      <c r="B32" s="61" t="s">
        <v>2736</v>
      </c>
      <c r="C32" s="49"/>
      <c r="D32" s="66"/>
      <c r="E32" s="66"/>
      <c r="F32" s="66"/>
      <c r="G32" s="66"/>
      <c r="H32" s="68"/>
      <c r="I32" s="66"/>
      <c r="J32" s="49"/>
      <c r="K32" s="92" t="s">
        <v>8</v>
      </c>
      <c r="L32" s="185" t="s">
        <v>8</v>
      </c>
      <c r="M32" s="49" t="str">
        <f>VLOOKUP(L32,'CódigosRetorno'!$A$2:$B$1795,2,FALSE)</f>
        <v>-</v>
      </c>
      <c r="N32" s="63"/>
    </row>
    <row r="33" ht="15.75" customHeight="1">
      <c r="A33" s="12"/>
      <c r="B33" s="54">
        <f>B26+1</f>
        <v>8</v>
      </c>
      <c r="C33" s="43" t="s">
        <v>157</v>
      </c>
      <c r="D33" s="57" t="s">
        <v>63</v>
      </c>
      <c r="E33" s="57" t="s">
        <v>143</v>
      </c>
      <c r="F33" s="54" t="s">
        <v>158</v>
      </c>
      <c r="G33" s="57" t="s">
        <v>8</v>
      </c>
      <c r="H33" s="43" t="s">
        <v>8</v>
      </c>
      <c r="I33" s="54">
        <v>1.0</v>
      </c>
      <c r="J33" s="43" t="s">
        <v>1308</v>
      </c>
      <c r="K33" s="57" t="s">
        <v>8</v>
      </c>
      <c r="L33" s="55" t="s">
        <v>8</v>
      </c>
      <c r="M33" s="43" t="str">
        <f>VLOOKUP(L33,'CódigosRetorno'!$A$2:$B$1795,2,FALSE)</f>
        <v>-</v>
      </c>
      <c r="N33" s="54" t="s">
        <v>8</v>
      </c>
    </row>
    <row r="34" ht="15.75" customHeight="1">
      <c r="A34" s="12"/>
      <c r="B34" s="61" t="s">
        <v>187</v>
      </c>
      <c r="C34" s="175"/>
      <c r="D34" s="66"/>
      <c r="E34" s="66"/>
      <c r="F34" s="66"/>
      <c r="G34" s="66"/>
      <c r="H34" s="68"/>
      <c r="I34" s="66"/>
      <c r="J34" s="49"/>
      <c r="K34" s="92" t="s">
        <v>8</v>
      </c>
      <c r="L34" s="185" t="s">
        <v>8</v>
      </c>
      <c r="M34" s="49" t="str">
        <f>VLOOKUP(L34,'CódigosRetorno'!$A$2:$B$1795,2,FALSE)</f>
        <v>-</v>
      </c>
      <c r="N34" s="63"/>
    </row>
    <row r="35" ht="15.75" customHeight="1">
      <c r="A35" s="12"/>
      <c r="B35" s="50">
        <f>B33+1</f>
        <v>9</v>
      </c>
      <c r="C35" s="60" t="s">
        <v>925</v>
      </c>
      <c r="D35" s="70" t="s">
        <v>63</v>
      </c>
      <c r="E35" s="70" t="s">
        <v>143</v>
      </c>
      <c r="F35" s="50" t="s">
        <v>189</v>
      </c>
      <c r="G35" s="70" t="s">
        <v>1310</v>
      </c>
      <c r="H35" s="51" t="s">
        <v>1311</v>
      </c>
      <c r="I35" s="50">
        <v>1.0</v>
      </c>
      <c r="J35" s="43" t="s">
        <v>1312</v>
      </c>
      <c r="K35" s="55" t="s">
        <v>6</v>
      </c>
      <c r="L35" s="110" t="s">
        <v>1313</v>
      </c>
      <c r="M35" s="43" t="str">
        <f>VLOOKUP(L35,'CódigosRetorno'!$A$2:$B$1795,2,FALSE)</f>
        <v>El XML contiene mas de un tag como elemento de numero de documento del emisor</v>
      </c>
      <c r="N35" s="54" t="s">
        <v>8</v>
      </c>
    </row>
    <row r="36" ht="15.75" customHeight="1">
      <c r="A36" s="12"/>
      <c r="B36" s="59"/>
      <c r="C36" s="59"/>
      <c r="D36" s="59"/>
      <c r="E36" s="59"/>
      <c r="F36" s="59"/>
      <c r="G36" s="59"/>
      <c r="H36" s="59"/>
      <c r="I36" s="59"/>
      <c r="J36" s="43" t="s">
        <v>191</v>
      </c>
      <c r="K36" s="55" t="s">
        <v>6</v>
      </c>
      <c r="L36" s="110" t="s">
        <v>192</v>
      </c>
      <c r="M36" s="43" t="str">
        <f>VLOOKUP(L36,'CódigosRetorno'!$A$2:$B$1795,2,FALSE)</f>
        <v>Número de RUC del nombre del archivo no coincide con el consignado en el contenido del archivo XML</v>
      </c>
      <c r="N36" s="54" t="s">
        <v>8</v>
      </c>
    </row>
    <row r="37" ht="15.75" customHeight="1">
      <c r="A37" s="12"/>
      <c r="B37" s="59"/>
      <c r="C37" s="59"/>
      <c r="D37" s="59"/>
      <c r="E37" s="59"/>
      <c r="F37" s="59"/>
      <c r="G37" s="59"/>
      <c r="H37" s="59"/>
      <c r="I37" s="59"/>
      <c r="J37" s="43" t="s">
        <v>1314</v>
      </c>
      <c r="K37" s="55" t="s">
        <v>6</v>
      </c>
      <c r="L37" s="110" t="s">
        <v>1315</v>
      </c>
      <c r="M37" s="43" t="str">
        <f>VLOOKUP(L37,'CódigosRetorno'!$A$2:$B$1795,2,FALSE)</f>
        <v>El contribuyente no esta activo</v>
      </c>
      <c r="N37" s="54" t="s">
        <v>258</v>
      </c>
    </row>
    <row r="38" ht="15.75" customHeight="1">
      <c r="A38" s="12"/>
      <c r="B38" s="59"/>
      <c r="C38" s="59"/>
      <c r="D38" s="59"/>
      <c r="E38" s="59"/>
      <c r="F38" s="59"/>
      <c r="G38" s="59"/>
      <c r="H38" s="59"/>
      <c r="I38" s="59"/>
      <c r="J38" s="43" t="s">
        <v>1316</v>
      </c>
      <c r="K38" s="55" t="s">
        <v>6</v>
      </c>
      <c r="L38" s="110" t="s">
        <v>1317</v>
      </c>
      <c r="M38" s="43" t="str">
        <f>VLOOKUP(L38,'CódigosRetorno'!$A$2:$B$1795,2,FALSE)</f>
        <v>El contribuyente no esta habido</v>
      </c>
      <c r="N38" s="54" t="s">
        <v>258</v>
      </c>
    </row>
    <row r="39" ht="15.75" customHeight="1">
      <c r="A39" s="12"/>
      <c r="B39" s="59"/>
      <c r="C39" s="59"/>
      <c r="D39" s="59"/>
      <c r="E39" s="59"/>
      <c r="F39" s="59"/>
      <c r="G39" s="59"/>
      <c r="H39" s="59"/>
      <c r="I39" s="59"/>
      <c r="J39" s="53" t="s">
        <v>2737</v>
      </c>
      <c r="K39" s="54" t="s">
        <v>6</v>
      </c>
      <c r="L39" s="55" t="s">
        <v>1319</v>
      </c>
      <c r="M39" s="43" t="str">
        <f>VLOOKUP(L39,'CódigosRetorno'!$A$2:$B$1795,2,FALSE)</f>
        <v>El emisor a la fecha no se encuentra registrado ó habilitado en el Registro de exportadores de servicios SUNAT</v>
      </c>
      <c r="N39" s="54" t="s">
        <v>258</v>
      </c>
    </row>
    <row r="40" ht="15.75" customHeight="1">
      <c r="A40" s="12"/>
      <c r="B40" s="59"/>
      <c r="C40" s="59"/>
      <c r="D40" s="59"/>
      <c r="E40" s="59"/>
      <c r="F40" s="56"/>
      <c r="G40" s="56"/>
      <c r="H40" s="56"/>
      <c r="I40" s="56"/>
      <c r="J40" s="53" t="s">
        <v>928</v>
      </c>
      <c r="K40" s="54" t="s">
        <v>6</v>
      </c>
      <c r="L40" s="55" t="s">
        <v>53</v>
      </c>
      <c r="M40" s="43" t="str">
        <f>VLOOKUP(L40,'CódigosRetorno'!$A$2:$B$1795,2,FALSE)</f>
        <v>El emisor no se encuentra autorizado a emitir en el SEE-Desde los sistemas del contribuyente</v>
      </c>
      <c r="N40" s="54" t="s">
        <v>258</v>
      </c>
    </row>
    <row r="41" ht="15.75" customHeight="1">
      <c r="A41" s="12"/>
      <c r="B41" s="59"/>
      <c r="C41" s="59"/>
      <c r="D41" s="59"/>
      <c r="E41" s="59"/>
      <c r="F41" s="50" t="s">
        <v>1324</v>
      </c>
      <c r="G41" s="70" t="s">
        <v>1325</v>
      </c>
      <c r="H41" s="51" t="s">
        <v>1326</v>
      </c>
      <c r="I41" s="50">
        <v>1.0</v>
      </c>
      <c r="J41" s="43" t="s">
        <v>1327</v>
      </c>
      <c r="K41" s="55" t="s">
        <v>6</v>
      </c>
      <c r="L41" s="110" t="s">
        <v>1328</v>
      </c>
      <c r="M41" s="43" t="str">
        <f>VLOOKUP(L41,'CódigosRetorno'!$A$2:$B$1795,2,FALSE)</f>
        <v>El XML no contiene el tag o no existe informacion en tipo de documento del emisor.</v>
      </c>
      <c r="N41" s="54" t="s">
        <v>8</v>
      </c>
    </row>
    <row r="42" ht="15.75" customHeight="1">
      <c r="A42" s="12"/>
      <c r="B42" s="59"/>
      <c r="C42" s="59"/>
      <c r="D42" s="59"/>
      <c r="E42" s="56"/>
      <c r="F42" s="56"/>
      <c r="G42" s="56"/>
      <c r="H42" s="56"/>
      <c r="I42" s="56"/>
      <c r="J42" s="43" t="s">
        <v>685</v>
      </c>
      <c r="K42" s="55" t="s">
        <v>6</v>
      </c>
      <c r="L42" s="110" t="s">
        <v>1329</v>
      </c>
      <c r="M42" s="43" t="str">
        <f>VLOOKUP(L42,'CódigosRetorno'!$A$2:$B$1795,2,FALSE)</f>
        <v>El dato ingresado no cumple con el estandar</v>
      </c>
      <c r="N42" s="54" t="s">
        <v>8</v>
      </c>
    </row>
    <row r="43" ht="15.75" customHeight="1">
      <c r="A43" s="12"/>
      <c r="B43" s="59"/>
      <c r="C43" s="59"/>
      <c r="D43" s="59"/>
      <c r="E43" s="70" t="s">
        <v>184</v>
      </c>
      <c r="F43" s="50"/>
      <c r="G43" s="111" t="s">
        <v>1330</v>
      </c>
      <c r="H43" s="186" t="s">
        <v>1331</v>
      </c>
      <c r="I43" s="54" t="s">
        <v>1262</v>
      </c>
      <c r="J43" s="43" t="s">
        <v>1332</v>
      </c>
      <c r="K43" s="57" t="s">
        <v>208</v>
      </c>
      <c r="L43" s="55" t="s">
        <v>1333</v>
      </c>
      <c r="M43" s="43" t="str">
        <f>VLOOKUP(L43,'CódigosRetorno'!$A$2:$B$1795,2,FALSE)</f>
        <v>El dato ingresado como atributo @schemeName es incorrecto.</v>
      </c>
      <c r="N43" s="111" t="s">
        <v>8</v>
      </c>
    </row>
    <row r="44" ht="15.75" customHeight="1">
      <c r="A44" s="12"/>
      <c r="B44" s="59"/>
      <c r="C44" s="59"/>
      <c r="D44" s="59"/>
      <c r="E44" s="59"/>
      <c r="F44" s="59"/>
      <c r="G44" s="111" t="s">
        <v>1260</v>
      </c>
      <c r="H44" s="186" t="s">
        <v>1261</v>
      </c>
      <c r="I44" s="54" t="s">
        <v>1262</v>
      </c>
      <c r="J44" s="43" t="s">
        <v>1263</v>
      </c>
      <c r="K44" s="57" t="s">
        <v>208</v>
      </c>
      <c r="L44" s="55" t="s">
        <v>1264</v>
      </c>
      <c r="M44" s="43" t="str">
        <f>VLOOKUP(L44,'CódigosRetorno'!$A$2:$B$1795,2,FALSE)</f>
        <v>El dato ingresado como atributo @schemeAgencyName es incorrecto.</v>
      </c>
      <c r="N44" s="111" t="s">
        <v>8</v>
      </c>
    </row>
    <row r="45" ht="15.75" customHeight="1">
      <c r="A45" s="12"/>
      <c r="B45" s="56"/>
      <c r="C45" s="56"/>
      <c r="D45" s="56"/>
      <c r="E45" s="56"/>
      <c r="F45" s="56"/>
      <c r="G45" s="111" t="s">
        <v>1334</v>
      </c>
      <c r="H45" s="186" t="s">
        <v>1335</v>
      </c>
      <c r="I45" s="54" t="s">
        <v>1262</v>
      </c>
      <c r="J45" s="43" t="s">
        <v>1336</v>
      </c>
      <c r="K45" s="55" t="s">
        <v>208</v>
      </c>
      <c r="L45" s="110" t="s">
        <v>1337</v>
      </c>
      <c r="M45" s="43" t="str">
        <f>VLOOKUP(L45,'CódigosRetorno'!$A$2:$B$1795,2,FALSE)</f>
        <v>El dato ingresado como atributo @schemeURI es incorrecto.</v>
      </c>
      <c r="N45" s="111" t="s">
        <v>8</v>
      </c>
    </row>
    <row r="46" ht="15.75" customHeight="1">
      <c r="A46" s="12"/>
      <c r="B46" s="54">
        <f>B35+1</f>
        <v>10</v>
      </c>
      <c r="C46" s="43" t="s">
        <v>1338</v>
      </c>
      <c r="D46" s="57" t="s">
        <v>63</v>
      </c>
      <c r="E46" s="57" t="s">
        <v>184</v>
      </c>
      <c r="F46" s="54" t="s">
        <v>205</v>
      </c>
      <c r="G46" s="57"/>
      <c r="H46" s="43" t="s">
        <v>1339</v>
      </c>
      <c r="I46" s="54">
        <v>1.0</v>
      </c>
      <c r="J46" s="43" t="s">
        <v>2738</v>
      </c>
      <c r="K46" s="55" t="s">
        <v>208</v>
      </c>
      <c r="L46" s="110" t="s">
        <v>1341</v>
      </c>
      <c r="M46" s="43" t="str">
        <f>VLOOKUP(L46,'CódigosRetorno'!$A$2:$B$1795,2,FALSE)</f>
        <v>El nombre comercial del emisor no cumple con el formato establecido</v>
      </c>
      <c r="N46" s="54" t="s">
        <v>8</v>
      </c>
    </row>
    <row r="47" ht="15.75" customHeight="1">
      <c r="A47" s="12"/>
      <c r="B47" s="50">
        <f>B46+1</f>
        <v>11</v>
      </c>
      <c r="C47" s="51" t="s">
        <v>210</v>
      </c>
      <c r="D47" s="70" t="s">
        <v>63</v>
      </c>
      <c r="E47" s="70" t="s">
        <v>143</v>
      </c>
      <c r="F47" s="50" t="s">
        <v>205</v>
      </c>
      <c r="G47" s="70"/>
      <c r="H47" s="51" t="s">
        <v>1342</v>
      </c>
      <c r="I47" s="50">
        <v>1.0</v>
      </c>
      <c r="J47" s="43" t="s">
        <v>605</v>
      </c>
      <c r="K47" s="55" t="s">
        <v>6</v>
      </c>
      <c r="L47" s="110" t="s">
        <v>212</v>
      </c>
      <c r="M47" s="43" t="str">
        <f>VLOOKUP(L47,'CódigosRetorno'!$A$2:$B$1795,2,FALSE)</f>
        <v>El XML no contiene el tag o no existe informacion de RegistrationName del emisor del documento</v>
      </c>
      <c r="N47" s="54" t="s">
        <v>8</v>
      </c>
    </row>
    <row r="48" ht="15.75" customHeight="1">
      <c r="A48" s="12"/>
      <c r="B48" s="56"/>
      <c r="C48" s="56"/>
      <c r="D48" s="56"/>
      <c r="E48" s="56"/>
      <c r="F48" s="56"/>
      <c r="G48" s="56"/>
      <c r="H48" s="56"/>
      <c r="I48" s="56"/>
      <c r="J48" s="43" t="s">
        <v>1343</v>
      </c>
      <c r="K48" s="55" t="s">
        <v>208</v>
      </c>
      <c r="L48" s="110" t="s">
        <v>689</v>
      </c>
      <c r="M48" s="43" t="str">
        <f>VLOOKUP(L48,'CódigosRetorno'!$A$2:$B$1795,2,FALSE)</f>
        <v>RegistrationName - El nombre o razon social del emisor no cumple con el estandar</v>
      </c>
      <c r="N48" s="54" t="s">
        <v>8</v>
      </c>
    </row>
    <row r="49" ht="15.75" customHeight="1">
      <c r="A49" s="12"/>
      <c r="B49" s="70">
        <f>B47+1</f>
        <v>12</v>
      </c>
      <c r="C49" s="187" t="s">
        <v>1344</v>
      </c>
      <c r="D49" s="70" t="s">
        <v>63</v>
      </c>
      <c r="E49" s="70" t="s">
        <v>184</v>
      </c>
      <c r="F49" s="54" t="s">
        <v>1345</v>
      </c>
      <c r="G49" s="57"/>
      <c r="H49" s="43" t="s">
        <v>1346</v>
      </c>
      <c r="I49" s="54">
        <v>1.0</v>
      </c>
      <c r="J49" s="43" t="s">
        <v>2296</v>
      </c>
      <c r="K49" s="57" t="s">
        <v>208</v>
      </c>
      <c r="L49" s="55" t="s">
        <v>1348</v>
      </c>
      <c r="M49" s="43" t="str">
        <f>VLOOKUP(L49,'CódigosRetorno'!$A$2:$B$1795,2,FALSE)</f>
        <v>La dirección completa y detallada del domicilio fiscal del emisor no cumple con el formato establecido</v>
      </c>
      <c r="N49" s="111" t="s">
        <v>8</v>
      </c>
    </row>
    <row r="50" ht="15.75" customHeight="1">
      <c r="A50" s="12"/>
      <c r="B50" s="59"/>
      <c r="C50" s="59"/>
      <c r="D50" s="59"/>
      <c r="E50" s="59"/>
      <c r="F50" s="54" t="s">
        <v>1349</v>
      </c>
      <c r="G50" s="57"/>
      <c r="H50" s="43" t="s">
        <v>1350</v>
      </c>
      <c r="I50" s="54" t="s">
        <v>1262</v>
      </c>
      <c r="J50" s="43" t="s">
        <v>2739</v>
      </c>
      <c r="K50" s="57" t="s">
        <v>208</v>
      </c>
      <c r="L50" s="55" t="s">
        <v>1352</v>
      </c>
      <c r="M50" s="43" t="str">
        <f>VLOOKUP(L50,'CódigosRetorno'!$A$2:$B$1795,2,FALSE)</f>
        <v>La urbanización del domicilio fiscal del emisor no cumple con el formato establecido</v>
      </c>
      <c r="N50" s="111" t="s">
        <v>8</v>
      </c>
    </row>
    <row r="51" ht="15.75" customHeight="1">
      <c r="A51" s="12"/>
      <c r="B51" s="59"/>
      <c r="C51" s="59"/>
      <c r="D51" s="59"/>
      <c r="E51" s="59"/>
      <c r="F51" s="54" t="s">
        <v>228</v>
      </c>
      <c r="G51" s="57"/>
      <c r="H51" s="43" t="s">
        <v>1353</v>
      </c>
      <c r="I51" s="54" t="s">
        <v>1262</v>
      </c>
      <c r="J51" s="43" t="s">
        <v>2740</v>
      </c>
      <c r="K51" s="57" t="s">
        <v>208</v>
      </c>
      <c r="L51" s="55" t="s">
        <v>1355</v>
      </c>
      <c r="M51" s="43" t="str">
        <f>VLOOKUP(L51,'CódigosRetorno'!$A$2:$B$1795,2,FALSE)</f>
        <v>La provincia del domicilio fiscal del emisor no cumple con el formato establecido</v>
      </c>
      <c r="N51" s="111" t="s">
        <v>8</v>
      </c>
    </row>
    <row r="52" ht="15.75" customHeight="1">
      <c r="A52" s="12"/>
      <c r="B52" s="59"/>
      <c r="C52" s="59"/>
      <c r="D52" s="59"/>
      <c r="E52" s="59"/>
      <c r="F52" s="54" t="s">
        <v>216</v>
      </c>
      <c r="G52" s="57" t="s">
        <v>217</v>
      </c>
      <c r="H52" s="43" t="s">
        <v>1356</v>
      </c>
      <c r="I52" s="54">
        <v>1.0</v>
      </c>
      <c r="J52" s="43" t="s">
        <v>219</v>
      </c>
      <c r="K52" s="57" t="s">
        <v>208</v>
      </c>
      <c r="L52" s="55" t="s">
        <v>1357</v>
      </c>
      <c r="M52" s="43" t="str">
        <f>VLOOKUP(L52,'CódigosRetorno'!$A$2:$B$1795,2,FALSE)</f>
        <v>El codigo de ubigeo del domicilio fiscal del emisor no es válido</v>
      </c>
      <c r="N52" s="54" t="s">
        <v>1358</v>
      </c>
    </row>
    <row r="53" ht="15.75" customHeight="1">
      <c r="A53" s="12"/>
      <c r="B53" s="59"/>
      <c r="C53" s="59"/>
      <c r="D53" s="59"/>
      <c r="E53" s="59"/>
      <c r="F53" s="50"/>
      <c r="G53" s="54" t="s">
        <v>1359</v>
      </c>
      <c r="H53" s="104" t="s">
        <v>1261</v>
      </c>
      <c r="I53" s="54" t="s">
        <v>1262</v>
      </c>
      <c r="J53" s="43" t="s">
        <v>1360</v>
      </c>
      <c r="K53" s="57" t="s">
        <v>208</v>
      </c>
      <c r="L53" s="55" t="s">
        <v>1264</v>
      </c>
      <c r="M53" s="43" t="str">
        <f>VLOOKUP(L53,'CódigosRetorno'!$A$2:$B$1795,2,FALSE)</f>
        <v>El dato ingresado como atributo @schemeAgencyName es incorrecto.</v>
      </c>
      <c r="N53" s="54" t="s">
        <v>8</v>
      </c>
    </row>
    <row r="54" ht="15.75" customHeight="1">
      <c r="A54" s="12"/>
      <c r="B54" s="59"/>
      <c r="C54" s="59"/>
      <c r="D54" s="59"/>
      <c r="E54" s="59"/>
      <c r="F54" s="56"/>
      <c r="G54" s="54" t="s">
        <v>1361</v>
      </c>
      <c r="H54" s="104" t="s">
        <v>1331</v>
      </c>
      <c r="I54" s="54" t="s">
        <v>1262</v>
      </c>
      <c r="J54" s="43" t="s">
        <v>1362</v>
      </c>
      <c r="K54" s="57" t="s">
        <v>208</v>
      </c>
      <c r="L54" s="55" t="s">
        <v>1333</v>
      </c>
      <c r="M54" s="43" t="str">
        <f>VLOOKUP(L54,'CódigosRetorno'!$A$2:$B$1795,2,FALSE)</f>
        <v>El dato ingresado como atributo @schemeName es incorrecto.</v>
      </c>
      <c r="N54" s="111" t="s">
        <v>8</v>
      </c>
    </row>
    <row r="55" ht="15.75" customHeight="1">
      <c r="A55" s="12"/>
      <c r="B55" s="59"/>
      <c r="C55" s="59"/>
      <c r="D55" s="59"/>
      <c r="E55" s="59"/>
      <c r="F55" s="54" t="s">
        <v>228</v>
      </c>
      <c r="G55" s="57"/>
      <c r="H55" s="43" t="s">
        <v>1363</v>
      </c>
      <c r="I55" s="54" t="s">
        <v>1262</v>
      </c>
      <c r="J55" s="43" t="s">
        <v>2740</v>
      </c>
      <c r="K55" s="57" t="s">
        <v>208</v>
      </c>
      <c r="L55" s="55" t="s">
        <v>1365</v>
      </c>
      <c r="M55" s="43" t="str">
        <f>VLOOKUP(L55,'CódigosRetorno'!$A$2:$B$1795,2,FALSE)</f>
        <v>El departamento del domicilio fiscal del emisor no cumple con el formato establecido</v>
      </c>
      <c r="N55" s="111" t="s">
        <v>8</v>
      </c>
    </row>
    <row r="56" ht="15.75" customHeight="1">
      <c r="A56" s="12"/>
      <c r="B56" s="59"/>
      <c r="C56" s="59"/>
      <c r="D56" s="59"/>
      <c r="E56" s="59"/>
      <c r="F56" s="54" t="s">
        <v>228</v>
      </c>
      <c r="G56" s="57"/>
      <c r="H56" s="43" t="s">
        <v>1366</v>
      </c>
      <c r="I56" s="54" t="s">
        <v>1262</v>
      </c>
      <c r="J56" s="43" t="s">
        <v>2740</v>
      </c>
      <c r="K56" s="57" t="s">
        <v>208</v>
      </c>
      <c r="L56" s="55" t="s">
        <v>1367</v>
      </c>
      <c r="M56" s="43" t="str">
        <f>VLOOKUP(L56,'CódigosRetorno'!$A$2:$B$1795,2,FALSE)</f>
        <v>El distrito del domicilio fiscal del emisor no cumple con el formato establecido</v>
      </c>
      <c r="N56" s="111" t="s">
        <v>8</v>
      </c>
    </row>
    <row r="57" ht="15.75" customHeight="1">
      <c r="A57" s="12"/>
      <c r="B57" s="59"/>
      <c r="C57" s="59"/>
      <c r="D57" s="59"/>
      <c r="E57" s="59"/>
      <c r="F57" s="54" t="s">
        <v>330</v>
      </c>
      <c r="G57" s="57" t="s">
        <v>243</v>
      </c>
      <c r="H57" s="43" t="s">
        <v>1368</v>
      </c>
      <c r="I57" s="54">
        <v>1.0</v>
      </c>
      <c r="J57" s="43" t="s">
        <v>1369</v>
      </c>
      <c r="K57" s="57" t="s">
        <v>208</v>
      </c>
      <c r="L57" s="55" t="s">
        <v>1370</v>
      </c>
      <c r="M57" s="43" t="str">
        <f>VLOOKUP(L57,'CódigosRetorno'!$A$2:$B$1795,2,FALSE)</f>
        <v>El codigo de pais debe ser PE</v>
      </c>
      <c r="N57" s="111" t="s">
        <v>8</v>
      </c>
    </row>
    <row r="58" ht="15.75" customHeight="1">
      <c r="A58" s="12"/>
      <c r="B58" s="59"/>
      <c r="C58" s="59"/>
      <c r="D58" s="59"/>
      <c r="E58" s="59"/>
      <c r="F58" s="50"/>
      <c r="G58" s="111" t="s">
        <v>1372</v>
      </c>
      <c r="H58" s="43" t="s">
        <v>1298</v>
      </c>
      <c r="I58" s="54" t="s">
        <v>1262</v>
      </c>
      <c r="J58" s="43" t="s">
        <v>1373</v>
      </c>
      <c r="K58" s="57" t="s">
        <v>208</v>
      </c>
      <c r="L58" s="55" t="s">
        <v>1300</v>
      </c>
      <c r="M58" s="43" t="str">
        <f>VLOOKUP(L58,'CódigosRetorno'!$A$2:$B$1795,2,FALSE)</f>
        <v>El dato ingresado como atributo @listID es incorrecto.</v>
      </c>
      <c r="N58" s="54" t="s">
        <v>8</v>
      </c>
    </row>
    <row r="59" ht="15.75" customHeight="1">
      <c r="A59" s="12"/>
      <c r="B59" s="59"/>
      <c r="C59" s="59"/>
      <c r="D59" s="59"/>
      <c r="E59" s="59"/>
      <c r="F59" s="59"/>
      <c r="G59" s="111" t="s">
        <v>1303</v>
      </c>
      <c r="H59" s="43" t="s">
        <v>1280</v>
      </c>
      <c r="I59" s="54" t="s">
        <v>1262</v>
      </c>
      <c r="J59" s="43" t="s">
        <v>1304</v>
      </c>
      <c r="K59" s="57" t="s">
        <v>208</v>
      </c>
      <c r="L59" s="55" t="s">
        <v>1281</v>
      </c>
      <c r="M59" s="43" t="str">
        <f>VLOOKUP(L59,'CódigosRetorno'!$A$2:$B$1795,2,FALSE)</f>
        <v>El dato ingresado como atributo @listAgencyName es incorrecto.</v>
      </c>
      <c r="N59" s="111" t="s">
        <v>8</v>
      </c>
    </row>
    <row r="60" ht="15.75" customHeight="1">
      <c r="A60" s="12"/>
      <c r="B60" s="56"/>
      <c r="C60" s="56"/>
      <c r="D60" s="56"/>
      <c r="E60" s="56"/>
      <c r="F60" s="56"/>
      <c r="G60" s="54" t="s">
        <v>1375</v>
      </c>
      <c r="H60" s="43" t="s">
        <v>1283</v>
      </c>
      <c r="I60" s="54" t="s">
        <v>1262</v>
      </c>
      <c r="J60" s="43" t="s">
        <v>1376</v>
      </c>
      <c r="K60" s="55" t="s">
        <v>208</v>
      </c>
      <c r="L60" s="110" t="s">
        <v>1285</v>
      </c>
      <c r="M60" s="43" t="str">
        <f>VLOOKUP(L60,'CódigosRetorno'!$A$2:$B$1795,2,FALSE)</f>
        <v>El dato ingresado como atributo @listName es incorrecto.</v>
      </c>
      <c r="N60" s="111" t="s">
        <v>8</v>
      </c>
    </row>
    <row r="61" ht="15.75" customHeight="1">
      <c r="A61" s="12"/>
      <c r="B61" s="70">
        <f>B49+1</f>
        <v>13</v>
      </c>
      <c r="C61" s="60" t="s">
        <v>2741</v>
      </c>
      <c r="D61" s="70" t="s">
        <v>63</v>
      </c>
      <c r="E61" s="70" t="s">
        <v>184</v>
      </c>
      <c r="F61" s="54" t="s">
        <v>1345</v>
      </c>
      <c r="G61" s="57"/>
      <c r="H61" s="43" t="s">
        <v>1378</v>
      </c>
      <c r="I61" s="54">
        <v>1.0</v>
      </c>
      <c r="J61" s="43" t="s">
        <v>2296</v>
      </c>
      <c r="K61" s="57" t="s">
        <v>208</v>
      </c>
      <c r="L61" s="105" t="s">
        <v>1380</v>
      </c>
      <c r="M61" s="43" t="str">
        <f>VLOOKUP(L61,'CódigosRetorno'!$A$2:$B$1795,2,FALSE)</f>
        <v>El dato ingresado como direccion completa y detallada no cumple con el formato establecido.</v>
      </c>
      <c r="N61" s="54" t="s">
        <v>8</v>
      </c>
    </row>
    <row r="62" ht="15.75" customHeight="1">
      <c r="A62" s="12"/>
      <c r="B62" s="59"/>
      <c r="C62" s="59"/>
      <c r="D62" s="59"/>
      <c r="E62" s="59"/>
      <c r="F62" s="54" t="s">
        <v>1349</v>
      </c>
      <c r="G62" s="57"/>
      <c r="H62" s="43" t="s">
        <v>1381</v>
      </c>
      <c r="I62" s="54" t="s">
        <v>1262</v>
      </c>
      <c r="J62" s="43" t="s">
        <v>2739</v>
      </c>
      <c r="K62" s="57" t="s">
        <v>208</v>
      </c>
      <c r="L62" s="55" t="s">
        <v>1383</v>
      </c>
      <c r="M62" s="43" t="str">
        <f>VLOOKUP(L62,'CódigosRetorno'!$A$2:$B$1795,2,FALSE)</f>
        <v>El dato ingresado como urbanización no cumple con el formato establecido</v>
      </c>
      <c r="N62" s="54" t="s">
        <v>8</v>
      </c>
    </row>
    <row r="63" ht="15.75" customHeight="1">
      <c r="A63" s="12"/>
      <c r="B63" s="59"/>
      <c r="C63" s="59"/>
      <c r="D63" s="59"/>
      <c r="E63" s="59"/>
      <c r="F63" s="54" t="s">
        <v>228</v>
      </c>
      <c r="G63" s="57"/>
      <c r="H63" s="43" t="s">
        <v>1384</v>
      </c>
      <c r="I63" s="54" t="s">
        <v>1262</v>
      </c>
      <c r="J63" s="43" t="s">
        <v>2740</v>
      </c>
      <c r="K63" s="57" t="s">
        <v>208</v>
      </c>
      <c r="L63" s="55" t="s">
        <v>1385</v>
      </c>
      <c r="M63" s="43" t="str">
        <f>VLOOKUP(L63,'CódigosRetorno'!$A$2:$B$1795,2,FALSE)</f>
        <v>El dato ingresado como provincia no cumple con el formato establecido</v>
      </c>
      <c r="N63" s="54" t="s">
        <v>8</v>
      </c>
    </row>
    <row r="64" ht="15.75" customHeight="1">
      <c r="A64" s="12"/>
      <c r="B64" s="59"/>
      <c r="C64" s="59"/>
      <c r="D64" s="59"/>
      <c r="E64" s="59"/>
      <c r="F64" s="54" t="s">
        <v>216</v>
      </c>
      <c r="G64" s="57" t="s">
        <v>217</v>
      </c>
      <c r="H64" s="43" t="s">
        <v>1386</v>
      </c>
      <c r="I64" s="54" t="s">
        <v>1262</v>
      </c>
      <c r="J64" s="43" t="s">
        <v>219</v>
      </c>
      <c r="K64" s="57" t="s">
        <v>208</v>
      </c>
      <c r="L64" s="55" t="s">
        <v>1387</v>
      </c>
      <c r="M64" s="43" t="str">
        <f>VLOOKUP(L64,'CódigosRetorno'!$A$2:$B$1795,2,FALSE)</f>
        <v>El código de Ubigeo no existe en el listado.</v>
      </c>
      <c r="N64" s="54" t="s">
        <v>1358</v>
      </c>
    </row>
    <row r="65" ht="15.75" customHeight="1">
      <c r="A65" s="12"/>
      <c r="B65" s="59"/>
      <c r="C65" s="59"/>
      <c r="D65" s="59"/>
      <c r="E65" s="59"/>
      <c r="F65" s="50"/>
      <c r="G65" s="54" t="s">
        <v>1359</v>
      </c>
      <c r="H65" s="104" t="s">
        <v>1261</v>
      </c>
      <c r="I65" s="54" t="s">
        <v>1262</v>
      </c>
      <c r="J65" s="43" t="s">
        <v>1360</v>
      </c>
      <c r="K65" s="57" t="s">
        <v>208</v>
      </c>
      <c r="L65" s="55" t="s">
        <v>1264</v>
      </c>
      <c r="M65" s="43" t="str">
        <f>VLOOKUP(L65,'CódigosRetorno'!$A$2:$B$1795,2,FALSE)</f>
        <v>El dato ingresado como atributo @schemeAgencyName es incorrecto.</v>
      </c>
      <c r="N65" s="54" t="s">
        <v>8</v>
      </c>
    </row>
    <row r="66" ht="15.75" customHeight="1">
      <c r="A66" s="12"/>
      <c r="B66" s="59"/>
      <c r="C66" s="59"/>
      <c r="D66" s="59"/>
      <c r="E66" s="59"/>
      <c r="F66" s="56"/>
      <c r="G66" s="54" t="s">
        <v>1361</v>
      </c>
      <c r="H66" s="104" t="s">
        <v>1331</v>
      </c>
      <c r="I66" s="54" t="s">
        <v>1262</v>
      </c>
      <c r="J66" s="43" t="s">
        <v>1362</v>
      </c>
      <c r="K66" s="57" t="s">
        <v>208</v>
      </c>
      <c r="L66" s="55" t="s">
        <v>1333</v>
      </c>
      <c r="M66" s="43" t="str">
        <f>VLOOKUP(L66,'CódigosRetorno'!$A$2:$B$1795,2,FALSE)</f>
        <v>El dato ingresado como atributo @schemeName es incorrecto.</v>
      </c>
      <c r="N66" s="111" t="s">
        <v>8</v>
      </c>
    </row>
    <row r="67" ht="15.75" customHeight="1">
      <c r="A67" s="12"/>
      <c r="B67" s="59"/>
      <c r="C67" s="59"/>
      <c r="D67" s="59"/>
      <c r="E67" s="59"/>
      <c r="F67" s="54" t="s">
        <v>228</v>
      </c>
      <c r="G67" s="57"/>
      <c r="H67" s="43" t="s">
        <v>1388</v>
      </c>
      <c r="I67" s="54" t="s">
        <v>1262</v>
      </c>
      <c r="J67" s="43" t="s">
        <v>2740</v>
      </c>
      <c r="K67" s="57" t="s">
        <v>208</v>
      </c>
      <c r="L67" s="55" t="s">
        <v>1389</v>
      </c>
      <c r="M67" s="43" t="str">
        <f>VLOOKUP(L67,'CódigosRetorno'!$A$2:$B$1795,2,FALSE)</f>
        <v>El dato ingresado como departamento no cumple con el formato establecido</v>
      </c>
      <c r="N67" s="54" t="s">
        <v>8</v>
      </c>
    </row>
    <row r="68" ht="15.75" customHeight="1">
      <c r="A68" s="12"/>
      <c r="B68" s="59"/>
      <c r="C68" s="59"/>
      <c r="D68" s="59"/>
      <c r="E68" s="59"/>
      <c r="F68" s="54" t="s">
        <v>228</v>
      </c>
      <c r="G68" s="57"/>
      <c r="H68" s="43" t="s">
        <v>1390</v>
      </c>
      <c r="I68" s="54">
        <v>1.0</v>
      </c>
      <c r="J68" s="43" t="s">
        <v>2740</v>
      </c>
      <c r="K68" s="57" t="s">
        <v>208</v>
      </c>
      <c r="L68" s="55" t="s">
        <v>1391</v>
      </c>
      <c r="M68" s="43" t="str">
        <f>VLOOKUP(L68,'CódigosRetorno'!$A$2:$B$1795,2,FALSE)</f>
        <v>El dato ingresado como distrito no cumple con el formato establecido</v>
      </c>
      <c r="N68" s="54" t="s">
        <v>8</v>
      </c>
    </row>
    <row r="69" ht="15.75" customHeight="1">
      <c r="A69" s="12"/>
      <c r="B69" s="59"/>
      <c r="C69" s="59"/>
      <c r="D69" s="59"/>
      <c r="E69" s="59"/>
      <c r="F69" s="54" t="s">
        <v>330</v>
      </c>
      <c r="G69" s="57" t="s">
        <v>243</v>
      </c>
      <c r="H69" s="43" t="s">
        <v>1392</v>
      </c>
      <c r="I69" s="54" t="s">
        <v>1262</v>
      </c>
      <c r="J69" s="43" t="s">
        <v>1393</v>
      </c>
      <c r="K69" s="57" t="s">
        <v>208</v>
      </c>
      <c r="L69" s="55" t="s">
        <v>1370</v>
      </c>
      <c r="M69" s="43" t="str">
        <f>VLOOKUP(L69,'CódigosRetorno'!$A$2:$B$1795,2,FALSE)</f>
        <v>El codigo de pais debe ser PE</v>
      </c>
      <c r="N69" s="54" t="s">
        <v>8</v>
      </c>
    </row>
    <row r="70" ht="15.75" customHeight="1">
      <c r="A70" s="12"/>
      <c r="B70" s="59"/>
      <c r="C70" s="59"/>
      <c r="D70" s="59"/>
      <c r="E70" s="59"/>
      <c r="F70" s="50"/>
      <c r="G70" s="111" t="s">
        <v>1372</v>
      </c>
      <c r="H70" s="43" t="s">
        <v>1298</v>
      </c>
      <c r="I70" s="54" t="s">
        <v>1262</v>
      </c>
      <c r="J70" s="43" t="s">
        <v>1373</v>
      </c>
      <c r="K70" s="57" t="s">
        <v>208</v>
      </c>
      <c r="L70" s="55" t="s">
        <v>1300</v>
      </c>
      <c r="M70" s="43" t="str">
        <f>VLOOKUP(L70,'CódigosRetorno'!$A$2:$B$1795,2,FALSE)</f>
        <v>El dato ingresado como atributo @listID es incorrecto.</v>
      </c>
      <c r="N70" s="54" t="s">
        <v>8</v>
      </c>
    </row>
    <row r="71" ht="15.75" customHeight="1">
      <c r="A71" s="12"/>
      <c r="B71" s="59"/>
      <c r="C71" s="59"/>
      <c r="D71" s="59"/>
      <c r="E71" s="59"/>
      <c r="F71" s="59"/>
      <c r="G71" s="111" t="s">
        <v>1303</v>
      </c>
      <c r="H71" s="43" t="s">
        <v>1280</v>
      </c>
      <c r="I71" s="54" t="s">
        <v>1262</v>
      </c>
      <c r="J71" s="43" t="s">
        <v>1304</v>
      </c>
      <c r="K71" s="57" t="s">
        <v>208</v>
      </c>
      <c r="L71" s="55" t="s">
        <v>1281</v>
      </c>
      <c r="M71" s="43" t="str">
        <f>VLOOKUP(L71,'CódigosRetorno'!$A$2:$B$1795,2,FALSE)</f>
        <v>El dato ingresado como atributo @listAgencyName es incorrecto.</v>
      </c>
      <c r="N71" s="111" t="s">
        <v>8</v>
      </c>
    </row>
    <row r="72" ht="15.75" customHeight="1">
      <c r="A72" s="12"/>
      <c r="B72" s="56"/>
      <c r="C72" s="56"/>
      <c r="D72" s="56"/>
      <c r="E72" s="56"/>
      <c r="F72" s="56"/>
      <c r="G72" s="54" t="s">
        <v>1375</v>
      </c>
      <c r="H72" s="43" t="s">
        <v>1283</v>
      </c>
      <c r="I72" s="54" t="s">
        <v>1262</v>
      </c>
      <c r="J72" s="43" t="s">
        <v>1376</v>
      </c>
      <c r="K72" s="55" t="s">
        <v>208</v>
      </c>
      <c r="L72" s="110" t="s">
        <v>1285</v>
      </c>
      <c r="M72" s="43" t="str">
        <f>VLOOKUP(L72,'CódigosRetorno'!$A$2:$B$1795,2,FALSE)</f>
        <v>El dato ingresado como atributo @listName es incorrecto.</v>
      </c>
      <c r="N72" s="111" t="s">
        <v>8</v>
      </c>
    </row>
    <row r="73" ht="15.75" customHeight="1">
      <c r="A73" s="12"/>
      <c r="B73" s="70">
        <f>B61+1</f>
        <v>14</v>
      </c>
      <c r="C73" s="60" t="s">
        <v>2742</v>
      </c>
      <c r="D73" s="70" t="s">
        <v>63</v>
      </c>
      <c r="E73" s="70" t="s">
        <v>184</v>
      </c>
      <c r="F73" s="50" t="s">
        <v>330</v>
      </c>
      <c r="G73" s="70" t="s">
        <v>243</v>
      </c>
      <c r="H73" s="51" t="s">
        <v>1392</v>
      </c>
      <c r="I73" s="50" t="s">
        <v>1262</v>
      </c>
      <c r="J73" s="43" t="s">
        <v>2743</v>
      </c>
      <c r="K73" s="57" t="s">
        <v>6</v>
      </c>
      <c r="L73" s="55" t="s">
        <v>1396</v>
      </c>
      <c r="M73" s="43" t="str">
        <f>VLOOKUP(L73,'CódigosRetorno'!$A$2:$B$1795,2,FALSE)</f>
        <v>El XML no contiene el tag o no existe información del pais de uso, exploración o aprovechamiento</v>
      </c>
      <c r="N73" s="54" t="s">
        <v>8</v>
      </c>
    </row>
    <row r="74" ht="15.75" customHeight="1">
      <c r="A74" s="12"/>
      <c r="B74" s="59"/>
      <c r="C74" s="59"/>
      <c r="D74" s="59"/>
      <c r="E74" s="59"/>
      <c r="F74" s="56"/>
      <c r="G74" s="56"/>
      <c r="H74" s="56"/>
      <c r="I74" s="56"/>
      <c r="J74" s="43" t="s">
        <v>2744</v>
      </c>
      <c r="K74" s="57" t="s">
        <v>6</v>
      </c>
      <c r="L74" s="55" t="s">
        <v>1398</v>
      </c>
      <c r="M74" s="43" t="str">
        <f>VLOOKUP(L74,'CódigosRetorno'!$A$2:$B$1795,2,FALSE)</f>
        <v>El dato ingresado como pais de uso, exploracion o aprovechamiento es incorrecto.</v>
      </c>
      <c r="N74" s="54" t="s">
        <v>1371</v>
      </c>
    </row>
    <row r="75" ht="15.75" customHeight="1">
      <c r="A75" s="12"/>
      <c r="B75" s="59"/>
      <c r="C75" s="59"/>
      <c r="D75" s="59"/>
      <c r="E75" s="59"/>
      <c r="F75" s="50"/>
      <c r="G75" s="111" t="s">
        <v>1372</v>
      </c>
      <c r="H75" s="43" t="s">
        <v>1298</v>
      </c>
      <c r="I75" s="54" t="s">
        <v>1262</v>
      </c>
      <c r="J75" s="43" t="s">
        <v>1373</v>
      </c>
      <c r="K75" s="57" t="s">
        <v>208</v>
      </c>
      <c r="L75" s="55" t="s">
        <v>1300</v>
      </c>
      <c r="M75" s="43" t="str">
        <f>VLOOKUP(L75,'CódigosRetorno'!$A$2:$B$1795,2,FALSE)</f>
        <v>El dato ingresado como atributo @listID es incorrecto.</v>
      </c>
      <c r="N75" s="54" t="s">
        <v>8</v>
      </c>
    </row>
    <row r="76" ht="15.75" customHeight="1">
      <c r="A76" s="12"/>
      <c r="B76" s="59"/>
      <c r="C76" s="59"/>
      <c r="D76" s="59"/>
      <c r="E76" s="59"/>
      <c r="F76" s="59"/>
      <c r="G76" s="111" t="s">
        <v>1303</v>
      </c>
      <c r="H76" s="43" t="s">
        <v>1280</v>
      </c>
      <c r="I76" s="54" t="s">
        <v>1262</v>
      </c>
      <c r="J76" s="43" t="s">
        <v>1304</v>
      </c>
      <c r="K76" s="57" t="s">
        <v>208</v>
      </c>
      <c r="L76" s="55" t="s">
        <v>1281</v>
      </c>
      <c r="M76" s="43" t="str">
        <f>VLOOKUP(L76,'CódigosRetorno'!$A$2:$B$1795,2,FALSE)</f>
        <v>El dato ingresado como atributo @listAgencyName es incorrecto.</v>
      </c>
      <c r="N76" s="111" t="s">
        <v>8</v>
      </c>
    </row>
    <row r="77" ht="15.75" customHeight="1">
      <c r="A77" s="12"/>
      <c r="B77" s="56"/>
      <c r="C77" s="56"/>
      <c r="D77" s="56"/>
      <c r="E77" s="56"/>
      <c r="F77" s="56"/>
      <c r="G77" s="54" t="s">
        <v>1375</v>
      </c>
      <c r="H77" s="43" t="s">
        <v>1283</v>
      </c>
      <c r="I77" s="54" t="s">
        <v>1262</v>
      </c>
      <c r="J77" s="43" t="s">
        <v>1376</v>
      </c>
      <c r="K77" s="55" t="s">
        <v>208</v>
      </c>
      <c r="L77" s="110" t="s">
        <v>1285</v>
      </c>
      <c r="M77" s="43" t="str">
        <f>VLOOKUP(L77,'CódigosRetorno'!$A$2:$B$1795,2,FALSE)</f>
        <v>El dato ingresado como atributo @listName es incorrecto.</v>
      </c>
      <c r="N77" s="111" t="s">
        <v>8</v>
      </c>
    </row>
    <row r="78" ht="15.75" customHeight="1">
      <c r="A78" s="12"/>
      <c r="B78" s="50">
        <f>B73+1</f>
        <v>15</v>
      </c>
      <c r="C78" s="60" t="s">
        <v>2745</v>
      </c>
      <c r="D78" s="70" t="s">
        <v>63</v>
      </c>
      <c r="E78" s="70" t="s">
        <v>143</v>
      </c>
      <c r="F78" s="50" t="s">
        <v>769</v>
      </c>
      <c r="G78" s="70" t="s">
        <v>1400</v>
      </c>
      <c r="H78" s="60" t="s">
        <v>1401</v>
      </c>
      <c r="I78" s="50">
        <v>1.0</v>
      </c>
      <c r="J78" s="43" t="s">
        <v>2746</v>
      </c>
      <c r="K78" s="57" t="s">
        <v>208</v>
      </c>
      <c r="L78" s="55" t="s">
        <v>1405</v>
      </c>
      <c r="M78" s="43" t="str">
        <f>VLOOKUP(L78,'CódigosRetorno'!$A$2:$B$1795,2,FALSE)</f>
        <v>El XML no contiene el tag o no existe información del código de local anexo del emisor</v>
      </c>
      <c r="N78" s="54"/>
    </row>
    <row r="79" ht="15.75" customHeight="1">
      <c r="A79" s="12"/>
      <c r="B79" s="59"/>
      <c r="C79" s="59"/>
      <c r="D79" s="59"/>
      <c r="E79" s="59"/>
      <c r="F79" s="59"/>
      <c r="G79" s="59"/>
      <c r="H79" s="59"/>
      <c r="I79" s="59"/>
      <c r="J79" s="43" t="s">
        <v>2747</v>
      </c>
      <c r="K79" s="57" t="s">
        <v>208</v>
      </c>
      <c r="L79" s="55" t="s">
        <v>1410</v>
      </c>
      <c r="M79" s="43" t="str">
        <f>VLOOKUP(L79,'CódigosRetorno'!$A$2:$B$1795,2,FALSE)</f>
        <v>El código de local anexo consignado no se encuentra declarado en el RUC</v>
      </c>
      <c r="N79" s="54" t="s">
        <v>2748</v>
      </c>
      <c r="O79" s="77"/>
      <c r="P79" s="77"/>
      <c r="Q79" s="77"/>
      <c r="R79" s="77"/>
      <c r="S79" s="77"/>
      <c r="T79" s="77"/>
      <c r="U79" s="77"/>
      <c r="V79" s="77"/>
      <c r="W79" s="77"/>
      <c r="X79" s="77"/>
      <c r="Y79" s="77"/>
      <c r="Z79" s="77"/>
    </row>
    <row r="80" ht="15.75" customHeight="1">
      <c r="A80" s="12"/>
      <c r="B80" s="59"/>
      <c r="C80" s="59"/>
      <c r="D80" s="59"/>
      <c r="E80" s="59"/>
      <c r="F80" s="59"/>
      <c r="G80" s="59"/>
      <c r="H80" s="59"/>
      <c r="I80" s="59"/>
      <c r="J80" s="43" t="s">
        <v>1411</v>
      </c>
      <c r="K80" s="57" t="s">
        <v>208</v>
      </c>
      <c r="L80" s="55" t="s">
        <v>1412</v>
      </c>
      <c r="M80" s="43" t="str">
        <f>VLOOKUP(L80,'CódigosRetorno'!$A$2:$B$1795,2,FALSE)</f>
        <v>El dato ingresado como local anexo no cumple con el formato establecido</v>
      </c>
      <c r="N80" s="54" t="s">
        <v>8</v>
      </c>
      <c r="O80" s="77"/>
      <c r="P80" s="77"/>
      <c r="Q80" s="77"/>
      <c r="R80" s="77"/>
      <c r="S80" s="77"/>
      <c r="T80" s="77"/>
      <c r="U80" s="77"/>
      <c r="V80" s="77"/>
      <c r="W80" s="77"/>
      <c r="X80" s="77"/>
      <c r="Y80" s="77"/>
      <c r="Z80" s="77"/>
    </row>
    <row r="81" ht="15.75" customHeight="1">
      <c r="A81" s="12"/>
      <c r="B81" s="59"/>
      <c r="C81" s="59"/>
      <c r="D81" s="59"/>
      <c r="E81" s="70" t="s">
        <v>184</v>
      </c>
      <c r="F81" s="50"/>
      <c r="G81" s="54" t="s">
        <v>1260</v>
      </c>
      <c r="H81" s="104" t="s">
        <v>1280</v>
      </c>
      <c r="I81" s="54" t="s">
        <v>1262</v>
      </c>
      <c r="J81" s="43" t="s">
        <v>1263</v>
      </c>
      <c r="K81" s="57" t="s">
        <v>208</v>
      </c>
      <c r="L81" s="55" t="s">
        <v>1281</v>
      </c>
      <c r="M81" s="43" t="str">
        <f>VLOOKUP(L81,'CódigosRetorno'!$A$2:$B$1795,2,FALSE)</f>
        <v>El dato ingresado como atributo @listAgencyName es incorrecto.</v>
      </c>
      <c r="N81" s="54" t="s">
        <v>8</v>
      </c>
    </row>
    <row r="82" ht="15.75" customHeight="1">
      <c r="A82" s="12"/>
      <c r="B82" s="56"/>
      <c r="C82" s="56"/>
      <c r="D82" s="56"/>
      <c r="E82" s="56"/>
      <c r="F82" s="56"/>
      <c r="G82" s="54" t="s">
        <v>1413</v>
      </c>
      <c r="H82" s="104" t="s">
        <v>1283</v>
      </c>
      <c r="I82" s="54" t="s">
        <v>1262</v>
      </c>
      <c r="J82" s="43" t="s">
        <v>1414</v>
      </c>
      <c r="K82" s="57" t="s">
        <v>208</v>
      </c>
      <c r="L82" s="55" t="s">
        <v>1285</v>
      </c>
      <c r="M82" s="43" t="str">
        <f>VLOOKUP(L82,'CódigosRetorno'!$A$2:$B$1795,2,FALSE)</f>
        <v>El dato ingresado como atributo @listName es incorrecto.</v>
      </c>
      <c r="N82" s="111" t="s">
        <v>8</v>
      </c>
    </row>
    <row r="83" ht="15.75" customHeight="1">
      <c r="A83" s="12"/>
      <c r="B83" s="61" t="s">
        <v>1415</v>
      </c>
      <c r="C83" s="175"/>
      <c r="D83" s="66"/>
      <c r="E83" s="66" t="s">
        <v>8</v>
      </c>
      <c r="F83" s="90" t="s">
        <v>8</v>
      </c>
      <c r="G83" s="90" t="s">
        <v>8</v>
      </c>
      <c r="H83" s="181" t="s">
        <v>8</v>
      </c>
      <c r="I83" s="66"/>
      <c r="J83" s="49" t="s">
        <v>8</v>
      </c>
      <c r="K83" s="138" t="s">
        <v>8</v>
      </c>
      <c r="L83" s="65" t="s">
        <v>8</v>
      </c>
      <c r="M83" s="49" t="str">
        <f>VLOOKUP(L83,'CódigosRetorno'!$A$2:$B$1795,2,FALSE)</f>
        <v>-</v>
      </c>
      <c r="N83" s="63" t="s">
        <v>8</v>
      </c>
    </row>
    <row r="84" ht="15.75" customHeight="1">
      <c r="A84" s="12"/>
      <c r="B84" s="50">
        <f>B78+1</f>
        <v>16</v>
      </c>
      <c r="C84" s="60" t="s">
        <v>2749</v>
      </c>
      <c r="D84" s="70" t="s">
        <v>63</v>
      </c>
      <c r="E84" s="70" t="s">
        <v>143</v>
      </c>
      <c r="F84" s="50" t="s">
        <v>300</v>
      </c>
      <c r="G84" s="70"/>
      <c r="H84" s="51" t="s">
        <v>1417</v>
      </c>
      <c r="I84" s="50">
        <v>1.0</v>
      </c>
      <c r="J84" s="43" t="s">
        <v>1418</v>
      </c>
      <c r="K84" s="55" t="s">
        <v>6</v>
      </c>
      <c r="L84" s="110" t="s">
        <v>1419</v>
      </c>
      <c r="M84" s="43" t="str">
        <f>VLOOKUP(L84,'CódigosRetorno'!$A$2:$B$1795,2,FALSE)</f>
        <v>El XML contiene mas de un tag como elemento de numero de documento del receptor.</v>
      </c>
      <c r="N84" s="54" t="s">
        <v>8</v>
      </c>
    </row>
    <row r="85" ht="15.75" customHeight="1">
      <c r="A85" s="12"/>
      <c r="B85" s="59"/>
      <c r="C85" s="59"/>
      <c r="D85" s="59"/>
      <c r="E85" s="59"/>
      <c r="F85" s="59"/>
      <c r="G85" s="59"/>
      <c r="H85" s="59"/>
      <c r="I85" s="59"/>
      <c r="J85" s="43" t="s">
        <v>66</v>
      </c>
      <c r="K85" s="55" t="s">
        <v>6</v>
      </c>
      <c r="L85" s="110" t="s">
        <v>990</v>
      </c>
      <c r="M85" s="43" t="str">
        <f>VLOOKUP(L85,'CódigosRetorno'!$A$2:$B$1795,2,FALSE)</f>
        <v>El XML no contiene el tag o no existe informacion del número de documento de identidad del receptor del documento</v>
      </c>
      <c r="N85" s="54" t="s">
        <v>8</v>
      </c>
    </row>
    <row r="86" ht="15.75" customHeight="1">
      <c r="A86" s="12"/>
      <c r="B86" s="59"/>
      <c r="C86" s="59"/>
      <c r="D86" s="59"/>
      <c r="E86" s="59"/>
      <c r="F86" s="59"/>
      <c r="G86" s="59"/>
      <c r="H86" s="59"/>
      <c r="I86" s="59"/>
      <c r="J86" s="43" t="s">
        <v>2750</v>
      </c>
      <c r="K86" s="55" t="s">
        <v>6</v>
      </c>
      <c r="L86" s="110" t="s">
        <v>704</v>
      </c>
      <c r="M86" s="43" t="str">
        <f>VLOOKUP(L86,'CódigosRetorno'!$A$2:$B$1795,2,FALSE)</f>
        <v>El numero de documento de identidad del receptor debe ser  RUC</v>
      </c>
      <c r="N86" s="54" t="s">
        <v>8</v>
      </c>
    </row>
    <row r="87" ht="15.75" customHeight="1">
      <c r="A87" s="12"/>
      <c r="B87" s="59"/>
      <c r="C87" s="59"/>
      <c r="D87" s="59"/>
      <c r="E87" s="59"/>
      <c r="F87" s="59"/>
      <c r="G87" s="59"/>
      <c r="H87" s="59"/>
      <c r="I87" s="59"/>
      <c r="J87" s="43" t="s">
        <v>2751</v>
      </c>
      <c r="K87" s="55" t="s">
        <v>6</v>
      </c>
      <c r="L87" s="55" t="s">
        <v>1422</v>
      </c>
      <c r="M87" s="43" t="str">
        <f>VLOOKUP(MID(L87,1,4),'CódigosRetorno'!$A$2:$B$1795,2,FALSE)</f>
        <v>El numero de RUC del receptor no existe.</v>
      </c>
      <c r="N87" s="54" t="s">
        <v>258</v>
      </c>
    </row>
    <row r="88" ht="15.75" customHeight="1">
      <c r="A88" s="12"/>
      <c r="B88" s="59"/>
      <c r="C88" s="59"/>
      <c r="D88" s="59"/>
      <c r="E88" s="59"/>
      <c r="F88" s="59"/>
      <c r="G88" s="59"/>
      <c r="H88" s="59"/>
      <c r="I88" s="59"/>
      <c r="J88" s="43" t="s">
        <v>2752</v>
      </c>
      <c r="K88" s="55" t="s">
        <v>208</v>
      </c>
      <c r="L88" s="110" t="s">
        <v>1424</v>
      </c>
      <c r="M88" s="43" t="str">
        <f>VLOOKUP(L88,'CódigosRetorno'!$A$2:$B$1795,2,FALSE)</f>
        <v>El RUC  del receptor no esta activo</v>
      </c>
      <c r="N88" s="54" t="s">
        <v>258</v>
      </c>
    </row>
    <row r="89" ht="15.75" customHeight="1">
      <c r="A89" s="12"/>
      <c r="B89" s="59"/>
      <c r="C89" s="59"/>
      <c r="D89" s="59"/>
      <c r="E89" s="59"/>
      <c r="F89" s="59"/>
      <c r="G89" s="59"/>
      <c r="H89" s="59"/>
      <c r="I89" s="59"/>
      <c r="J89" s="43" t="s">
        <v>2753</v>
      </c>
      <c r="K89" s="55" t="s">
        <v>208</v>
      </c>
      <c r="L89" s="110" t="s">
        <v>1426</v>
      </c>
      <c r="M89" s="43" t="str">
        <f>VLOOKUP(L89,'CódigosRetorno'!$A$2:$B$1795,2,FALSE)</f>
        <v>El RUC del receptor no esta habido</v>
      </c>
      <c r="N89" s="54" t="s">
        <v>258</v>
      </c>
    </row>
    <row r="90" ht="15.75" customHeight="1">
      <c r="A90" s="12"/>
      <c r="B90" s="59"/>
      <c r="C90" s="59"/>
      <c r="D90" s="59"/>
      <c r="E90" s="59"/>
      <c r="F90" s="59"/>
      <c r="G90" s="59"/>
      <c r="H90" s="59"/>
      <c r="I90" s="59"/>
      <c r="J90" s="43" t="s">
        <v>2754</v>
      </c>
      <c r="K90" s="55" t="s">
        <v>208</v>
      </c>
      <c r="L90" s="110" t="s">
        <v>700</v>
      </c>
      <c r="M90" s="43" t="str">
        <f>VLOOKUP(L90,'CódigosRetorno'!$A$2:$B$1795,2,FALSE)</f>
        <v>El DNI debe tener 8 caracteres numéricos</v>
      </c>
      <c r="N90" s="54" t="s">
        <v>8</v>
      </c>
    </row>
    <row r="91" ht="15.75" customHeight="1">
      <c r="A91" s="12"/>
      <c r="B91" s="59"/>
      <c r="C91" s="59"/>
      <c r="D91" s="59"/>
      <c r="E91" s="59"/>
      <c r="F91" s="56"/>
      <c r="G91" s="56"/>
      <c r="H91" s="56"/>
      <c r="I91" s="56"/>
      <c r="J91" s="147" t="s">
        <v>2755</v>
      </c>
      <c r="K91" s="148" t="s">
        <v>208</v>
      </c>
      <c r="L91" s="248" t="s">
        <v>702</v>
      </c>
      <c r="M91" s="43" t="str">
        <f>VLOOKUP(L91,'CódigosRetorno'!$A$2:$B$1795,2,FALSE)</f>
        <v>El dato ingresado como numero de documento de identidad del receptor no cumple con el formato establecido</v>
      </c>
      <c r="N91" s="54" t="s">
        <v>8</v>
      </c>
    </row>
    <row r="92" ht="15.75" customHeight="1">
      <c r="A92" s="12"/>
      <c r="B92" s="59"/>
      <c r="C92" s="59"/>
      <c r="D92" s="59"/>
      <c r="E92" s="59"/>
      <c r="F92" s="50" t="s">
        <v>1431</v>
      </c>
      <c r="G92" s="70" t="s">
        <v>198</v>
      </c>
      <c r="H92" s="51" t="s">
        <v>1432</v>
      </c>
      <c r="I92" s="50">
        <v>1.0</v>
      </c>
      <c r="J92" s="43" t="s">
        <v>1433</v>
      </c>
      <c r="K92" s="55" t="s">
        <v>6</v>
      </c>
      <c r="L92" s="110" t="s">
        <v>998</v>
      </c>
      <c r="M92" s="43" t="str">
        <f>VLOOKUP(L92,'CódigosRetorno'!$A$2:$B$1795,2,FALSE)</f>
        <v>El XML no contiene el tag o no existe informacion del tipo de documento de identidad del receptor del documento</v>
      </c>
      <c r="N92" s="54" t="s">
        <v>8</v>
      </c>
    </row>
    <row r="93" ht="15.75" customHeight="1">
      <c r="A93" s="12"/>
      <c r="B93" s="59"/>
      <c r="C93" s="59"/>
      <c r="D93" s="59"/>
      <c r="E93" s="56"/>
      <c r="F93" s="56"/>
      <c r="G93" s="56"/>
      <c r="H93" s="56"/>
      <c r="I93" s="56"/>
      <c r="J93" s="43" t="s">
        <v>2756</v>
      </c>
      <c r="K93" s="55" t="s">
        <v>6</v>
      </c>
      <c r="L93" s="110" t="s">
        <v>1435</v>
      </c>
      <c r="M93" s="43" t="str">
        <f>VLOOKUP(L93,'CódigosRetorno'!$A$2:$B$1795,2,FALSE)</f>
        <v>El dato ingresado en el tipo de documento de identidad del receptor no esta permitido.</v>
      </c>
      <c r="N93" s="54" t="s">
        <v>470</v>
      </c>
    </row>
    <row r="94" ht="15.75" customHeight="1">
      <c r="A94" s="12"/>
      <c r="B94" s="59"/>
      <c r="C94" s="59"/>
      <c r="D94" s="59"/>
      <c r="E94" s="70" t="s">
        <v>184</v>
      </c>
      <c r="F94" s="50"/>
      <c r="G94" s="111" t="s">
        <v>1330</v>
      </c>
      <c r="H94" s="43" t="s">
        <v>1331</v>
      </c>
      <c r="I94" s="54" t="s">
        <v>1262</v>
      </c>
      <c r="J94" s="43" t="s">
        <v>1332</v>
      </c>
      <c r="K94" s="57" t="s">
        <v>208</v>
      </c>
      <c r="L94" s="55" t="s">
        <v>1333</v>
      </c>
      <c r="M94" s="43" t="str">
        <f>VLOOKUP(L94,'CódigosRetorno'!$A$2:$B$1795,2,FALSE)</f>
        <v>El dato ingresado como atributo @schemeName es incorrecto.</v>
      </c>
      <c r="N94" s="111" t="s">
        <v>8</v>
      </c>
    </row>
    <row r="95" ht="15.75" customHeight="1">
      <c r="A95" s="12"/>
      <c r="B95" s="59"/>
      <c r="C95" s="59"/>
      <c r="D95" s="59"/>
      <c r="E95" s="59"/>
      <c r="F95" s="59"/>
      <c r="G95" s="111" t="s">
        <v>1260</v>
      </c>
      <c r="H95" s="43" t="s">
        <v>1261</v>
      </c>
      <c r="I95" s="54" t="s">
        <v>1262</v>
      </c>
      <c r="J95" s="43" t="s">
        <v>1263</v>
      </c>
      <c r="K95" s="57" t="s">
        <v>208</v>
      </c>
      <c r="L95" s="55" t="s">
        <v>1264</v>
      </c>
      <c r="M95" s="43" t="str">
        <f>VLOOKUP(L95,'CódigosRetorno'!$A$2:$B$1795,2,FALSE)</f>
        <v>El dato ingresado como atributo @schemeAgencyName es incorrecto.</v>
      </c>
      <c r="N95" s="111" t="s">
        <v>8</v>
      </c>
    </row>
    <row r="96" ht="15.75" customHeight="1">
      <c r="A96" s="12"/>
      <c r="B96" s="56"/>
      <c r="C96" s="56"/>
      <c r="D96" s="56"/>
      <c r="E96" s="56"/>
      <c r="F96" s="56"/>
      <c r="G96" s="111" t="s">
        <v>1334</v>
      </c>
      <c r="H96" s="43" t="s">
        <v>1335</v>
      </c>
      <c r="I96" s="54" t="s">
        <v>1262</v>
      </c>
      <c r="J96" s="43" t="s">
        <v>1336</v>
      </c>
      <c r="K96" s="55" t="s">
        <v>208</v>
      </c>
      <c r="L96" s="110" t="s">
        <v>1337</v>
      </c>
      <c r="M96" s="43" t="str">
        <f>VLOOKUP(L96,'CódigosRetorno'!$A$2:$B$1795,2,FALSE)</f>
        <v>El dato ingresado como atributo @schemeURI es incorrecto.</v>
      </c>
      <c r="N96" s="111" t="s">
        <v>8</v>
      </c>
    </row>
    <row r="97" ht="15.75" customHeight="1">
      <c r="A97" s="12"/>
      <c r="B97" s="50">
        <f>B84+1</f>
        <v>17</v>
      </c>
      <c r="C97" s="51" t="s">
        <v>1440</v>
      </c>
      <c r="D97" s="70" t="s">
        <v>63</v>
      </c>
      <c r="E97" s="70" t="s">
        <v>143</v>
      </c>
      <c r="F97" s="50" t="s">
        <v>205</v>
      </c>
      <c r="G97" s="70"/>
      <c r="H97" s="51" t="s">
        <v>1441</v>
      </c>
      <c r="I97" s="50">
        <v>1.0</v>
      </c>
      <c r="J97" s="43" t="s">
        <v>605</v>
      </c>
      <c r="K97" s="55" t="s">
        <v>6</v>
      </c>
      <c r="L97" s="110" t="s">
        <v>1442</v>
      </c>
      <c r="M97" s="43" t="str">
        <f>VLOOKUP(L97,'CódigosRetorno'!$A$2:$B$1795,2,FALSE)</f>
        <v>El XML no contiene el tag o no existe informacion de RegistrationName del receptor del documento</v>
      </c>
      <c r="N97" s="54" t="s">
        <v>8</v>
      </c>
    </row>
    <row r="98" ht="15.75" customHeight="1">
      <c r="A98" s="12"/>
      <c r="B98" s="56"/>
      <c r="C98" s="56"/>
      <c r="D98" s="56"/>
      <c r="E98" s="56"/>
      <c r="F98" s="56"/>
      <c r="G98" s="56"/>
      <c r="H98" s="56"/>
      <c r="I98" s="56"/>
      <c r="J98" s="43" t="s">
        <v>1443</v>
      </c>
      <c r="K98" s="55" t="s">
        <v>6</v>
      </c>
      <c r="L98" s="110" t="s">
        <v>1444</v>
      </c>
      <c r="M98" s="43" t="str">
        <f>VLOOKUP(L98,'CódigosRetorno'!$A$2:$B$1795,2,FALSE)</f>
        <v>RegistrationName -  El dato ingresado no cumple con el estandar</v>
      </c>
      <c r="N98" s="54" t="s">
        <v>8</v>
      </c>
    </row>
    <row r="99" ht="15.75" customHeight="1">
      <c r="A99" s="12"/>
      <c r="B99" s="70">
        <f>B97+1</f>
        <v>18</v>
      </c>
      <c r="C99" s="187" t="s">
        <v>2757</v>
      </c>
      <c r="D99" s="70" t="s">
        <v>63</v>
      </c>
      <c r="E99" s="70" t="s">
        <v>184</v>
      </c>
      <c r="F99" s="54" t="s">
        <v>1345</v>
      </c>
      <c r="G99" s="57"/>
      <c r="H99" s="43" t="s">
        <v>1446</v>
      </c>
      <c r="I99" s="54">
        <v>1.0</v>
      </c>
      <c r="J99" s="43" t="s">
        <v>186</v>
      </c>
      <c r="K99" s="57" t="s">
        <v>8</v>
      </c>
      <c r="L99" s="55" t="s">
        <v>8</v>
      </c>
      <c r="M99" s="43" t="str">
        <f>VLOOKUP(L99,'CódigosRetorno'!$A$2:$B$1795,2,FALSE)</f>
        <v>-</v>
      </c>
      <c r="N99" s="111" t="s">
        <v>8</v>
      </c>
    </row>
    <row r="100" ht="15.75" customHeight="1">
      <c r="A100" s="12"/>
      <c r="B100" s="59"/>
      <c r="C100" s="59"/>
      <c r="D100" s="59"/>
      <c r="E100" s="59"/>
      <c r="F100" s="54" t="s">
        <v>1349</v>
      </c>
      <c r="G100" s="57"/>
      <c r="H100" s="43" t="s">
        <v>1447</v>
      </c>
      <c r="I100" s="54" t="s">
        <v>1262</v>
      </c>
      <c r="J100" s="43" t="s">
        <v>186</v>
      </c>
      <c r="K100" s="57" t="s">
        <v>8</v>
      </c>
      <c r="L100" s="55" t="s">
        <v>8</v>
      </c>
      <c r="M100" s="43" t="str">
        <f>VLOOKUP(L100,'CódigosRetorno'!$A$2:$B$1795,2,FALSE)</f>
        <v>-</v>
      </c>
      <c r="N100" s="111" t="s">
        <v>8</v>
      </c>
    </row>
    <row r="101" ht="15.75" customHeight="1">
      <c r="A101" s="12"/>
      <c r="B101" s="59"/>
      <c r="C101" s="59"/>
      <c r="D101" s="59"/>
      <c r="E101" s="59"/>
      <c r="F101" s="54" t="s">
        <v>228</v>
      </c>
      <c r="G101" s="57"/>
      <c r="H101" s="43" t="s">
        <v>1448</v>
      </c>
      <c r="I101" s="54" t="s">
        <v>1262</v>
      </c>
      <c r="J101" s="43" t="s">
        <v>186</v>
      </c>
      <c r="K101" s="57" t="s">
        <v>8</v>
      </c>
      <c r="L101" s="55" t="s">
        <v>8</v>
      </c>
      <c r="M101" s="43" t="str">
        <f>VLOOKUP(L101,'CódigosRetorno'!$A$2:$B$1795,2,FALSE)</f>
        <v>-</v>
      </c>
      <c r="N101" s="111" t="s">
        <v>8</v>
      </c>
    </row>
    <row r="102" ht="15.75" customHeight="1">
      <c r="A102" s="12"/>
      <c r="B102" s="59"/>
      <c r="C102" s="59"/>
      <c r="D102" s="59"/>
      <c r="E102" s="59"/>
      <c r="F102" s="54" t="s">
        <v>216</v>
      </c>
      <c r="G102" s="57" t="s">
        <v>217</v>
      </c>
      <c r="H102" s="43" t="s">
        <v>1449</v>
      </c>
      <c r="I102" s="54">
        <v>1.0</v>
      </c>
      <c r="J102" s="43" t="s">
        <v>186</v>
      </c>
      <c r="K102" s="57" t="s">
        <v>8</v>
      </c>
      <c r="L102" s="55" t="s">
        <v>8</v>
      </c>
      <c r="M102" s="43" t="str">
        <f>VLOOKUP(L102,'CódigosRetorno'!$A$2:$B$1795,2,FALSE)</f>
        <v>-</v>
      </c>
      <c r="N102" s="54" t="s">
        <v>1358</v>
      </c>
    </row>
    <row r="103" ht="15.75" customHeight="1">
      <c r="A103" s="12"/>
      <c r="B103" s="59"/>
      <c r="C103" s="59"/>
      <c r="D103" s="59"/>
      <c r="E103" s="59"/>
      <c r="F103" s="50"/>
      <c r="G103" s="54" t="s">
        <v>1359</v>
      </c>
      <c r="H103" s="104" t="s">
        <v>1261</v>
      </c>
      <c r="I103" s="54" t="s">
        <v>1262</v>
      </c>
      <c r="J103" s="43" t="s">
        <v>186</v>
      </c>
      <c r="K103" s="57" t="s">
        <v>8</v>
      </c>
      <c r="L103" s="55" t="s">
        <v>8</v>
      </c>
      <c r="M103" s="43" t="str">
        <f>VLOOKUP(L103,'CódigosRetorno'!$A$2:$B$1795,2,FALSE)</f>
        <v>-</v>
      </c>
      <c r="N103" s="54" t="s">
        <v>8</v>
      </c>
    </row>
    <row r="104" ht="15.75" customHeight="1">
      <c r="A104" s="12"/>
      <c r="B104" s="59"/>
      <c r="C104" s="59"/>
      <c r="D104" s="59"/>
      <c r="E104" s="59"/>
      <c r="F104" s="56"/>
      <c r="G104" s="54" t="s">
        <v>1361</v>
      </c>
      <c r="H104" s="104" t="s">
        <v>1331</v>
      </c>
      <c r="I104" s="54" t="s">
        <v>1262</v>
      </c>
      <c r="J104" s="43" t="s">
        <v>186</v>
      </c>
      <c r="K104" s="57" t="s">
        <v>8</v>
      </c>
      <c r="L104" s="55" t="s">
        <v>8</v>
      </c>
      <c r="M104" s="43" t="str">
        <f>VLOOKUP(L104,'CódigosRetorno'!$A$2:$B$1795,2,FALSE)</f>
        <v>-</v>
      </c>
      <c r="N104" s="111" t="s">
        <v>8</v>
      </c>
    </row>
    <row r="105" ht="15.75" customHeight="1">
      <c r="A105" s="12"/>
      <c r="B105" s="59"/>
      <c r="C105" s="59"/>
      <c r="D105" s="59"/>
      <c r="E105" s="59"/>
      <c r="F105" s="54" t="s">
        <v>228</v>
      </c>
      <c r="G105" s="57"/>
      <c r="H105" s="43" t="s">
        <v>1450</v>
      </c>
      <c r="I105" s="54" t="s">
        <v>1262</v>
      </c>
      <c r="J105" s="43" t="s">
        <v>186</v>
      </c>
      <c r="K105" s="57" t="s">
        <v>8</v>
      </c>
      <c r="L105" s="55" t="s">
        <v>8</v>
      </c>
      <c r="M105" s="43" t="str">
        <f>VLOOKUP(L105,'CódigosRetorno'!$A$2:$B$1795,2,FALSE)</f>
        <v>-</v>
      </c>
      <c r="N105" s="111" t="s">
        <v>8</v>
      </c>
    </row>
    <row r="106" ht="15.75" customHeight="1">
      <c r="A106" s="12"/>
      <c r="B106" s="59"/>
      <c r="C106" s="59"/>
      <c r="D106" s="59"/>
      <c r="E106" s="59"/>
      <c r="F106" s="54" t="s">
        <v>228</v>
      </c>
      <c r="G106" s="57"/>
      <c r="H106" s="43" t="s">
        <v>1451</v>
      </c>
      <c r="I106" s="54" t="s">
        <v>1262</v>
      </c>
      <c r="J106" s="43" t="s">
        <v>186</v>
      </c>
      <c r="K106" s="57" t="s">
        <v>8</v>
      </c>
      <c r="L106" s="55" t="s">
        <v>8</v>
      </c>
      <c r="M106" s="43" t="str">
        <f>VLOOKUP(L106,'CódigosRetorno'!$A$2:$B$1795,2,FALSE)</f>
        <v>-</v>
      </c>
      <c r="N106" s="111" t="s">
        <v>8</v>
      </c>
    </row>
    <row r="107" ht="15.75" customHeight="1">
      <c r="A107" s="12"/>
      <c r="B107" s="59"/>
      <c r="C107" s="59"/>
      <c r="D107" s="59"/>
      <c r="E107" s="59"/>
      <c r="F107" s="54" t="s">
        <v>330</v>
      </c>
      <c r="G107" s="57" t="s">
        <v>243</v>
      </c>
      <c r="H107" s="43" t="s">
        <v>1452</v>
      </c>
      <c r="I107" s="54">
        <v>1.0</v>
      </c>
      <c r="J107" s="43" t="s">
        <v>186</v>
      </c>
      <c r="K107" s="57" t="s">
        <v>8</v>
      </c>
      <c r="L107" s="55" t="s">
        <v>8</v>
      </c>
      <c r="M107" s="43" t="str">
        <f>VLOOKUP(L107,'CódigosRetorno'!$A$2:$B$1795,2,FALSE)</f>
        <v>-</v>
      </c>
      <c r="N107" s="54" t="s">
        <v>1371</v>
      </c>
    </row>
    <row r="108" ht="15.75" customHeight="1">
      <c r="A108" s="12"/>
      <c r="B108" s="59"/>
      <c r="C108" s="59"/>
      <c r="D108" s="59"/>
      <c r="E108" s="59"/>
      <c r="F108" s="50"/>
      <c r="G108" s="111" t="s">
        <v>1372</v>
      </c>
      <c r="H108" s="43" t="s">
        <v>1298</v>
      </c>
      <c r="I108" s="54" t="s">
        <v>1262</v>
      </c>
      <c r="J108" s="43" t="s">
        <v>186</v>
      </c>
      <c r="K108" s="57" t="s">
        <v>8</v>
      </c>
      <c r="L108" s="55" t="s">
        <v>8</v>
      </c>
      <c r="M108" s="43" t="str">
        <f>VLOOKUP(L108,'CódigosRetorno'!$A$2:$B$1795,2,FALSE)</f>
        <v>-</v>
      </c>
      <c r="N108" s="54" t="s">
        <v>8</v>
      </c>
    </row>
    <row r="109" ht="15.75" customHeight="1">
      <c r="A109" s="12"/>
      <c r="B109" s="59"/>
      <c r="C109" s="59"/>
      <c r="D109" s="59"/>
      <c r="E109" s="59"/>
      <c r="F109" s="59"/>
      <c r="G109" s="111" t="s">
        <v>1374</v>
      </c>
      <c r="H109" s="43" t="s">
        <v>1280</v>
      </c>
      <c r="I109" s="54" t="s">
        <v>1262</v>
      </c>
      <c r="J109" s="43" t="s">
        <v>186</v>
      </c>
      <c r="K109" s="57" t="s">
        <v>8</v>
      </c>
      <c r="L109" s="55" t="s">
        <v>8</v>
      </c>
      <c r="M109" s="43" t="str">
        <f>VLOOKUP(L109,'CódigosRetorno'!$A$2:$B$1795,2,FALSE)</f>
        <v>-</v>
      </c>
      <c r="N109" s="111" t="s">
        <v>8</v>
      </c>
    </row>
    <row r="110" ht="15.75" customHeight="1">
      <c r="A110" s="12"/>
      <c r="B110" s="56"/>
      <c r="C110" s="56"/>
      <c r="D110" s="56"/>
      <c r="E110" s="56"/>
      <c r="F110" s="56"/>
      <c r="G110" s="54" t="s">
        <v>1375</v>
      </c>
      <c r="H110" s="43" t="s">
        <v>1283</v>
      </c>
      <c r="I110" s="54" t="s">
        <v>1262</v>
      </c>
      <c r="J110" s="43" t="s">
        <v>186</v>
      </c>
      <c r="K110" s="57" t="s">
        <v>8</v>
      </c>
      <c r="L110" s="55" t="s">
        <v>8</v>
      </c>
      <c r="M110" s="43" t="str">
        <f>VLOOKUP(L110,'CódigosRetorno'!$A$2:$B$1795,2,FALSE)</f>
        <v>-</v>
      </c>
      <c r="N110" s="111" t="s">
        <v>8</v>
      </c>
    </row>
    <row r="111" ht="15.75" customHeight="1">
      <c r="A111" s="12"/>
      <c r="B111" s="50">
        <f>B99+1</f>
        <v>19</v>
      </c>
      <c r="C111" s="60" t="s">
        <v>1453</v>
      </c>
      <c r="D111" s="70" t="s">
        <v>63</v>
      </c>
      <c r="E111" s="70" t="s">
        <v>184</v>
      </c>
      <c r="F111" s="54" t="s">
        <v>300</v>
      </c>
      <c r="G111" s="57"/>
      <c r="H111" s="43" t="s">
        <v>1454</v>
      </c>
      <c r="I111" s="54">
        <v>1.0</v>
      </c>
      <c r="J111" s="43" t="s">
        <v>186</v>
      </c>
      <c r="K111" s="55" t="s">
        <v>8</v>
      </c>
      <c r="L111" s="110" t="s">
        <v>8</v>
      </c>
      <c r="M111" s="43" t="str">
        <f>VLOOKUP(L111,'CódigosRetorno'!$A$2:$B$1795,2,FALSE)</f>
        <v>-</v>
      </c>
      <c r="N111" s="54" t="s">
        <v>8</v>
      </c>
    </row>
    <row r="112" ht="15.75" customHeight="1">
      <c r="A112" s="12"/>
      <c r="B112" s="59"/>
      <c r="C112" s="59"/>
      <c r="D112" s="59"/>
      <c r="E112" s="59"/>
      <c r="F112" s="54" t="s">
        <v>1431</v>
      </c>
      <c r="G112" s="57" t="s">
        <v>198</v>
      </c>
      <c r="H112" s="43" t="s">
        <v>1455</v>
      </c>
      <c r="I112" s="54">
        <v>1.0</v>
      </c>
      <c r="J112" s="43" t="s">
        <v>186</v>
      </c>
      <c r="K112" s="55" t="s">
        <v>8</v>
      </c>
      <c r="L112" s="110" t="s">
        <v>8</v>
      </c>
      <c r="M112" s="43" t="str">
        <f>VLOOKUP(L112,'CódigosRetorno'!$A$2:$B$1795,2,FALSE)</f>
        <v>-</v>
      </c>
      <c r="N112" s="111" t="s">
        <v>8</v>
      </c>
    </row>
    <row r="113" ht="15.75" customHeight="1">
      <c r="A113" s="12"/>
      <c r="B113" s="59"/>
      <c r="C113" s="59"/>
      <c r="D113" s="59"/>
      <c r="E113" s="59"/>
      <c r="F113" s="50"/>
      <c r="G113" s="111" t="s">
        <v>1330</v>
      </c>
      <c r="H113" s="43" t="s">
        <v>1331</v>
      </c>
      <c r="I113" s="54" t="s">
        <v>1262</v>
      </c>
      <c r="J113" s="43" t="s">
        <v>186</v>
      </c>
      <c r="K113" s="57" t="s">
        <v>8</v>
      </c>
      <c r="L113" s="55" t="s">
        <v>8</v>
      </c>
      <c r="M113" s="43" t="str">
        <f>VLOOKUP(L113,'CódigosRetorno'!$A$2:$B$1795,2,FALSE)</f>
        <v>-</v>
      </c>
      <c r="N113" s="111" t="s">
        <v>8</v>
      </c>
    </row>
    <row r="114" ht="15.75" customHeight="1">
      <c r="A114" s="12"/>
      <c r="B114" s="59"/>
      <c r="C114" s="59"/>
      <c r="D114" s="59"/>
      <c r="E114" s="59"/>
      <c r="F114" s="59"/>
      <c r="G114" s="111" t="s">
        <v>1260</v>
      </c>
      <c r="H114" s="43" t="s">
        <v>1261</v>
      </c>
      <c r="I114" s="54" t="s">
        <v>1262</v>
      </c>
      <c r="J114" s="43" t="s">
        <v>186</v>
      </c>
      <c r="K114" s="57" t="s">
        <v>8</v>
      </c>
      <c r="L114" s="55" t="s">
        <v>8</v>
      </c>
      <c r="M114" s="43" t="str">
        <f>VLOOKUP(L114,'CódigosRetorno'!$A$2:$B$1795,2,FALSE)</f>
        <v>-</v>
      </c>
      <c r="N114" s="111" t="s">
        <v>8</v>
      </c>
    </row>
    <row r="115" ht="15.75" customHeight="1">
      <c r="A115" s="12"/>
      <c r="B115" s="59"/>
      <c r="C115" s="59"/>
      <c r="D115" s="59"/>
      <c r="E115" s="59"/>
      <c r="F115" s="56"/>
      <c r="G115" s="111" t="s">
        <v>1334</v>
      </c>
      <c r="H115" s="43" t="s">
        <v>1335</v>
      </c>
      <c r="I115" s="54" t="s">
        <v>1262</v>
      </c>
      <c r="J115" s="43" t="s">
        <v>186</v>
      </c>
      <c r="K115" s="55" t="s">
        <v>8</v>
      </c>
      <c r="L115" s="110" t="s">
        <v>8</v>
      </c>
      <c r="M115" s="43" t="str">
        <f>VLOOKUP(L115,'CódigosRetorno'!$A$2:$B$1795,2,FALSE)</f>
        <v>-</v>
      </c>
      <c r="N115" s="111" t="s">
        <v>8</v>
      </c>
    </row>
    <row r="116" ht="15.75" customHeight="1">
      <c r="A116" s="12"/>
      <c r="B116" s="56"/>
      <c r="C116" s="56"/>
      <c r="D116" s="56"/>
      <c r="E116" s="56"/>
      <c r="F116" s="54" t="s">
        <v>205</v>
      </c>
      <c r="G116" s="57"/>
      <c r="H116" s="43" t="s">
        <v>1456</v>
      </c>
      <c r="I116" s="54">
        <v>1.0</v>
      </c>
      <c r="J116" s="43" t="s">
        <v>186</v>
      </c>
      <c r="K116" s="55" t="s">
        <v>8</v>
      </c>
      <c r="L116" s="110" t="s">
        <v>8</v>
      </c>
      <c r="M116" s="43" t="str">
        <f>VLOOKUP(L116,'CódigosRetorno'!$A$2:$B$1795,2,FALSE)</f>
        <v>-</v>
      </c>
      <c r="N116" s="54" t="s">
        <v>8</v>
      </c>
    </row>
    <row r="117" ht="15.75" customHeight="1">
      <c r="A117" s="12"/>
      <c r="B117" s="70">
        <f>B111+1</f>
        <v>20</v>
      </c>
      <c r="C117" s="60" t="s">
        <v>2758</v>
      </c>
      <c r="D117" s="207" t="s">
        <v>63</v>
      </c>
      <c r="E117" s="207" t="s">
        <v>184</v>
      </c>
      <c r="F117" s="96" t="s">
        <v>1345</v>
      </c>
      <c r="G117" s="184"/>
      <c r="H117" s="58" t="s">
        <v>2759</v>
      </c>
      <c r="I117" s="54"/>
      <c r="J117" s="43" t="s">
        <v>186</v>
      </c>
      <c r="K117" s="55" t="s">
        <v>8</v>
      </c>
      <c r="L117" s="110" t="s">
        <v>8</v>
      </c>
      <c r="M117" s="43" t="str">
        <f>VLOOKUP(L117,'CódigosRetorno'!$A$2:$B$1795,2,FALSE)</f>
        <v>-</v>
      </c>
      <c r="N117" s="54" t="s">
        <v>8</v>
      </c>
    </row>
    <row r="118" ht="15.75" customHeight="1">
      <c r="A118" s="12"/>
      <c r="B118" s="59"/>
      <c r="C118" s="59"/>
      <c r="D118" s="59"/>
      <c r="E118" s="59"/>
      <c r="F118" s="96" t="s">
        <v>1349</v>
      </c>
      <c r="G118" s="184"/>
      <c r="H118" s="58" t="s">
        <v>2760</v>
      </c>
      <c r="I118" s="54"/>
      <c r="J118" s="43" t="s">
        <v>186</v>
      </c>
      <c r="K118" s="55" t="s">
        <v>8</v>
      </c>
      <c r="L118" s="110" t="s">
        <v>8</v>
      </c>
      <c r="M118" s="43" t="str">
        <f>VLOOKUP(L118,'CódigosRetorno'!$A$2:$B$1795,2,FALSE)</f>
        <v>-</v>
      </c>
      <c r="N118" s="54" t="s">
        <v>8</v>
      </c>
    </row>
    <row r="119" ht="15.75" customHeight="1">
      <c r="A119" s="12"/>
      <c r="B119" s="59"/>
      <c r="C119" s="59"/>
      <c r="D119" s="59"/>
      <c r="E119" s="59"/>
      <c r="F119" s="96" t="s">
        <v>228</v>
      </c>
      <c r="G119" s="184"/>
      <c r="H119" s="58" t="s">
        <v>2761</v>
      </c>
      <c r="I119" s="54"/>
      <c r="J119" s="43" t="s">
        <v>186</v>
      </c>
      <c r="K119" s="55" t="s">
        <v>8</v>
      </c>
      <c r="L119" s="110" t="s">
        <v>8</v>
      </c>
      <c r="M119" s="43" t="str">
        <f>VLOOKUP(L119,'CódigosRetorno'!$A$2:$B$1795,2,FALSE)</f>
        <v>-</v>
      </c>
      <c r="N119" s="54" t="s">
        <v>8</v>
      </c>
    </row>
    <row r="120" ht="15.75" customHeight="1">
      <c r="A120" s="12"/>
      <c r="B120" s="59"/>
      <c r="C120" s="59"/>
      <c r="D120" s="59"/>
      <c r="E120" s="59"/>
      <c r="F120" s="96" t="s">
        <v>216</v>
      </c>
      <c r="G120" s="184" t="s">
        <v>217</v>
      </c>
      <c r="H120" s="58" t="s">
        <v>2762</v>
      </c>
      <c r="I120" s="54"/>
      <c r="J120" s="43" t="s">
        <v>186</v>
      </c>
      <c r="K120" s="55" t="s">
        <v>8</v>
      </c>
      <c r="L120" s="110" t="s">
        <v>8</v>
      </c>
      <c r="M120" s="43" t="str">
        <f>VLOOKUP(L120,'CódigosRetorno'!$A$2:$B$1795,2,FALSE)</f>
        <v>-</v>
      </c>
      <c r="N120" s="54" t="s">
        <v>8</v>
      </c>
    </row>
    <row r="121" ht="15.75" customHeight="1">
      <c r="A121" s="12"/>
      <c r="B121" s="59"/>
      <c r="C121" s="59"/>
      <c r="D121" s="59"/>
      <c r="E121" s="59"/>
      <c r="F121" s="208"/>
      <c r="G121" s="96" t="s">
        <v>1359</v>
      </c>
      <c r="H121" s="249" t="s">
        <v>1261</v>
      </c>
      <c r="I121" s="54"/>
      <c r="J121" s="43" t="s">
        <v>186</v>
      </c>
      <c r="K121" s="55" t="s">
        <v>8</v>
      </c>
      <c r="L121" s="110" t="s">
        <v>8</v>
      </c>
      <c r="M121" s="43" t="str">
        <f>VLOOKUP(L121,'CódigosRetorno'!$A$2:$B$1795,2,FALSE)</f>
        <v>-</v>
      </c>
      <c r="N121" s="54" t="s">
        <v>8</v>
      </c>
    </row>
    <row r="122" ht="15.75" customHeight="1">
      <c r="A122" s="12"/>
      <c r="B122" s="59"/>
      <c r="C122" s="59"/>
      <c r="D122" s="59"/>
      <c r="E122" s="59"/>
      <c r="F122" s="56"/>
      <c r="G122" s="96" t="s">
        <v>1361</v>
      </c>
      <c r="H122" s="249" t="s">
        <v>1331</v>
      </c>
      <c r="I122" s="54"/>
      <c r="J122" s="43" t="s">
        <v>186</v>
      </c>
      <c r="K122" s="55" t="s">
        <v>8</v>
      </c>
      <c r="L122" s="110" t="s">
        <v>8</v>
      </c>
      <c r="M122" s="43" t="str">
        <f>VLOOKUP(L122,'CódigosRetorno'!$A$2:$B$1795,2,FALSE)</f>
        <v>-</v>
      </c>
      <c r="N122" s="54" t="s">
        <v>8</v>
      </c>
    </row>
    <row r="123" ht="15.75" customHeight="1">
      <c r="A123" s="12"/>
      <c r="B123" s="59"/>
      <c r="C123" s="59"/>
      <c r="D123" s="59"/>
      <c r="E123" s="59"/>
      <c r="F123" s="96" t="s">
        <v>228</v>
      </c>
      <c r="G123" s="184"/>
      <c r="H123" s="58" t="s">
        <v>2763</v>
      </c>
      <c r="I123" s="54"/>
      <c r="J123" s="43" t="s">
        <v>186</v>
      </c>
      <c r="K123" s="55" t="s">
        <v>8</v>
      </c>
      <c r="L123" s="110" t="s">
        <v>8</v>
      </c>
      <c r="M123" s="43" t="str">
        <f>VLOOKUP(L123,'CódigosRetorno'!$A$2:$B$1795,2,FALSE)</f>
        <v>-</v>
      </c>
      <c r="N123" s="54" t="s">
        <v>8</v>
      </c>
    </row>
    <row r="124" ht="15.75" customHeight="1">
      <c r="A124" s="12"/>
      <c r="B124" s="59"/>
      <c r="C124" s="59"/>
      <c r="D124" s="59"/>
      <c r="E124" s="59"/>
      <c r="F124" s="96" t="s">
        <v>228</v>
      </c>
      <c r="G124" s="184"/>
      <c r="H124" s="58" t="s">
        <v>2764</v>
      </c>
      <c r="I124" s="54"/>
      <c r="J124" s="43" t="s">
        <v>186</v>
      </c>
      <c r="K124" s="55" t="s">
        <v>8</v>
      </c>
      <c r="L124" s="110" t="s">
        <v>8</v>
      </c>
      <c r="M124" s="43" t="str">
        <f>VLOOKUP(L124,'CódigosRetorno'!$A$2:$B$1795,2,FALSE)</f>
        <v>-</v>
      </c>
      <c r="N124" s="54" t="s">
        <v>8</v>
      </c>
    </row>
    <row r="125" ht="15.75" customHeight="1">
      <c r="A125" s="12"/>
      <c r="B125" s="59"/>
      <c r="C125" s="59"/>
      <c r="D125" s="59"/>
      <c r="E125" s="59"/>
      <c r="F125" s="96" t="s">
        <v>330</v>
      </c>
      <c r="G125" s="184" t="s">
        <v>243</v>
      </c>
      <c r="H125" s="58" t="s">
        <v>2765</v>
      </c>
      <c r="I125" s="54"/>
      <c r="J125" s="43" t="s">
        <v>186</v>
      </c>
      <c r="K125" s="55" t="s">
        <v>8</v>
      </c>
      <c r="L125" s="110" t="s">
        <v>8</v>
      </c>
      <c r="M125" s="43" t="str">
        <f>VLOOKUP(L125,'CódigosRetorno'!$A$2:$B$1795,2,FALSE)</f>
        <v>-</v>
      </c>
      <c r="N125" s="54" t="s">
        <v>8</v>
      </c>
    </row>
    <row r="126" ht="15.75" customHeight="1">
      <c r="A126" s="12"/>
      <c r="B126" s="59"/>
      <c r="C126" s="59"/>
      <c r="D126" s="59"/>
      <c r="E126" s="59"/>
      <c r="F126" s="208"/>
      <c r="G126" s="250" t="s">
        <v>1372</v>
      </c>
      <c r="H126" s="58" t="s">
        <v>1298</v>
      </c>
      <c r="I126" s="54"/>
      <c r="J126" s="43" t="s">
        <v>186</v>
      </c>
      <c r="K126" s="55" t="s">
        <v>8</v>
      </c>
      <c r="L126" s="110" t="s">
        <v>8</v>
      </c>
      <c r="M126" s="43" t="str">
        <f>VLOOKUP(L126,'CódigosRetorno'!$A$2:$B$1795,2,FALSE)</f>
        <v>-</v>
      </c>
      <c r="N126" s="54" t="s">
        <v>8</v>
      </c>
    </row>
    <row r="127" ht="15.75" customHeight="1">
      <c r="A127" s="12"/>
      <c r="B127" s="59"/>
      <c r="C127" s="59"/>
      <c r="D127" s="59"/>
      <c r="E127" s="59"/>
      <c r="F127" s="59"/>
      <c r="G127" s="250" t="s">
        <v>1374</v>
      </c>
      <c r="H127" s="58" t="s">
        <v>1280</v>
      </c>
      <c r="I127" s="54"/>
      <c r="J127" s="43" t="s">
        <v>186</v>
      </c>
      <c r="K127" s="55" t="s">
        <v>8</v>
      </c>
      <c r="L127" s="110" t="s">
        <v>8</v>
      </c>
      <c r="M127" s="43" t="str">
        <f>VLOOKUP(L127,'CódigosRetorno'!$A$2:$B$1795,2,FALSE)</f>
        <v>-</v>
      </c>
      <c r="N127" s="54" t="s">
        <v>8</v>
      </c>
    </row>
    <row r="128" ht="15.75" customHeight="1">
      <c r="A128" s="12"/>
      <c r="B128" s="56"/>
      <c r="C128" s="56"/>
      <c r="D128" s="56"/>
      <c r="E128" s="56"/>
      <c r="F128" s="56"/>
      <c r="G128" s="96" t="s">
        <v>1375</v>
      </c>
      <c r="H128" s="58" t="s">
        <v>1283</v>
      </c>
      <c r="I128" s="54"/>
      <c r="J128" s="43" t="s">
        <v>186</v>
      </c>
      <c r="K128" s="55" t="s">
        <v>8</v>
      </c>
      <c r="L128" s="110" t="s">
        <v>8</v>
      </c>
      <c r="M128" s="43" t="str">
        <f>VLOOKUP(L128,'CódigosRetorno'!$A$2:$B$1795,2,FALSE)</f>
        <v>-</v>
      </c>
      <c r="N128" s="54" t="s">
        <v>8</v>
      </c>
    </row>
    <row r="129" ht="15.75" customHeight="1">
      <c r="A129" s="12"/>
      <c r="B129" s="50">
        <v>21.0</v>
      </c>
      <c r="C129" s="60" t="s">
        <v>2766</v>
      </c>
      <c r="D129" s="70" t="s">
        <v>63</v>
      </c>
      <c r="E129" s="70" t="s">
        <v>184</v>
      </c>
      <c r="F129" s="54" t="s">
        <v>656</v>
      </c>
      <c r="G129" s="57"/>
      <c r="H129" s="43" t="s">
        <v>2767</v>
      </c>
      <c r="I129" s="54"/>
      <c r="J129" s="43" t="s">
        <v>186</v>
      </c>
      <c r="K129" s="55" t="s">
        <v>8</v>
      </c>
      <c r="L129" s="110" t="s">
        <v>8</v>
      </c>
      <c r="M129" s="43" t="str">
        <f>VLOOKUP(L129,'CódigosRetorno'!$A$2:$B$1795,2,FALSE)</f>
        <v>-</v>
      </c>
      <c r="N129" s="54" t="s">
        <v>8</v>
      </c>
    </row>
    <row r="130" ht="15.75" customHeight="1">
      <c r="A130" s="12"/>
      <c r="B130" s="56"/>
      <c r="C130" s="56"/>
      <c r="D130" s="56"/>
      <c r="E130" s="56"/>
      <c r="F130" s="54" t="s">
        <v>1431</v>
      </c>
      <c r="G130" s="57" t="s">
        <v>2768</v>
      </c>
      <c r="H130" s="43" t="s">
        <v>2769</v>
      </c>
      <c r="I130" s="54"/>
      <c r="J130" s="43" t="s">
        <v>186</v>
      </c>
      <c r="K130" s="55" t="s">
        <v>8</v>
      </c>
      <c r="L130" s="110" t="s">
        <v>8</v>
      </c>
      <c r="M130" s="43" t="str">
        <f>VLOOKUP(L130,'CódigosRetorno'!$A$2:$B$1795,2,FALSE)</f>
        <v>-</v>
      </c>
      <c r="N130" s="54" t="s">
        <v>8</v>
      </c>
    </row>
    <row r="131" ht="15.75" customHeight="1">
      <c r="A131" s="12"/>
      <c r="B131" s="61" t="s">
        <v>2770</v>
      </c>
      <c r="C131" s="175"/>
      <c r="D131" s="66"/>
      <c r="E131" s="66" t="s">
        <v>8</v>
      </c>
      <c r="F131" s="90" t="s">
        <v>8</v>
      </c>
      <c r="G131" s="90" t="s">
        <v>8</v>
      </c>
      <c r="H131" s="181" t="s">
        <v>8</v>
      </c>
      <c r="I131" s="66"/>
      <c r="J131" s="49" t="s">
        <v>8</v>
      </c>
      <c r="K131" s="138" t="s">
        <v>8</v>
      </c>
      <c r="L131" s="65" t="s">
        <v>8</v>
      </c>
      <c r="M131" s="49" t="str">
        <f>VLOOKUP(L131,'CódigosRetorno'!$A$2:$B$1795,2,FALSE)</f>
        <v>-</v>
      </c>
      <c r="N131" s="63" t="s">
        <v>8</v>
      </c>
    </row>
    <row r="132" ht="15.75" customHeight="1">
      <c r="A132" s="12"/>
      <c r="B132" s="50">
        <f>B129+1</f>
        <v>22</v>
      </c>
      <c r="C132" s="60" t="s">
        <v>2771</v>
      </c>
      <c r="D132" s="70" t="s">
        <v>63</v>
      </c>
      <c r="E132" s="70" t="s">
        <v>184</v>
      </c>
      <c r="F132" s="50" t="s">
        <v>228</v>
      </c>
      <c r="G132" s="70"/>
      <c r="H132" s="51" t="s">
        <v>1463</v>
      </c>
      <c r="I132" s="50">
        <v>1.0</v>
      </c>
      <c r="J132" s="189" t="s">
        <v>2772</v>
      </c>
      <c r="K132" s="55" t="s">
        <v>208</v>
      </c>
      <c r="L132" s="110" t="s">
        <v>1465</v>
      </c>
      <c r="M132" s="43" t="str">
        <f>VLOOKUP(L132,'CódigosRetorno'!$A$2:$B$1795,2,FALSE)</f>
        <v>El ID de las guias debe tener informacion de la SERIE-NUMERO de guia.</v>
      </c>
      <c r="N132" s="54" t="s">
        <v>8</v>
      </c>
    </row>
    <row r="133" ht="15.75" customHeight="1">
      <c r="A133" s="12"/>
      <c r="B133" s="59"/>
      <c r="C133" s="59"/>
      <c r="D133" s="59"/>
      <c r="E133" s="59"/>
      <c r="F133" s="56"/>
      <c r="G133" s="56"/>
      <c r="H133" s="56"/>
      <c r="I133" s="56"/>
      <c r="J133" s="53" t="s">
        <v>1466</v>
      </c>
      <c r="K133" s="55" t="s">
        <v>6</v>
      </c>
      <c r="L133" s="110" t="s">
        <v>1467</v>
      </c>
      <c r="M133" s="43" t="str">
        <f>VLOOKUP(L133,'CódigosRetorno'!$A$2:$B$1795,2,FALSE)</f>
        <v>El comprobante contiene un tipo y número de Guía de Remisión repetido</v>
      </c>
      <c r="N133" s="54" t="s">
        <v>8</v>
      </c>
    </row>
    <row r="134" ht="15.75" customHeight="1">
      <c r="A134" s="12"/>
      <c r="B134" s="59"/>
      <c r="C134" s="59"/>
      <c r="D134" s="59"/>
      <c r="E134" s="59"/>
      <c r="F134" s="54" t="s">
        <v>330</v>
      </c>
      <c r="G134" s="57" t="s">
        <v>331</v>
      </c>
      <c r="H134" s="43" t="s">
        <v>2773</v>
      </c>
      <c r="I134" s="54">
        <v>1.0</v>
      </c>
      <c r="J134" s="43" t="s">
        <v>2774</v>
      </c>
      <c r="K134" s="55" t="s">
        <v>208</v>
      </c>
      <c r="L134" s="110" t="s">
        <v>1470</v>
      </c>
      <c r="M134" s="43" t="str">
        <f>VLOOKUP(L134,'CódigosRetorno'!$A$2:$B$1795,2,FALSE)</f>
        <v>El DocumentTypeCode de las guias debe ser 09 o 31</v>
      </c>
      <c r="N134" s="54" t="s">
        <v>8</v>
      </c>
    </row>
    <row r="135" ht="15.75" customHeight="1">
      <c r="A135" s="12"/>
      <c r="B135" s="59"/>
      <c r="C135" s="59"/>
      <c r="D135" s="59"/>
      <c r="E135" s="59"/>
      <c r="F135" s="50"/>
      <c r="G135" s="54" t="s">
        <v>1260</v>
      </c>
      <c r="H135" s="43" t="s">
        <v>1280</v>
      </c>
      <c r="I135" s="54" t="s">
        <v>1262</v>
      </c>
      <c r="J135" s="43" t="s">
        <v>1263</v>
      </c>
      <c r="K135" s="57" t="s">
        <v>208</v>
      </c>
      <c r="L135" s="55" t="s">
        <v>1281</v>
      </c>
      <c r="M135" s="43" t="str">
        <f>VLOOKUP(L135,'CódigosRetorno'!$A$2:$B$1795,2,FALSE)</f>
        <v>El dato ingresado como atributo @listAgencyName es incorrecto.</v>
      </c>
      <c r="N135" s="111" t="s">
        <v>8</v>
      </c>
    </row>
    <row r="136" ht="15.75" customHeight="1">
      <c r="A136" s="12"/>
      <c r="B136" s="59"/>
      <c r="C136" s="59"/>
      <c r="D136" s="59"/>
      <c r="E136" s="59"/>
      <c r="F136" s="59"/>
      <c r="G136" s="54" t="s">
        <v>1282</v>
      </c>
      <c r="H136" s="43" t="s">
        <v>1283</v>
      </c>
      <c r="I136" s="54" t="s">
        <v>1262</v>
      </c>
      <c r="J136" s="43" t="s">
        <v>1284</v>
      </c>
      <c r="K136" s="55" t="s">
        <v>208</v>
      </c>
      <c r="L136" s="110" t="s">
        <v>1285</v>
      </c>
      <c r="M136" s="43" t="str">
        <f>VLOOKUP(L136,'CódigosRetorno'!$A$2:$B$1795,2,FALSE)</f>
        <v>El dato ingresado como atributo @listName es incorrecto.</v>
      </c>
      <c r="N136" s="111" t="s">
        <v>8</v>
      </c>
    </row>
    <row r="137" ht="15.75" customHeight="1">
      <c r="A137" s="12"/>
      <c r="B137" s="56"/>
      <c r="C137" s="56"/>
      <c r="D137" s="56"/>
      <c r="E137" s="56"/>
      <c r="F137" s="56"/>
      <c r="G137" s="54" t="s">
        <v>1286</v>
      </c>
      <c r="H137" s="43" t="s">
        <v>1287</v>
      </c>
      <c r="I137" s="54" t="s">
        <v>1262</v>
      </c>
      <c r="J137" s="43" t="s">
        <v>1288</v>
      </c>
      <c r="K137" s="55" t="s">
        <v>208</v>
      </c>
      <c r="L137" s="110" t="s">
        <v>1289</v>
      </c>
      <c r="M137" s="43" t="str">
        <f>VLOOKUP(L137,'CódigosRetorno'!$A$2:$B$1795,2,FALSE)</f>
        <v>El dato ingresado como atributo @listURI es incorrecto.</v>
      </c>
      <c r="N137" s="111" t="s">
        <v>8</v>
      </c>
    </row>
    <row r="138" ht="15.75" customHeight="1">
      <c r="A138" s="12"/>
      <c r="B138" s="50">
        <f>B132+1</f>
        <v>23</v>
      </c>
      <c r="C138" s="60" t="s">
        <v>2775</v>
      </c>
      <c r="D138" s="70" t="s">
        <v>63</v>
      </c>
      <c r="E138" s="70" t="s">
        <v>184</v>
      </c>
      <c r="F138" s="50" t="s">
        <v>228</v>
      </c>
      <c r="G138" s="70"/>
      <c r="H138" s="51" t="s">
        <v>2776</v>
      </c>
      <c r="I138" s="50">
        <v>1.0</v>
      </c>
      <c r="J138" s="43" t="s">
        <v>1474</v>
      </c>
      <c r="K138" s="55" t="s">
        <v>208</v>
      </c>
      <c r="L138" s="110" t="s">
        <v>1475</v>
      </c>
      <c r="M138" s="43" t="str">
        <f>VLOOKUP(L138,'CódigosRetorno'!$A$2:$B$1795,2,FALSE)</f>
        <v>El ID de los documentos relacionados no cumplen con el estandar.</v>
      </c>
      <c r="N138" s="54" t="s">
        <v>8</v>
      </c>
    </row>
    <row r="139" ht="15.75" customHeight="1">
      <c r="A139" s="12"/>
      <c r="B139" s="59"/>
      <c r="C139" s="59"/>
      <c r="D139" s="59"/>
      <c r="E139" s="59"/>
      <c r="F139" s="56"/>
      <c r="G139" s="56"/>
      <c r="H139" s="56"/>
      <c r="I139" s="56"/>
      <c r="J139" s="53" t="s">
        <v>1476</v>
      </c>
      <c r="K139" s="55" t="s">
        <v>6</v>
      </c>
      <c r="L139" s="110" t="s">
        <v>1477</v>
      </c>
      <c r="M139" s="43" t="str">
        <f>VLOOKUP(L139,'CódigosRetorno'!$A$2:$B$1795,2,FALSE)</f>
        <v>El comprobante contiene un tipo y número de Documento Relacionado repetido</v>
      </c>
      <c r="N139" s="54" t="s">
        <v>8</v>
      </c>
    </row>
    <row r="140" ht="15.75" customHeight="1">
      <c r="A140" s="12"/>
      <c r="B140" s="59"/>
      <c r="C140" s="59"/>
      <c r="D140" s="59"/>
      <c r="E140" s="59"/>
      <c r="F140" s="54" t="s">
        <v>330</v>
      </c>
      <c r="G140" s="57" t="s">
        <v>1478</v>
      </c>
      <c r="H140" s="43" t="s">
        <v>1479</v>
      </c>
      <c r="I140" s="54">
        <v>1.0</v>
      </c>
      <c r="J140" s="43" t="s">
        <v>2777</v>
      </c>
      <c r="K140" s="55" t="s">
        <v>208</v>
      </c>
      <c r="L140" s="110" t="s">
        <v>1481</v>
      </c>
      <c r="M140" s="43" t="str">
        <f>VLOOKUP(L140,'CódigosRetorno'!$A$2:$B$1795,2,FALSE)</f>
        <v>El DocumentTypeCode de Otros documentos relacionados tiene valores incorrectos.</v>
      </c>
      <c r="N140" s="54" t="s">
        <v>8</v>
      </c>
    </row>
    <row r="141" ht="15.75" customHeight="1">
      <c r="A141" s="12"/>
      <c r="B141" s="59"/>
      <c r="C141" s="59"/>
      <c r="D141" s="59"/>
      <c r="E141" s="59"/>
      <c r="F141" s="50"/>
      <c r="G141" s="54" t="s">
        <v>1260</v>
      </c>
      <c r="H141" s="43" t="s">
        <v>1280</v>
      </c>
      <c r="I141" s="54" t="s">
        <v>1262</v>
      </c>
      <c r="J141" s="43" t="s">
        <v>1263</v>
      </c>
      <c r="K141" s="57" t="s">
        <v>208</v>
      </c>
      <c r="L141" s="55" t="s">
        <v>1281</v>
      </c>
      <c r="M141" s="43" t="str">
        <f>VLOOKUP(L141,'CódigosRetorno'!$A$2:$B$1795,2,FALSE)</f>
        <v>El dato ingresado como atributo @listAgencyName es incorrecto.</v>
      </c>
      <c r="N141" s="111" t="s">
        <v>8</v>
      </c>
    </row>
    <row r="142" ht="15.75" customHeight="1">
      <c r="A142" s="12"/>
      <c r="B142" s="59"/>
      <c r="C142" s="59"/>
      <c r="D142" s="59"/>
      <c r="E142" s="59"/>
      <c r="F142" s="59"/>
      <c r="G142" s="54" t="s">
        <v>1483</v>
      </c>
      <c r="H142" s="43" t="s">
        <v>1283</v>
      </c>
      <c r="I142" s="54" t="s">
        <v>1262</v>
      </c>
      <c r="J142" s="43" t="s">
        <v>1484</v>
      </c>
      <c r="K142" s="55" t="s">
        <v>208</v>
      </c>
      <c r="L142" s="110" t="s">
        <v>1285</v>
      </c>
      <c r="M142" s="43" t="str">
        <f>VLOOKUP(L142,'CódigosRetorno'!$A$2:$B$1795,2,FALSE)</f>
        <v>El dato ingresado como atributo @listName es incorrecto.</v>
      </c>
      <c r="N142" s="111" t="s">
        <v>8</v>
      </c>
    </row>
    <row r="143" ht="15.75" customHeight="1">
      <c r="A143" s="12"/>
      <c r="B143" s="56"/>
      <c r="C143" s="56"/>
      <c r="D143" s="56"/>
      <c r="E143" s="56"/>
      <c r="F143" s="56"/>
      <c r="G143" s="54" t="s">
        <v>1485</v>
      </c>
      <c r="H143" s="43" t="s">
        <v>1287</v>
      </c>
      <c r="I143" s="54" t="s">
        <v>1262</v>
      </c>
      <c r="J143" s="43" t="s">
        <v>1486</v>
      </c>
      <c r="K143" s="55" t="s">
        <v>208</v>
      </c>
      <c r="L143" s="110" t="s">
        <v>1289</v>
      </c>
      <c r="M143" s="43" t="str">
        <f>VLOOKUP(L143,'CódigosRetorno'!$A$2:$B$1795,2,FALSE)</f>
        <v>El dato ingresado como atributo @listURI es incorrecto.</v>
      </c>
      <c r="N143" s="111" t="s">
        <v>8</v>
      </c>
    </row>
    <row r="144" ht="15.75" customHeight="1">
      <c r="A144" s="12"/>
      <c r="B144" s="61" t="s">
        <v>2778</v>
      </c>
      <c r="C144" s="49"/>
      <c r="D144" s="90" t="s">
        <v>8</v>
      </c>
      <c r="E144" s="66" t="s">
        <v>8</v>
      </c>
      <c r="F144" s="90" t="s">
        <v>8</v>
      </c>
      <c r="G144" s="90" t="s">
        <v>8</v>
      </c>
      <c r="H144" s="181" t="s">
        <v>8</v>
      </c>
      <c r="I144" s="66"/>
      <c r="J144" s="49" t="s">
        <v>8</v>
      </c>
      <c r="K144" s="138" t="s">
        <v>8</v>
      </c>
      <c r="L144" s="65" t="s">
        <v>8</v>
      </c>
      <c r="M144" s="49" t="str">
        <f>VLOOKUP(L144,'CódigosRetorno'!$A$2:$B$1795,2,FALSE)</f>
        <v>-</v>
      </c>
      <c r="N144" s="63" t="s">
        <v>8</v>
      </c>
    </row>
    <row r="145" ht="15.75" customHeight="1">
      <c r="A145" s="12"/>
      <c r="B145" s="50">
        <f>B138+1</f>
        <v>24</v>
      </c>
      <c r="C145" s="60" t="s">
        <v>1488</v>
      </c>
      <c r="D145" s="70" t="s">
        <v>329</v>
      </c>
      <c r="E145" s="70" t="s">
        <v>143</v>
      </c>
      <c r="F145" s="50" t="s">
        <v>857</v>
      </c>
      <c r="G145" s="70" t="s">
        <v>1310</v>
      </c>
      <c r="H145" s="51" t="s">
        <v>1489</v>
      </c>
      <c r="I145" s="50">
        <v>1.0</v>
      </c>
      <c r="J145" s="43" t="s">
        <v>1490</v>
      </c>
      <c r="K145" s="55" t="s">
        <v>6</v>
      </c>
      <c r="L145" s="127" t="s">
        <v>860</v>
      </c>
      <c r="M145" s="43" t="str">
        <f>VLOOKUP(L145,'CódigosRetorno'!$A$2:$B$1795,2,FALSE)</f>
        <v>El Numero de orden del item no cumple con el formato establecido</v>
      </c>
      <c r="N145" s="54" t="s">
        <v>8</v>
      </c>
    </row>
    <row r="146" ht="15.75" customHeight="1">
      <c r="A146" s="12"/>
      <c r="B146" s="56"/>
      <c r="C146" s="56"/>
      <c r="D146" s="56"/>
      <c r="E146" s="56"/>
      <c r="F146" s="56"/>
      <c r="G146" s="56"/>
      <c r="H146" s="56"/>
      <c r="I146" s="56"/>
      <c r="J146" s="190" t="s">
        <v>1491</v>
      </c>
      <c r="K146" s="55" t="s">
        <v>6</v>
      </c>
      <c r="L146" s="110" t="s">
        <v>862</v>
      </c>
      <c r="M146" s="43" t="str">
        <f>VLOOKUP(L146,'CódigosRetorno'!$A$2:$B$1795,2,FALSE)</f>
        <v>El número de ítem no puede estar duplicado.</v>
      </c>
      <c r="N146" s="54" t="s">
        <v>8</v>
      </c>
    </row>
    <row r="147" ht="15.75" customHeight="1">
      <c r="A147" s="12"/>
      <c r="B147" s="50">
        <f>B145+1</f>
        <v>25</v>
      </c>
      <c r="C147" s="60" t="s">
        <v>1492</v>
      </c>
      <c r="D147" s="70" t="s">
        <v>329</v>
      </c>
      <c r="E147" s="70" t="s">
        <v>143</v>
      </c>
      <c r="F147" s="50" t="s">
        <v>1493</v>
      </c>
      <c r="G147" s="70" t="s">
        <v>770</v>
      </c>
      <c r="H147" s="60" t="s">
        <v>1494</v>
      </c>
      <c r="I147" s="54">
        <v>1.0</v>
      </c>
      <c r="J147" s="43" t="s">
        <v>1495</v>
      </c>
      <c r="K147" s="57" t="s">
        <v>6</v>
      </c>
      <c r="L147" s="55" t="s">
        <v>1496</v>
      </c>
      <c r="M147" s="43" t="str">
        <f>VLOOKUP(L147,'CódigosRetorno'!$A$2:$B$1795,2,FALSE)</f>
        <v>Es obligatorio indicar la unidad de medida del ítem</v>
      </c>
      <c r="N147" s="54" t="s">
        <v>8</v>
      </c>
    </row>
    <row r="148" ht="15.75" customHeight="1">
      <c r="A148" s="12"/>
      <c r="B148" s="59"/>
      <c r="C148" s="59"/>
      <c r="D148" s="59"/>
      <c r="E148" s="59"/>
      <c r="F148" s="56"/>
      <c r="G148" s="56"/>
      <c r="H148" s="56"/>
      <c r="I148" s="54"/>
      <c r="J148" s="43" t="s">
        <v>1497</v>
      </c>
      <c r="K148" s="57" t="s">
        <v>6</v>
      </c>
      <c r="L148" s="55" t="s">
        <v>1498</v>
      </c>
      <c r="M148" s="43" t="str">
        <f>VLOOKUP(L148,'CódigosRetorno'!$A$2:$B$1795,2,FALSE)</f>
        <v>El dato ingresado como unidad de medida no corresponde al valor esperado</v>
      </c>
      <c r="N148" s="111" t="s">
        <v>8</v>
      </c>
    </row>
    <row r="149" ht="15.75" customHeight="1">
      <c r="A149" s="12"/>
      <c r="B149" s="59"/>
      <c r="C149" s="59"/>
      <c r="D149" s="59"/>
      <c r="E149" s="59"/>
      <c r="F149" s="50"/>
      <c r="G149" s="54" t="s">
        <v>1499</v>
      </c>
      <c r="H149" s="43" t="s">
        <v>1500</v>
      </c>
      <c r="I149" s="54" t="s">
        <v>1262</v>
      </c>
      <c r="J149" s="43" t="s">
        <v>1501</v>
      </c>
      <c r="K149" s="57" t="s">
        <v>208</v>
      </c>
      <c r="L149" s="55" t="s">
        <v>1502</v>
      </c>
      <c r="M149" s="43" t="str">
        <f>VLOOKUP(L149,'CódigosRetorno'!$A$2:$B$1795,2,FALSE)</f>
        <v>El dato ingresado como atributo @unitCodeListID es incorrecto.</v>
      </c>
      <c r="N149" s="111" t="s">
        <v>8</v>
      </c>
    </row>
    <row r="150" ht="15.75" customHeight="1">
      <c r="A150" s="12"/>
      <c r="B150" s="56"/>
      <c r="C150" s="56"/>
      <c r="D150" s="56"/>
      <c r="E150" s="56"/>
      <c r="F150" s="56"/>
      <c r="G150" s="111" t="s">
        <v>1303</v>
      </c>
      <c r="H150" s="43" t="s">
        <v>1504</v>
      </c>
      <c r="I150" s="54" t="s">
        <v>1262</v>
      </c>
      <c r="J150" s="43" t="s">
        <v>1304</v>
      </c>
      <c r="K150" s="55" t="s">
        <v>208</v>
      </c>
      <c r="L150" s="110" t="s">
        <v>1505</v>
      </c>
      <c r="M150" s="43" t="str">
        <f>VLOOKUP(L150,'CódigosRetorno'!$A$2:$B$1795,2,FALSE)</f>
        <v>El dato ingresado como atributo @unitCodeListAgencyName es incorrecto.</v>
      </c>
      <c r="N150" s="111" t="s">
        <v>8</v>
      </c>
    </row>
    <row r="151" ht="15.75" customHeight="1">
      <c r="A151" s="12"/>
      <c r="B151" s="50">
        <f>B147+1</f>
        <v>26</v>
      </c>
      <c r="C151" s="60" t="s">
        <v>1506</v>
      </c>
      <c r="D151" s="70" t="s">
        <v>329</v>
      </c>
      <c r="E151" s="70" t="s">
        <v>143</v>
      </c>
      <c r="F151" s="50" t="s">
        <v>865</v>
      </c>
      <c r="G151" s="70" t="s">
        <v>866</v>
      </c>
      <c r="H151" s="51" t="s">
        <v>1507</v>
      </c>
      <c r="I151" s="50">
        <v>1.0</v>
      </c>
      <c r="J151" s="43" t="s">
        <v>1508</v>
      </c>
      <c r="K151" s="55" t="s">
        <v>6</v>
      </c>
      <c r="L151" s="110" t="s">
        <v>1509</v>
      </c>
      <c r="M151" s="43" t="str">
        <f>VLOOKUP(L151,'CódigosRetorno'!$A$2:$B$1795,2,FALSE)</f>
        <v>El XML no contiene el tag InvoicedQuantity en el detalle de los Items o es cero (0)</v>
      </c>
      <c r="N151" s="54" t="s">
        <v>8</v>
      </c>
    </row>
    <row r="152" ht="15.75" customHeight="1">
      <c r="A152" s="12"/>
      <c r="B152" s="56"/>
      <c r="C152" s="56"/>
      <c r="D152" s="56"/>
      <c r="E152" s="56"/>
      <c r="F152" s="56"/>
      <c r="G152" s="56"/>
      <c r="H152" s="56"/>
      <c r="I152" s="56"/>
      <c r="J152" s="43" t="s">
        <v>869</v>
      </c>
      <c r="K152" s="55" t="s">
        <v>6</v>
      </c>
      <c r="L152" s="110" t="s">
        <v>1510</v>
      </c>
      <c r="M152" s="43" t="str">
        <f>VLOOKUP(L152,'CódigosRetorno'!$A$2:$B$1795,2,FALSE)</f>
        <v>InvoicedQuantity El dato ingresado no cumple con el estandar</v>
      </c>
      <c r="N152" s="54" t="s">
        <v>8</v>
      </c>
    </row>
    <row r="153" ht="15.75" customHeight="1">
      <c r="A153" s="12"/>
      <c r="B153" s="54">
        <f>B151+1</f>
        <v>27</v>
      </c>
      <c r="C153" s="43" t="s">
        <v>1511</v>
      </c>
      <c r="D153" s="57" t="s">
        <v>329</v>
      </c>
      <c r="E153" s="57" t="s">
        <v>184</v>
      </c>
      <c r="F153" s="54" t="s">
        <v>228</v>
      </c>
      <c r="G153" s="57"/>
      <c r="H153" s="43" t="s">
        <v>1512</v>
      </c>
      <c r="I153" s="54">
        <v>1.0</v>
      </c>
      <c r="J153" s="43" t="s">
        <v>1513</v>
      </c>
      <c r="K153" s="57" t="s">
        <v>208</v>
      </c>
      <c r="L153" s="55" t="s">
        <v>1514</v>
      </c>
      <c r="M153" s="43" t="str">
        <f>VLOOKUP(L153,'CódigosRetorno'!$A$2:$B$1795,2,FALSE)</f>
        <v>El dato ingresado como codigo de producto no cumple con el formato establecido.</v>
      </c>
      <c r="N153" s="54" t="s">
        <v>8</v>
      </c>
    </row>
    <row r="154" ht="15.75" customHeight="1">
      <c r="A154" s="12"/>
      <c r="B154" s="70">
        <f>B153+1</f>
        <v>28</v>
      </c>
      <c r="C154" s="60" t="s">
        <v>2779</v>
      </c>
      <c r="D154" s="70" t="s">
        <v>329</v>
      </c>
      <c r="E154" s="70" t="s">
        <v>184</v>
      </c>
      <c r="F154" s="191" t="s">
        <v>1202</v>
      </c>
      <c r="G154" s="70" t="s">
        <v>1516</v>
      </c>
      <c r="H154" s="51" t="s">
        <v>1517</v>
      </c>
      <c r="I154" s="54">
        <v>1.0</v>
      </c>
      <c r="J154" s="43" t="s">
        <v>1518</v>
      </c>
      <c r="K154" s="57" t="s">
        <v>208</v>
      </c>
      <c r="L154" s="55" t="s">
        <v>1519</v>
      </c>
      <c r="M154" s="43" t="str">
        <f>VLOOKUP(L154,'CódigosRetorno'!$A$2:$B$1795,2,FALSE)</f>
        <v>Debe consignar obligatoriamente Codigo de producto SUNAT o Codigo de producto GTIN</v>
      </c>
      <c r="N154" s="54" t="s">
        <v>1320</v>
      </c>
    </row>
    <row r="155" ht="15.75" customHeight="1">
      <c r="A155" s="12"/>
      <c r="B155" s="59"/>
      <c r="C155" s="59"/>
      <c r="D155" s="59"/>
      <c r="E155" s="59"/>
      <c r="F155" s="59"/>
      <c r="G155" s="59"/>
      <c r="H155" s="59"/>
      <c r="I155" s="54"/>
      <c r="J155" s="43" t="s">
        <v>1520</v>
      </c>
      <c r="K155" s="57" t="s">
        <v>208</v>
      </c>
      <c r="L155" s="55" t="s">
        <v>1521</v>
      </c>
      <c r="M155" s="43" t="str">
        <f>VLOOKUP(L155,'CódigosRetorno'!$A$2:$B$1795,2,FALSE)</f>
        <v>El Código producto de SUNAT no es válido</v>
      </c>
      <c r="N155" s="54" t="s">
        <v>1522</v>
      </c>
    </row>
    <row r="156" ht="15.75" customHeight="1">
      <c r="A156" s="12"/>
      <c r="B156" s="59"/>
      <c r="C156" s="59"/>
      <c r="D156" s="59"/>
      <c r="E156" s="59"/>
      <c r="F156" s="59"/>
      <c r="G156" s="56"/>
      <c r="H156" s="56"/>
      <c r="I156" s="54"/>
      <c r="J156" s="43" t="s">
        <v>1523</v>
      </c>
      <c r="K156" s="57" t="s">
        <v>208</v>
      </c>
      <c r="L156" s="55" t="s">
        <v>1524</v>
      </c>
      <c r="M156" s="43" t="str">
        <f>VLOOKUP(L156,'CódigosRetorno'!$A$2:$B$1795,2,FALSE)</f>
        <v>El Codigo de producto SUNAT debe especificarse como minimo al tercer nivel jerarquico (a nivel de clase del codigo UNSPSC)</v>
      </c>
      <c r="N156" s="54" t="s">
        <v>1522</v>
      </c>
    </row>
    <row r="157" ht="15.75" customHeight="1">
      <c r="A157" s="12"/>
      <c r="B157" s="59"/>
      <c r="C157" s="59"/>
      <c r="D157" s="59"/>
      <c r="E157" s="59"/>
      <c r="F157" s="59"/>
      <c r="G157" s="54" t="s">
        <v>1527</v>
      </c>
      <c r="H157" s="43" t="s">
        <v>1298</v>
      </c>
      <c r="I157" s="54" t="s">
        <v>1262</v>
      </c>
      <c r="J157" s="43" t="s">
        <v>1528</v>
      </c>
      <c r="K157" s="57" t="s">
        <v>208</v>
      </c>
      <c r="L157" s="55" t="s">
        <v>1300</v>
      </c>
      <c r="M157" s="43" t="str">
        <f>VLOOKUP(L157,'CódigosRetorno'!$A$2:$B$1795,2,FALSE)</f>
        <v>El dato ingresado como atributo @listID es incorrecto.</v>
      </c>
      <c r="N157" s="111" t="s">
        <v>8</v>
      </c>
    </row>
    <row r="158" ht="15.75" customHeight="1">
      <c r="A158" s="12"/>
      <c r="B158" s="59"/>
      <c r="C158" s="59"/>
      <c r="D158" s="59"/>
      <c r="E158" s="59"/>
      <c r="F158" s="59"/>
      <c r="G158" s="54" t="s">
        <v>1529</v>
      </c>
      <c r="H158" s="43" t="s">
        <v>1280</v>
      </c>
      <c r="I158" s="54" t="s">
        <v>1262</v>
      </c>
      <c r="J158" s="43" t="s">
        <v>1530</v>
      </c>
      <c r="K158" s="57" t="s">
        <v>208</v>
      </c>
      <c r="L158" s="55" t="s">
        <v>1281</v>
      </c>
      <c r="M158" s="43" t="str">
        <f>VLOOKUP(L158,'CódigosRetorno'!$A$2:$B$1795,2,FALSE)</f>
        <v>El dato ingresado como atributo @listAgencyName es incorrecto.</v>
      </c>
      <c r="N158" s="111" t="s">
        <v>8</v>
      </c>
    </row>
    <row r="159" ht="15.75" customHeight="1">
      <c r="A159" s="12"/>
      <c r="B159" s="56"/>
      <c r="C159" s="56"/>
      <c r="D159" s="56"/>
      <c r="E159" s="56"/>
      <c r="F159" s="56"/>
      <c r="G159" s="54" t="s">
        <v>1531</v>
      </c>
      <c r="H159" s="43" t="s">
        <v>1283</v>
      </c>
      <c r="I159" s="54" t="s">
        <v>1262</v>
      </c>
      <c r="J159" s="43" t="s">
        <v>1532</v>
      </c>
      <c r="K159" s="55" t="s">
        <v>208</v>
      </c>
      <c r="L159" s="110" t="s">
        <v>1285</v>
      </c>
      <c r="M159" s="43" t="str">
        <f>VLOOKUP(L159,'CódigosRetorno'!$A$2:$B$1795,2,FALSE)</f>
        <v>El dato ingresado como atributo @listName es incorrecto.</v>
      </c>
      <c r="N159" s="111" t="s">
        <v>8</v>
      </c>
    </row>
    <row r="160" ht="15.75" customHeight="1">
      <c r="A160" s="12"/>
      <c r="B160" s="70">
        <f>B154+1</f>
        <v>29</v>
      </c>
      <c r="C160" s="60" t="s">
        <v>1533</v>
      </c>
      <c r="D160" s="70" t="s">
        <v>329</v>
      </c>
      <c r="E160" s="70" t="s">
        <v>184</v>
      </c>
      <c r="F160" s="70" t="s">
        <v>1534</v>
      </c>
      <c r="G160" s="50"/>
      <c r="H160" s="60" t="s">
        <v>2780</v>
      </c>
      <c r="I160" s="50">
        <v>1.0</v>
      </c>
      <c r="J160" s="43" t="s">
        <v>1536</v>
      </c>
      <c r="K160" s="57" t="s">
        <v>208</v>
      </c>
      <c r="L160" s="55" t="s">
        <v>1537</v>
      </c>
      <c r="M160" s="43" t="str">
        <f>VLOOKUP(L160,'CódigosRetorno'!$A$2:$B$1795,2,FALSE)</f>
        <v>El código de producto GS1 no cumple el estandar</v>
      </c>
      <c r="N160" s="54" t="s">
        <v>8</v>
      </c>
    </row>
    <row r="161" ht="15.75" customHeight="1">
      <c r="A161" s="12"/>
      <c r="B161" s="59"/>
      <c r="C161" s="59"/>
      <c r="D161" s="59"/>
      <c r="E161" s="59"/>
      <c r="F161" s="59"/>
      <c r="G161" s="59"/>
      <c r="H161" s="59"/>
      <c r="I161" s="59"/>
      <c r="J161" s="43" t="s">
        <v>1538</v>
      </c>
      <c r="K161" s="57" t="s">
        <v>208</v>
      </c>
      <c r="L161" s="55" t="s">
        <v>1537</v>
      </c>
      <c r="M161" s="43" t="str">
        <f>VLOOKUP(L161,'CódigosRetorno'!$A$2:$B$1795,2,FALSE)</f>
        <v>El código de producto GS1 no cumple el estandar</v>
      </c>
      <c r="N161" s="54" t="s">
        <v>8</v>
      </c>
    </row>
    <row r="162" ht="15.75" customHeight="1">
      <c r="A162" s="12"/>
      <c r="B162" s="59"/>
      <c r="C162" s="59"/>
      <c r="D162" s="59"/>
      <c r="E162" s="59"/>
      <c r="F162" s="59"/>
      <c r="G162" s="59"/>
      <c r="H162" s="59"/>
      <c r="I162" s="59"/>
      <c r="J162" s="43" t="s">
        <v>1539</v>
      </c>
      <c r="K162" s="57" t="s">
        <v>208</v>
      </c>
      <c r="L162" s="55" t="s">
        <v>1537</v>
      </c>
      <c r="M162" s="43" t="str">
        <f>VLOOKUP(L162,'CódigosRetorno'!$A$2:$B$1795,2,FALSE)</f>
        <v>El código de producto GS1 no cumple el estandar</v>
      </c>
      <c r="N162" s="54" t="s">
        <v>8</v>
      </c>
    </row>
    <row r="163" ht="15.75" customHeight="1">
      <c r="A163" s="12"/>
      <c r="B163" s="59"/>
      <c r="C163" s="59"/>
      <c r="D163" s="59"/>
      <c r="E163" s="59"/>
      <c r="F163" s="59"/>
      <c r="G163" s="59"/>
      <c r="H163" s="59"/>
      <c r="I163" s="59"/>
      <c r="J163" s="43" t="s">
        <v>1540</v>
      </c>
      <c r="K163" s="57" t="s">
        <v>208</v>
      </c>
      <c r="L163" s="55" t="s">
        <v>1537</v>
      </c>
      <c r="M163" s="43" t="str">
        <f>VLOOKUP(L163,'CódigosRetorno'!$A$2:$B$1795,2,FALSE)</f>
        <v>El código de producto GS1 no cumple el estandar</v>
      </c>
      <c r="N163" s="54" t="s">
        <v>8</v>
      </c>
    </row>
    <row r="164" ht="15.75" customHeight="1">
      <c r="A164" s="12"/>
      <c r="B164" s="59"/>
      <c r="C164" s="59"/>
      <c r="D164" s="59"/>
      <c r="E164" s="59"/>
      <c r="F164" s="59"/>
      <c r="G164" s="56"/>
      <c r="H164" s="56"/>
      <c r="I164" s="56"/>
      <c r="J164" s="43" t="s">
        <v>1541</v>
      </c>
      <c r="K164" s="57" t="s">
        <v>208</v>
      </c>
      <c r="L164" s="55" t="s">
        <v>1542</v>
      </c>
      <c r="M164" s="43" t="str">
        <f>VLOOKUP(L164,'CódigosRetorno'!$A$2:$B$1795,2,FALSE)</f>
        <v>Si utiliza el estandar GS1 debe especificar el tipo de estructura GTIN</v>
      </c>
      <c r="N164" s="54" t="s">
        <v>8</v>
      </c>
    </row>
    <row r="165" ht="15.75" customHeight="1">
      <c r="A165" s="12"/>
      <c r="B165" s="56"/>
      <c r="C165" s="56"/>
      <c r="D165" s="56"/>
      <c r="E165" s="56"/>
      <c r="F165" s="56"/>
      <c r="G165" s="130"/>
      <c r="H165" s="193" t="s">
        <v>1543</v>
      </c>
      <c r="I165" s="50"/>
      <c r="J165" s="43" t="s">
        <v>1544</v>
      </c>
      <c r="K165" s="57" t="s">
        <v>208</v>
      </c>
      <c r="L165" s="55" t="s">
        <v>1545</v>
      </c>
      <c r="M165" s="43" t="str">
        <f>VLOOKUP(L165,'CódigosRetorno'!$A$2:$B$1795,2,FALSE)</f>
        <v>El tipo de estructura GS1 no tiene un valor permitido</v>
      </c>
      <c r="N165" s="54" t="s">
        <v>8</v>
      </c>
    </row>
    <row r="166" ht="15.75" customHeight="1">
      <c r="A166" s="12"/>
      <c r="B166" s="50">
        <f>B160+1</f>
        <v>30</v>
      </c>
      <c r="C166" s="51" t="s">
        <v>1560</v>
      </c>
      <c r="D166" s="70" t="s">
        <v>329</v>
      </c>
      <c r="E166" s="70" t="s">
        <v>143</v>
      </c>
      <c r="F166" s="50" t="s">
        <v>1561</v>
      </c>
      <c r="G166" s="70"/>
      <c r="H166" s="51" t="s">
        <v>1562</v>
      </c>
      <c r="I166" s="50">
        <v>1.0</v>
      </c>
      <c r="J166" s="43" t="s">
        <v>605</v>
      </c>
      <c r="K166" s="55" t="s">
        <v>6</v>
      </c>
      <c r="L166" s="110" t="s">
        <v>1563</v>
      </c>
      <c r="M166" s="43" t="str">
        <f>VLOOKUP(L166,'CódigosRetorno'!$A$2:$B$1795,2,FALSE)</f>
        <v>El XML no contiene el tag cac:Item/cbc:Description en el detalle de los Items</v>
      </c>
      <c r="N166" s="54" t="s">
        <v>8</v>
      </c>
    </row>
    <row r="167" ht="15.75" customHeight="1">
      <c r="A167" s="12"/>
      <c r="B167" s="56"/>
      <c r="C167" s="56"/>
      <c r="D167" s="56"/>
      <c r="E167" s="56"/>
      <c r="F167" s="56"/>
      <c r="G167" s="56"/>
      <c r="H167" s="56"/>
      <c r="I167" s="56"/>
      <c r="J167" s="43" t="s">
        <v>1564</v>
      </c>
      <c r="K167" s="55" t="s">
        <v>6</v>
      </c>
      <c r="L167" s="110" t="s">
        <v>1565</v>
      </c>
      <c r="M167" s="43" t="str">
        <f>VLOOKUP(L167,'CódigosRetorno'!$A$2:$B$1795,2,FALSE)</f>
        <v>El XML no contiene el tag o no existe informacion de cac:Item/cbc:Description del item</v>
      </c>
      <c r="N167" s="54" t="s">
        <v>8</v>
      </c>
    </row>
    <row r="168" ht="15.75" customHeight="1">
      <c r="A168" s="12"/>
      <c r="B168" s="50">
        <f>B166+1</f>
        <v>31</v>
      </c>
      <c r="C168" s="60" t="s">
        <v>1566</v>
      </c>
      <c r="D168" s="70" t="s">
        <v>329</v>
      </c>
      <c r="E168" s="70" t="s">
        <v>143</v>
      </c>
      <c r="F168" s="50" t="s">
        <v>865</v>
      </c>
      <c r="G168" s="70" t="s">
        <v>866</v>
      </c>
      <c r="H168" s="51" t="s">
        <v>1567</v>
      </c>
      <c r="I168" s="50">
        <v>1.0</v>
      </c>
      <c r="J168" s="43" t="s">
        <v>66</v>
      </c>
      <c r="K168" s="55" t="s">
        <v>6</v>
      </c>
      <c r="L168" s="110" t="s">
        <v>1568</v>
      </c>
      <c r="M168" s="43" t="str">
        <f>VLOOKUP(L168,'CódigosRetorno'!$A$2:$B$1795,2,FALSE)</f>
        <v>El XML no contiene el tag cac:Price/cbc:PriceAmount en el detalle de los Items</v>
      </c>
      <c r="N168" s="54" t="s">
        <v>8</v>
      </c>
    </row>
    <row r="169" ht="15.75" customHeight="1">
      <c r="A169" s="12"/>
      <c r="B169" s="59"/>
      <c r="C169" s="59"/>
      <c r="D169" s="59"/>
      <c r="E169" s="59"/>
      <c r="F169" s="59"/>
      <c r="G169" s="59"/>
      <c r="H169" s="59"/>
      <c r="I169" s="59"/>
      <c r="J169" s="43" t="s">
        <v>1569</v>
      </c>
      <c r="K169" s="55" t="s">
        <v>6</v>
      </c>
      <c r="L169" s="110" t="s">
        <v>1570</v>
      </c>
      <c r="M169" s="43" t="str">
        <f>VLOOKUP(L169,'CódigosRetorno'!$A$2:$B$1795,2,FALSE)</f>
        <v>El dato ingresado en PriceAmount del Valor de venta unitario por item no cumple con el formato establecido</v>
      </c>
      <c r="N169" s="54" t="s">
        <v>8</v>
      </c>
    </row>
    <row r="170" ht="15.75" customHeight="1">
      <c r="A170" s="12"/>
      <c r="B170" s="59"/>
      <c r="C170" s="59"/>
      <c r="D170" s="59"/>
      <c r="E170" s="59"/>
      <c r="F170" s="56"/>
      <c r="G170" s="56"/>
      <c r="H170" s="56"/>
      <c r="I170" s="56"/>
      <c r="J170" s="53" t="s">
        <v>1571</v>
      </c>
      <c r="K170" s="55" t="s">
        <v>6</v>
      </c>
      <c r="L170" s="110" t="s">
        <v>1572</v>
      </c>
      <c r="M170" s="43" t="str">
        <f>VLOOKUP(L170,'CódigosRetorno'!$A$2:$B$1795,2,FALSE)</f>
        <v>Operacion gratuita, solo debe consignar un monto referencial</v>
      </c>
      <c r="N170" s="54" t="s">
        <v>8</v>
      </c>
    </row>
    <row r="171" ht="15.75" customHeight="1">
      <c r="A171" s="12"/>
      <c r="B171" s="56"/>
      <c r="C171" s="56"/>
      <c r="D171" s="56"/>
      <c r="E171" s="56"/>
      <c r="F171" s="54" t="s">
        <v>144</v>
      </c>
      <c r="G171" s="57" t="s">
        <v>308</v>
      </c>
      <c r="H171" s="104" t="s">
        <v>1573</v>
      </c>
      <c r="I171" s="54">
        <v>1.0</v>
      </c>
      <c r="J171" s="43" t="s">
        <v>1596</v>
      </c>
      <c r="K171" s="57" t="s">
        <v>6</v>
      </c>
      <c r="L171" s="55" t="s">
        <v>1074</v>
      </c>
      <c r="M171" s="43" t="str">
        <f>VLOOKUP(L171,'CódigosRetorno'!$A$2:$B$1795,2,FALSE)</f>
        <v>La moneda debe ser la misma en todo el documento. Salvo las percepciones que sólo son en moneda nacional</v>
      </c>
      <c r="N171" s="54" t="s">
        <v>1295</v>
      </c>
    </row>
    <row r="172" ht="15.75" customHeight="1">
      <c r="A172" s="12"/>
      <c r="B172" s="50">
        <f>B168+1</f>
        <v>32</v>
      </c>
      <c r="C172" s="60" t="s">
        <v>2781</v>
      </c>
      <c r="D172" s="70" t="s">
        <v>329</v>
      </c>
      <c r="E172" s="50" t="s">
        <v>143</v>
      </c>
      <c r="F172" s="50" t="s">
        <v>865</v>
      </c>
      <c r="G172" s="70" t="s">
        <v>866</v>
      </c>
      <c r="H172" s="60" t="s">
        <v>1576</v>
      </c>
      <c r="I172" s="50">
        <v>1.0</v>
      </c>
      <c r="J172" s="43" t="s">
        <v>66</v>
      </c>
      <c r="K172" s="57" t="s">
        <v>6</v>
      </c>
      <c r="L172" s="110" t="s">
        <v>1577</v>
      </c>
      <c r="M172" s="43" t="str">
        <f>VLOOKUP(L172,'CódigosRetorno'!$A$2:$B$1795,2,FALSE)</f>
        <v>Debe existir el tag cac:AlternativeConditionPrice</v>
      </c>
      <c r="N172" s="54" t="s">
        <v>8</v>
      </c>
    </row>
    <row r="173" ht="15.75" customHeight="1">
      <c r="A173" s="12"/>
      <c r="B173" s="59"/>
      <c r="C173" s="59"/>
      <c r="D173" s="59"/>
      <c r="E173" s="59"/>
      <c r="F173" s="59"/>
      <c r="G173" s="59"/>
      <c r="H173" s="59"/>
      <c r="I173" s="59"/>
      <c r="J173" s="43" t="s">
        <v>1569</v>
      </c>
      <c r="K173" s="55" t="s">
        <v>6</v>
      </c>
      <c r="L173" s="110" t="s">
        <v>1578</v>
      </c>
      <c r="M173" s="43" t="str">
        <f>VLOOKUP(L173,'CódigosRetorno'!$A$2:$B$1795,2,FALSE)</f>
        <v>El dato ingresado en PriceAmount del Precio de venta unitario por item no cumple con el formato establecido</v>
      </c>
      <c r="N173" s="54" t="s">
        <v>8</v>
      </c>
    </row>
    <row r="174" ht="15.75" customHeight="1">
      <c r="A174" s="12"/>
      <c r="B174" s="59"/>
      <c r="C174" s="59"/>
      <c r="D174" s="59"/>
      <c r="E174" s="59"/>
      <c r="F174" s="56"/>
      <c r="G174" s="56"/>
      <c r="H174" s="56"/>
      <c r="I174" s="56"/>
      <c r="J174" s="43" t="s">
        <v>1579</v>
      </c>
      <c r="K174" s="55" t="s">
        <v>208</v>
      </c>
      <c r="L174" s="110" t="s">
        <v>2782</v>
      </c>
      <c r="M174" s="43" t="str">
        <f>VLOOKUP(L174,'CódigosRetorno'!$A$2:$B$1795,2,FALSE)</f>
        <v>El precio unitario de la operación que está informando difiere de los cálculos realizados en base a la información remitida</v>
      </c>
      <c r="N174" s="54" t="s">
        <v>8</v>
      </c>
    </row>
    <row r="175" ht="15.75" customHeight="1">
      <c r="A175" s="12"/>
      <c r="B175" s="59"/>
      <c r="C175" s="59"/>
      <c r="D175" s="59"/>
      <c r="E175" s="59"/>
      <c r="F175" s="54" t="s">
        <v>144</v>
      </c>
      <c r="G175" s="57" t="s">
        <v>308</v>
      </c>
      <c r="H175" s="104" t="s">
        <v>1573</v>
      </c>
      <c r="I175" s="54">
        <v>1.0</v>
      </c>
      <c r="J175" s="43" t="s">
        <v>1596</v>
      </c>
      <c r="K175" s="57" t="s">
        <v>6</v>
      </c>
      <c r="L175" s="55" t="s">
        <v>1074</v>
      </c>
      <c r="M175" s="43" t="str">
        <f>VLOOKUP(L175,'CódigosRetorno'!$A$2:$B$1795,2,FALSE)</f>
        <v>La moneda debe ser la misma en todo el documento. Salvo las percepciones que sólo son en moneda nacional</v>
      </c>
      <c r="N175" s="54" t="s">
        <v>1295</v>
      </c>
    </row>
    <row r="176" ht="15.75" customHeight="1">
      <c r="A176" s="12"/>
      <c r="B176" s="59"/>
      <c r="C176" s="59"/>
      <c r="D176" s="59"/>
      <c r="E176" s="59"/>
      <c r="F176" s="50" t="s">
        <v>330</v>
      </c>
      <c r="G176" s="70" t="s">
        <v>2783</v>
      </c>
      <c r="H176" s="51" t="s">
        <v>1582</v>
      </c>
      <c r="I176" s="50">
        <v>1.0</v>
      </c>
      <c r="J176" s="43" t="s">
        <v>469</v>
      </c>
      <c r="K176" s="55" t="s">
        <v>6</v>
      </c>
      <c r="L176" s="110" t="s">
        <v>1583</v>
      </c>
      <c r="M176" s="43" t="str">
        <f>VLOOKUP(L176,'CódigosRetorno'!$A$2:$B$1795,2,FALSE)</f>
        <v>Se ha consignado un valor invalido en el campo cbc:PriceTypeCode</v>
      </c>
      <c r="N176" s="54" t="s">
        <v>1584</v>
      </c>
    </row>
    <row r="177" ht="15.75" customHeight="1">
      <c r="A177" s="12"/>
      <c r="B177" s="59"/>
      <c r="C177" s="59"/>
      <c r="D177" s="59"/>
      <c r="E177" s="56"/>
      <c r="F177" s="56"/>
      <c r="G177" s="56"/>
      <c r="H177" s="56"/>
      <c r="I177" s="56"/>
      <c r="J177" s="190" t="s">
        <v>1585</v>
      </c>
      <c r="K177" s="55" t="s">
        <v>6</v>
      </c>
      <c r="L177" s="110" t="s">
        <v>1586</v>
      </c>
      <c r="M177" s="43" t="str">
        <f>VLOOKUP(L177,'CódigosRetorno'!$A$2:$B$1795,2,FALSE)</f>
        <v>Existe mas de un tag cac:AlternativeConditionPrice con el mismo cbc:PriceTypeCode</v>
      </c>
      <c r="N177" s="54" t="s">
        <v>8</v>
      </c>
    </row>
    <row r="178" ht="15.75" customHeight="1">
      <c r="A178" s="12"/>
      <c r="B178" s="59"/>
      <c r="C178" s="59"/>
      <c r="D178" s="59"/>
      <c r="E178" s="70" t="s">
        <v>184</v>
      </c>
      <c r="F178" s="50"/>
      <c r="G178" s="111" t="s">
        <v>1587</v>
      </c>
      <c r="H178" s="104" t="s">
        <v>1283</v>
      </c>
      <c r="I178" s="54" t="s">
        <v>1262</v>
      </c>
      <c r="J178" s="43" t="s">
        <v>1588</v>
      </c>
      <c r="K178" s="55" t="s">
        <v>208</v>
      </c>
      <c r="L178" s="110" t="s">
        <v>1285</v>
      </c>
      <c r="M178" s="43" t="str">
        <f>VLOOKUP(L178,'CódigosRetorno'!$A$2:$B$1795,2,FALSE)</f>
        <v>El dato ingresado como atributo @listName es incorrecto.</v>
      </c>
      <c r="N178" s="111" t="s">
        <v>8</v>
      </c>
    </row>
    <row r="179" ht="15.75" customHeight="1">
      <c r="A179" s="12"/>
      <c r="B179" s="59"/>
      <c r="C179" s="59"/>
      <c r="D179" s="59"/>
      <c r="E179" s="59"/>
      <c r="F179" s="59"/>
      <c r="G179" s="111" t="s">
        <v>1260</v>
      </c>
      <c r="H179" s="104" t="s">
        <v>1280</v>
      </c>
      <c r="I179" s="54" t="s">
        <v>1262</v>
      </c>
      <c r="J179" s="43" t="s">
        <v>1263</v>
      </c>
      <c r="K179" s="57" t="s">
        <v>208</v>
      </c>
      <c r="L179" s="55" t="s">
        <v>1281</v>
      </c>
      <c r="M179" s="43" t="str">
        <f>VLOOKUP(L179,'CódigosRetorno'!$A$2:$B$1795,2,FALSE)</f>
        <v>El dato ingresado como atributo @listAgencyName es incorrecto.</v>
      </c>
      <c r="N179" s="111" t="s">
        <v>8</v>
      </c>
    </row>
    <row r="180" ht="15.75" customHeight="1">
      <c r="A180" s="12"/>
      <c r="B180" s="56"/>
      <c r="C180" s="56"/>
      <c r="D180" s="56"/>
      <c r="E180" s="56"/>
      <c r="F180" s="56"/>
      <c r="G180" s="111" t="s">
        <v>1589</v>
      </c>
      <c r="H180" s="104" t="s">
        <v>1287</v>
      </c>
      <c r="I180" s="54" t="s">
        <v>1262</v>
      </c>
      <c r="J180" s="43" t="s">
        <v>1590</v>
      </c>
      <c r="K180" s="55" t="s">
        <v>208</v>
      </c>
      <c r="L180" s="110" t="s">
        <v>1289</v>
      </c>
      <c r="M180" s="43" t="str">
        <f>VLOOKUP(L180,'CódigosRetorno'!$A$2:$B$1795,2,FALSE)</f>
        <v>El dato ingresado como atributo @listURI es incorrecto.</v>
      </c>
      <c r="N180" s="111" t="s">
        <v>8</v>
      </c>
    </row>
    <row r="181" ht="15.75" customHeight="1">
      <c r="A181" s="12"/>
      <c r="B181" s="50">
        <f>B172+1</f>
        <v>33</v>
      </c>
      <c r="C181" s="60" t="s">
        <v>1591</v>
      </c>
      <c r="D181" s="70" t="s">
        <v>329</v>
      </c>
      <c r="E181" s="50" t="s">
        <v>184</v>
      </c>
      <c r="F181" s="50" t="s">
        <v>865</v>
      </c>
      <c r="G181" s="70" t="s">
        <v>866</v>
      </c>
      <c r="H181" s="60" t="s">
        <v>1576</v>
      </c>
      <c r="I181" s="50">
        <v>1.0</v>
      </c>
      <c r="J181" s="43" t="s">
        <v>1569</v>
      </c>
      <c r="K181" s="55" t="s">
        <v>6</v>
      </c>
      <c r="L181" s="110" t="s">
        <v>1578</v>
      </c>
      <c r="M181" s="43" t="str">
        <f>VLOOKUP(L181,'CódigosRetorno'!$A$2:$B$1795,2,FALSE)</f>
        <v>El dato ingresado en PriceAmount del Precio de venta unitario por item no cumple con el formato establecido</v>
      </c>
      <c r="N181" s="54" t="s">
        <v>8</v>
      </c>
    </row>
    <row r="182" ht="15.75" customHeight="1">
      <c r="A182" s="12"/>
      <c r="B182" s="59"/>
      <c r="C182" s="59"/>
      <c r="D182" s="59"/>
      <c r="E182" s="59"/>
      <c r="F182" s="56"/>
      <c r="G182" s="56"/>
      <c r="H182" s="56"/>
      <c r="I182" s="56"/>
      <c r="J182" s="43" t="s">
        <v>2784</v>
      </c>
      <c r="K182" s="55" t="s">
        <v>6</v>
      </c>
      <c r="L182" s="110" t="s">
        <v>1593</v>
      </c>
      <c r="M182" s="43" t="str">
        <f>VLOOKUP(L182,'CódigosRetorno'!$A$2:$B$1795,2,FALSE)</f>
        <v>Si existe 'Valor referencial unitario en operac. no onerosas' con monto mayor a cero, la operacion debe ser gratuita (codigo de tributo 9996)</v>
      </c>
      <c r="N182" s="54" t="s">
        <v>8</v>
      </c>
    </row>
    <row r="183" ht="15.75" customHeight="1">
      <c r="A183" s="12"/>
      <c r="B183" s="59"/>
      <c r="C183" s="59"/>
      <c r="D183" s="59"/>
      <c r="E183" s="59"/>
      <c r="F183" s="54"/>
      <c r="G183" s="57"/>
      <c r="H183" s="53"/>
      <c r="I183" s="54"/>
      <c r="J183" s="43" t="s">
        <v>1594</v>
      </c>
      <c r="K183" s="55" t="s">
        <v>6</v>
      </c>
      <c r="L183" s="110" t="s">
        <v>1595</v>
      </c>
      <c r="M183" s="43" t="str">
        <f>VLOOKUP(L183,'CódigosRetorno'!$A$2:$B$1795,2,FALSE)</f>
        <v>El código de precio '02' es sólo para operaciones gratuitas</v>
      </c>
      <c r="N183" s="111" t="s">
        <v>8</v>
      </c>
    </row>
    <row r="184" ht="15.75" customHeight="1">
      <c r="A184" s="12"/>
      <c r="B184" s="59"/>
      <c r="C184" s="59"/>
      <c r="D184" s="59"/>
      <c r="E184" s="59"/>
      <c r="F184" s="54" t="s">
        <v>144</v>
      </c>
      <c r="G184" s="57" t="s">
        <v>308</v>
      </c>
      <c r="H184" s="104" t="s">
        <v>1573</v>
      </c>
      <c r="I184" s="54">
        <v>1.0</v>
      </c>
      <c r="J184" s="43" t="s">
        <v>1596</v>
      </c>
      <c r="K184" s="57" t="s">
        <v>6</v>
      </c>
      <c r="L184" s="55" t="s">
        <v>1074</v>
      </c>
      <c r="M184" s="43" t="str">
        <f>VLOOKUP(L184,'CódigosRetorno'!$A$2:$B$1795,2,FALSE)</f>
        <v>La moneda debe ser la misma en todo el documento. Salvo las percepciones que sólo son en moneda nacional</v>
      </c>
      <c r="N184" s="54" t="s">
        <v>1295</v>
      </c>
    </row>
    <row r="185" ht="15.75" customHeight="1">
      <c r="A185" s="12"/>
      <c r="B185" s="59"/>
      <c r="C185" s="59"/>
      <c r="D185" s="59"/>
      <c r="E185" s="59"/>
      <c r="F185" s="50" t="s">
        <v>330</v>
      </c>
      <c r="G185" s="70" t="s">
        <v>2783</v>
      </c>
      <c r="H185" s="51" t="s">
        <v>1582</v>
      </c>
      <c r="I185" s="50">
        <v>1.0</v>
      </c>
      <c r="J185" s="43" t="s">
        <v>469</v>
      </c>
      <c r="K185" s="55" t="s">
        <v>6</v>
      </c>
      <c r="L185" s="110" t="s">
        <v>1583</v>
      </c>
      <c r="M185" s="43" t="str">
        <f>VLOOKUP(L185,'CódigosRetorno'!$A$2:$B$1795,2,FALSE)</f>
        <v>Se ha consignado un valor invalido en el campo cbc:PriceTypeCode</v>
      </c>
      <c r="N185" s="54" t="s">
        <v>1584</v>
      </c>
    </row>
    <row r="186" ht="15.75" customHeight="1">
      <c r="A186" s="12"/>
      <c r="B186" s="59"/>
      <c r="C186" s="59"/>
      <c r="D186" s="59"/>
      <c r="E186" s="59"/>
      <c r="F186" s="59"/>
      <c r="G186" s="56"/>
      <c r="H186" s="56"/>
      <c r="I186" s="56"/>
      <c r="J186" s="190" t="s">
        <v>1585</v>
      </c>
      <c r="K186" s="55" t="s">
        <v>6</v>
      </c>
      <c r="L186" s="110" t="s">
        <v>1586</v>
      </c>
      <c r="M186" s="43" t="str">
        <f>VLOOKUP(L186,'CódigosRetorno'!$A$2:$B$1795,2,FALSE)</f>
        <v>Existe mas de un tag cac:AlternativeConditionPrice con el mismo cbc:PriceTypeCode</v>
      </c>
      <c r="N186" s="54" t="s">
        <v>8</v>
      </c>
    </row>
    <row r="187" ht="15.75" customHeight="1">
      <c r="A187" s="12"/>
      <c r="B187" s="59"/>
      <c r="C187" s="59"/>
      <c r="D187" s="59"/>
      <c r="E187" s="59"/>
      <c r="F187" s="59"/>
      <c r="G187" s="111" t="s">
        <v>1587</v>
      </c>
      <c r="H187" s="104" t="s">
        <v>1283</v>
      </c>
      <c r="I187" s="54" t="s">
        <v>1262</v>
      </c>
      <c r="J187" s="43" t="s">
        <v>1588</v>
      </c>
      <c r="K187" s="55" t="s">
        <v>208</v>
      </c>
      <c r="L187" s="110" t="s">
        <v>1285</v>
      </c>
      <c r="M187" s="43" t="str">
        <f>VLOOKUP(L187,'CódigosRetorno'!$A$2:$B$1795,2,FALSE)</f>
        <v>El dato ingresado como atributo @listName es incorrecto.</v>
      </c>
      <c r="N187" s="111" t="s">
        <v>8</v>
      </c>
    </row>
    <row r="188" ht="15.75" customHeight="1">
      <c r="A188" s="12"/>
      <c r="B188" s="59"/>
      <c r="C188" s="59"/>
      <c r="D188" s="59"/>
      <c r="E188" s="59"/>
      <c r="F188" s="59"/>
      <c r="G188" s="111" t="s">
        <v>1260</v>
      </c>
      <c r="H188" s="104" t="s">
        <v>1280</v>
      </c>
      <c r="I188" s="54" t="s">
        <v>1262</v>
      </c>
      <c r="J188" s="43" t="s">
        <v>1263</v>
      </c>
      <c r="K188" s="57" t="s">
        <v>208</v>
      </c>
      <c r="L188" s="55" t="s">
        <v>1281</v>
      </c>
      <c r="M188" s="43" t="str">
        <f>VLOOKUP(L188,'CódigosRetorno'!$A$2:$B$1795,2,FALSE)</f>
        <v>El dato ingresado como atributo @listAgencyName es incorrecto.</v>
      </c>
      <c r="N188" s="111" t="s">
        <v>8</v>
      </c>
    </row>
    <row r="189" ht="15.75" customHeight="1">
      <c r="A189" s="12"/>
      <c r="B189" s="56"/>
      <c r="C189" s="56"/>
      <c r="D189" s="56"/>
      <c r="E189" s="56"/>
      <c r="F189" s="56"/>
      <c r="G189" s="111" t="s">
        <v>1589</v>
      </c>
      <c r="H189" s="104" t="s">
        <v>1287</v>
      </c>
      <c r="I189" s="54" t="s">
        <v>1262</v>
      </c>
      <c r="J189" s="43" t="s">
        <v>1590</v>
      </c>
      <c r="K189" s="55" t="s">
        <v>208</v>
      </c>
      <c r="L189" s="110" t="s">
        <v>1289</v>
      </c>
      <c r="M189" s="43" t="str">
        <f>VLOOKUP(L189,'CódigosRetorno'!$A$2:$B$1795,2,FALSE)</f>
        <v>El dato ingresado como atributo @listURI es incorrecto.</v>
      </c>
      <c r="N189" s="111" t="s">
        <v>8</v>
      </c>
    </row>
    <row r="190" ht="15.75" customHeight="1">
      <c r="A190" s="12"/>
      <c r="B190" s="50">
        <f>B181+1</f>
        <v>34</v>
      </c>
      <c r="C190" s="60" t="s">
        <v>1598</v>
      </c>
      <c r="D190" s="70" t="s">
        <v>329</v>
      </c>
      <c r="E190" s="70" t="s">
        <v>143</v>
      </c>
      <c r="F190" s="50" t="s">
        <v>300</v>
      </c>
      <c r="G190" s="50" t="s">
        <v>301</v>
      </c>
      <c r="H190" s="60" t="s">
        <v>1599</v>
      </c>
      <c r="I190" s="50">
        <v>1.0</v>
      </c>
      <c r="J190" s="43" t="s">
        <v>1600</v>
      </c>
      <c r="K190" s="57" t="s">
        <v>6</v>
      </c>
      <c r="L190" s="55" t="s">
        <v>1601</v>
      </c>
      <c r="M190" s="43" t="str">
        <f>VLOOKUP(L190,'CódigosRetorno'!$A$2:$B$1795,2,FALSE)</f>
        <v>El xml no contiene el tag de impuesto por linea (TaxtTotal).</v>
      </c>
      <c r="N190" s="111" t="s">
        <v>8</v>
      </c>
    </row>
    <row r="191" ht="15.75" customHeight="1">
      <c r="A191" s="12"/>
      <c r="B191" s="59"/>
      <c r="C191" s="59"/>
      <c r="D191" s="59"/>
      <c r="E191" s="59"/>
      <c r="F191" s="59"/>
      <c r="G191" s="59"/>
      <c r="H191" s="59"/>
      <c r="I191" s="59"/>
      <c r="J191" s="43" t="s">
        <v>2785</v>
      </c>
      <c r="K191" s="57" t="s">
        <v>6</v>
      </c>
      <c r="L191" s="55" t="s">
        <v>1603</v>
      </c>
      <c r="M191" s="43" t="str">
        <f>VLOOKUP(L191,'CódigosRetorno'!$A$2:$B$1795,2,FALSE)</f>
        <v>El dato ingresado en el monto total de impuestos por línea no cumple con el formato establecido</v>
      </c>
      <c r="N191" s="111" t="s">
        <v>8</v>
      </c>
    </row>
    <row r="192" ht="15.75" customHeight="1">
      <c r="A192" s="12"/>
      <c r="B192" s="59"/>
      <c r="C192" s="59"/>
      <c r="D192" s="59"/>
      <c r="E192" s="59"/>
      <c r="F192" s="59"/>
      <c r="G192" s="59"/>
      <c r="H192" s="59"/>
      <c r="I192" s="59"/>
      <c r="J192" s="43" t="s">
        <v>1604</v>
      </c>
      <c r="K192" s="57" t="s">
        <v>208</v>
      </c>
      <c r="L192" s="55" t="s">
        <v>2786</v>
      </c>
      <c r="M192" s="43" t="str">
        <f>VLOOKUP(L192,'CódigosRetorno'!$A$2:$B$1795,2,FALSE)</f>
        <v>El importe total de impuestos por línea no coincide con la sumatoria de los impuestos por línea.</v>
      </c>
      <c r="N192" s="111" t="s">
        <v>8</v>
      </c>
    </row>
    <row r="193" ht="15.75" customHeight="1">
      <c r="A193" s="12"/>
      <c r="B193" s="59"/>
      <c r="C193" s="59"/>
      <c r="D193" s="59"/>
      <c r="E193" s="59"/>
      <c r="F193" s="59"/>
      <c r="G193" s="59"/>
      <c r="H193" s="56"/>
      <c r="I193" s="56"/>
      <c r="J193" s="104" t="s">
        <v>1606</v>
      </c>
      <c r="K193" s="57" t="s">
        <v>6</v>
      </c>
      <c r="L193" s="105" t="s">
        <v>1607</v>
      </c>
      <c r="M193" s="43" t="str">
        <f>VLOOKUP(L193,'CódigosRetorno'!$A$2:$B$1795,2,FALSE)</f>
        <v>El tag cac:TaxTotal no debe repetirse a nivel de Item</v>
      </c>
      <c r="N193" s="99" t="s">
        <v>8</v>
      </c>
    </row>
    <row r="194" ht="15.75" customHeight="1">
      <c r="A194" s="12"/>
      <c r="B194" s="56"/>
      <c r="C194" s="56"/>
      <c r="D194" s="56"/>
      <c r="E194" s="56"/>
      <c r="F194" s="54" t="s">
        <v>144</v>
      </c>
      <c r="G194" s="57" t="s">
        <v>308</v>
      </c>
      <c r="H194" s="104" t="s">
        <v>1573</v>
      </c>
      <c r="I194" s="130">
        <v>1.0</v>
      </c>
      <c r="J194" s="53" t="s">
        <v>1596</v>
      </c>
      <c r="K194" s="55" t="s">
        <v>6</v>
      </c>
      <c r="L194" s="110" t="s">
        <v>1074</v>
      </c>
      <c r="M194" s="43" t="str">
        <f>VLOOKUP(L194,'CódigosRetorno'!$A$2:$B$1795,2,FALSE)</f>
        <v>La moneda debe ser la misma en todo el documento. Salvo las percepciones que sólo son en moneda nacional</v>
      </c>
      <c r="N194" s="54" t="s">
        <v>1295</v>
      </c>
    </row>
    <row r="195" ht="15.75" customHeight="1">
      <c r="A195" s="12"/>
      <c r="B195" s="50">
        <f>B190+1</f>
        <v>35</v>
      </c>
      <c r="C195" s="60" t="s">
        <v>2787</v>
      </c>
      <c r="D195" s="70" t="s">
        <v>329</v>
      </c>
      <c r="E195" s="70" t="s">
        <v>143</v>
      </c>
      <c r="F195" s="50" t="s">
        <v>300</v>
      </c>
      <c r="G195" s="70" t="s">
        <v>301</v>
      </c>
      <c r="H195" s="60" t="s">
        <v>2788</v>
      </c>
      <c r="I195" s="50" t="s">
        <v>1262</v>
      </c>
      <c r="J195" s="43" t="s">
        <v>2785</v>
      </c>
      <c r="K195" s="57" t="s">
        <v>6</v>
      </c>
      <c r="L195" s="110" t="s">
        <v>1610</v>
      </c>
      <c r="M195" s="43" t="str">
        <f>VLOOKUP(L195,'CódigosRetorno'!$A$2:$B$1795,2,FALSE)</f>
        <v>El dato ingresado en TaxableAmount de la linea no cumple con el formato establecido</v>
      </c>
      <c r="N195" s="54" t="s">
        <v>8</v>
      </c>
    </row>
    <row r="196" ht="15.75" customHeight="1">
      <c r="A196" s="12"/>
      <c r="B196" s="59"/>
      <c r="C196" s="59"/>
      <c r="D196" s="59"/>
      <c r="E196" s="59"/>
      <c r="F196" s="59"/>
      <c r="G196" s="59"/>
      <c r="H196" s="59"/>
      <c r="I196" s="59"/>
      <c r="J196" s="43" t="s">
        <v>2789</v>
      </c>
      <c r="K196" s="57" t="s">
        <v>208</v>
      </c>
      <c r="L196" s="110" t="s">
        <v>2790</v>
      </c>
      <c r="M196" s="43" t="str">
        <f>VLOOKUP(L196,'CódigosRetorno'!$A$2:$B$1795,2,FALSE)</f>
        <v>La base imponible a nivel de línea difiere de la información consignada en el comprobante</v>
      </c>
      <c r="N196" s="54" t="s">
        <v>8</v>
      </c>
    </row>
    <row r="197" ht="15.75" customHeight="1">
      <c r="A197" s="12"/>
      <c r="B197" s="59"/>
      <c r="C197" s="59"/>
      <c r="D197" s="59"/>
      <c r="E197" s="59"/>
      <c r="F197" s="56"/>
      <c r="G197" s="56"/>
      <c r="H197" s="56"/>
      <c r="I197" s="56"/>
      <c r="J197" s="43" t="s">
        <v>2791</v>
      </c>
      <c r="K197" s="57" t="s">
        <v>208</v>
      </c>
      <c r="L197" s="110" t="s">
        <v>2790</v>
      </c>
      <c r="M197" s="43" t="str">
        <f>VLOOKUP(L197,'CódigosRetorno'!$A$2:$B$1795,2,FALSE)</f>
        <v>La base imponible a nivel de línea difiere de la información consignada en el comprobante</v>
      </c>
      <c r="N197" s="54" t="s">
        <v>8</v>
      </c>
    </row>
    <row r="198" ht="15.75" customHeight="1">
      <c r="A198" s="12"/>
      <c r="B198" s="59"/>
      <c r="C198" s="59"/>
      <c r="D198" s="59"/>
      <c r="E198" s="59"/>
      <c r="F198" s="54" t="s">
        <v>144</v>
      </c>
      <c r="G198" s="57" t="s">
        <v>308</v>
      </c>
      <c r="H198" s="104" t="s">
        <v>1614</v>
      </c>
      <c r="I198" s="54">
        <v>1.0</v>
      </c>
      <c r="J198" s="43" t="s">
        <v>1596</v>
      </c>
      <c r="K198" s="57" t="s">
        <v>6</v>
      </c>
      <c r="L198" s="55" t="s">
        <v>1074</v>
      </c>
      <c r="M198" s="43" t="str">
        <f>VLOOKUP(L198,'CódigosRetorno'!$A$2:$B$1795,2,FALSE)</f>
        <v>La moneda debe ser la misma en todo el documento. Salvo las percepciones que sólo son en moneda nacional</v>
      </c>
      <c r="N198" s="54" t="s">
        <v>1295</v>
      </c>
    </row>
    <row r="199" ht="15.75" customHeight="1">
      <c r="A199" s="12"/>
      <c r="B199" s="59"/>
      <c r="C199" s="59"/>
      <c r="D199" s="59"/>
      <c r="E199" s="59"/>
      <c r="F199" s="50" t="s">
        <v>300</v>
      </c>
      <c r="G199" s="70" t="s">
        <v>301</v>
      </c>
      <c r="H199" s="60" t="s">
        <v>2792</v>
      </c>
      <c r="I199" s="50">
        <v>1.0</v>
      </c>
      <c r="J199" s="43" t="s">
        <v>1081</v>
      </c>
      <c r="K199" s="55" t="s">
        <v>6</v>
      </c>
      <c r="L199" s="110" t="s">
        <v>1617</v>
      </c>
      <c r="M199" s="43" t="str">
        <f>VLOOKUP(L199,'CódigosRetorno'!$A$2:$B$1795,2,FALSE)</f>
        <v>El dato ingresado en TaxAmount de la linea no cumple con el formato establecido</v>
      </c>
      <c r="N199" s="54" t="s">
        <v>8</v>
      </c>
    </row>
    <row r="200" ht="15.75" customHeight="1">
      <c r="A200" s="12"/>
      <c r="B200" s="59"/>
      <c r="C200" s="59"/>
      <c r="D200" s="59"/>
      <c r="E200" s="59"/>
      <c r="F200" s="59"/>
      <c r="G200" s="59"/>
      <c r="H200" s="59"/>
      <c r="I200" s="59"/>
      <c r="J200" s="43" t="s">
        <v>1618</v>
      </c>
      <c r="K200" s="55" t="s">
        <v>6</v>
      </c>
      <c r="L200" s="110" t="s">
        <v>1619</v>
      </c>
      <c r="M200" s="43" t="str">
        <f>VLOOKUP(L200,'CódigosRetorno'!$A$2:$B$1795,2,FALSE)</f>
        <v>El monto de afectacion de IGV por linea debe ser igual a 0.00 para Exoneradas, Inafectas, Exportación, Gratuitas de exoneradas o Gratuitas de inafectas.</v>
      </c>
      <c r="N200" s="111" t="s">
        <v>8</v>
      </c>
    </row>
    <row r="201" ht="15.75" customHeight="1">
      <c r="A201" s="12"/>
      <c r="B201" s="59"/>
      <c r="C201" s="59"/>
      <c r="D201" s="59"/>
      <c r="E201" s="59"/>
      <c r="F201" s="59"/>
      <c r="G201" s="59"/>
      <c r="H201" s="59"/>
      <c r="I201" s="59"/>
      <c r="J201" s="43" t="s">
        <v>1620</v>
      </c>
      <c r="K201" s="55" t="s">
        <v>6</v>
      </c>
      <c r="L201" s="110" t="s">
        <v>1621</v>
      </c>
      <c r="M201" s="43" t="str">
        <f>VLOOKUP(L201,'CódigosRetorno'!$A$2:$B$1795,2,FALSE)</f>
        <v>El monto de afectación de IGV por linea debe ser diferente a 0.00.</v>
      </c>
      <c r="N201" s="111" t="s">
        <v>8</v>
      </c>
    </row>
    <row r="202" ht="15.75" customHeight="1">
      <c r="A202" s="12"/>
      <c r="B202" s="59"/>
      <c r="C202" s="59"/>
      <c r="D202" s="59"/>
      <c r="E202" s="59"/>
      <c r="F202" s="59"/>
      <c r="G202" s="59"/>
      <c r="H202" s="59"/>
      <c r="I202" s="59"/>
      <c r="J202" s="43" t="s">
        <v>2793</v>
      </c>
      <c r="K202" s="55" t="s">
        <v>6</v>
      </c>
      <c r="L202" s="110" t="s">
        <v>1619</v>
      </c>
      <c r="M202" s="43" t="str">
        <f>VLOOKUP(L202,'CódigosRetorno'!$A$2:$B$1795,2,FALSE)</f>
        <v>El monto de afectacion de IGV por linea debe ser igual a 0.00 para Exoneradas, Inafectas, Exportación, Gratuitas de exoneradas o Gratuitas de inafectas.</v>
      </c>
      <c r="N202" s="111" t="s">
        <v>8</v>
      </c>
    </row>
    <row r="203" ht="15.75" customHeight="1">
      <c r="A203" s="12"/>
      <c r="B203" s="59"/>
      <c r="C203" s="59"/>
      <c r="D203" s="59"/>
      <c r="E203" s="59"/>
      <c r="F203" s="59"/>
      <c r="G203" s="59"/>
      <c r="H203" s="59"/>
      <c r="I203" s="59"/>
      <c r="J203" s="43" t="s">
        <v>2794</v>
      </c>
      <c r="K203" s="55" t="s">
        <v>6</v>
      </c>
      <c r="L203" s="110" t="s">
        <v>1621</v>
      </c>
      <c r="M203" s="43" t="str">
        <f>VLOOKUP(L203,'CódigosRetorno'!$A$2:$B$1795,2,FALSE)</f>
        <v>El monto de afectación de IGV por linea debe ser diferente a 0.00.</v>
      </c>
      <c r="N203" s="111" t="s">
        <v>8</v>
      </c>
    </row>
    <row r="204" ht="15.75" customHeight="1">
      <c r="A204" s="12"/>
      <c r="B204" s="59"/>
      <c r="C204" s="59"/>
      <c r="D204" s="59"/>
      <c r="E204" s="59"/>
      <c r="F204" s="56"/>
      <c r="G204" s="56"/>
      <c r="H204" s="56"/>
      <c r="I204" s="56"/>
      <c r="J204" s="43" t="s">
        <v>2795</v>
      </c>
      <c r="K204" s="55" t="s">
        <v>6</v>
      </c>
      <c r="L204" s="110" t="s">
        <v>1625</v>
      </c>
      <c r="M204" s="43" t="str">
        <f>VLOOKUP(L204,'CódigosRetorno'!$A$2:$B$1795,2,FALSE)</f>
        <v>El producto del factor y monto base de la afectación del IGV/IVAP no corresponde al monto de afectacion de linea.</v>
      </c>
      <c r="N204" s="54" t="s">
        <v>8</v>
      </c>
    </row>
    <row r="205" ht="15.75" customHeight="1">
      <c r="A205" s="12"/>
      <c r="B205" s="59"/>
      <c r="C205" s="59"/>
      <c r="D205" s="59"/>
      <c r="E205" s="59"/>
      <c r="F205" s="54" t="s">
        <v>144</v>
      </c>
      <c r="G205" s="57" t="s">
        <v>308</v>
      </c>
      <c r="H205" s="104" t="s">
        <v>1573</v>
      </c>
      <c r="I205" s="54">
        <v>1.0</v>
      </c>
      <c r="J205" s="43" t="s">
        <v>1596</v>
      </c>
      <c r="K205" s="57" t="s">
        <v>6</v>
      </c>
      <c r="L205" s="55" t="s">
        <v>1074</v>
      </c>
      <c r="M205" s="43" t="str">
        <f>VLOOKUP(L205,'CódigosRetorno'!$A$2:$B$1795,2,FALSE)</f>
        <v>La moneda debe ser la misma en todo el documento. Salvo las percepciones que sólo son en moneda nacional</v>
      </c>
      <c r="N205" s="54" t="s">
        <v>1295</v>
      </c>
    </row>
    <row r="206" ht="15.75" customHeight="1">
      <c r="A206" s="12"/>
      <c r="B206" s="59"/>
      <c r="C206" s="59"/>
      <c r="D206" s="59"/>
      <c r="E206" s="59"/>
      <c r="F206" s="50" t="s">
        <v>1626</v>
      </c>
      <c r="G206" s="50" t="s">
        <v>1627</v>
      </c>
      <c r="H206" s="60" t="s">
        <v>1628</v>
      </c>
      <c r="I206" s="50" t="s">
        <v>1262</v>
      </c>
      <c r="J206" s="53" t="s">
        <v>1629</v>
      </c>
      <c r="K206" s="55" t="s">
        <v>6</v>
      </c>
      <c r="L206" s="110" t="s">
        <v>1630</v>
      </c>
      <c r="M206" s="43" t="str">
        <f>VLOOKUP(L206,'CódigosRetorno'!$A$2:$B$1795,2,FALSE)</f>
        <v>El XML no contiene el tag de la tasa del tributo de la línea</v>
      </c>
      <c r="N206" s="111" t="s">
        <v>8</v>
      </c>
    </row>
    <row r="207" ht="15.75" customHeight="1">
      <c r="A207" s="12"/>
      <c r="B207" s="59"/>
      <c r="C207" s="59"/>
      <c r="D207" s="59"/>
      <c r="E207" s="59"/>
      <c r="F207" s="59"/>
      <c r="G207" s="59"/>
      <c r="H207" s="59"/>
      <c r="I207" s="59"/>
      <c r="J207" s="43" t="s">
        <v>1741</v>
      </c>
      <c r="K207" s="55" t="s">
        <v>6</v>
      </c>
      <c r="L207" s="110" t="s">
        <v>1632</v>
      </c>
      <c r="M207" s="43" t="str">
        <f>VLOOKUP(L207,'CódigosRetorno'!$A$2:$B$1795,2,FALSE)</f>
        <v>El dato ingresado como factor de afectacion por linea no cumple con el formato establecido.</v>
      </c>
      <c r="N207" s="111" t="s">
        <v>8</v>
      </c>
    </row>
    <row r="208" ht="15.75" customHeight="1">
      <c r="A208" s="12"/>
      <c r="B208" s="59"/>
      <c r="C208" s="59"/>
      <c r="D208" s="59"/>
      <c r="E208" s="59"/>
      <c r="F208" s="59"/>
      <c r="G208" s="59"/>
      <c r="H208" s="59"/>
      <c r="I208" s="59"/>
      <c r="J208" s="43" t="s">
        <v>1633</v>
      </c>
      <c r="K208" s="55" t="s">
        <v>6</v>
      </c>
      <c r="L208" s="110" t="s">
        <v>1634</v>
      </c>
      <c r="M208" s="43" t="str">
        <f>VLOOKUP(L208,'CódigosRetorno'!$A$2:$B$1795,2,FALSE)</f>
        <v>El factor de afectación de IGV por linea debe ser diferente a 0.00.</v>
      </c>
      <c r="N208" s="111" t="s">
        <v>8</v>
      </c>
    </row>
    <row r="209" ht="15.75" customHeight="1">
      <c r="A209" s="12"/>
      <c r="B209" s="59"/>
      <c r="C209" s="59"/>
      <c r="D209" s="59"/>
      <c r="E209" s="59"/>
      <c r="F209" s="56"/>
      <c r="G209" s="56"/>
      <c r="H209" s="56"/>
      <c r="I209" s="56"/>
      <c r="J209" s="43" t="s">
        <v>2796</v>
      </c>
      <c r="K209" s="55" t="s">
        <v>6</v>
      </c>
      <c r="L209" s="110" t="s">
        <v>1634</v>
      </c>
      <c r="M209" s="43" t="str">
        <f>VLOOKUP(L209,'CódigosRetorno'!$A$2:$B$1795,2,FALSE)</f>
        <v>El factor de afectación de IGV por linea debe ser diferente a 0.00.</v>
      </c>
      <c r="N209" s="111" t="s">
        <v>8</v>
      </c>
    </row>
    <row r="210" ht="15.75" customHeight="1">
      <c r="A210" s="12"/>
      <c r="B210" s="59"/>
      <c r="C210" s="59"/>
      <c r="D210" s="59"/>
      <c r="E210" s="59"/>
      <c r="F210" s="50"/>
      <c r="G210" s="70" t="s">
        <v>1636</v>
      </c>
      <c r="H210" s="51" t="s">
        <v>1637</v>
      </c>
      <c r="I210" s="50">
        <v>1.0</v>
      </c>
      <c r="J210" s="43" t="s">
        <v>1638</v>
      </c>
      <c r="K210" s="55" t="s">
        <v>6</v>
      </c>
      <c r="L210" s="110" t="s">
        <v>1639</v>
      </c>
      <c r="M210" s="43" t="str">
        <f>VLOOKUP(L210,'CódigosRetorno'!$A$2:$B$1795,2,FALSE)</f>
        <v>El XML no contiene el tag cbc:TaxExemptionReasonCode de Afectacion al IGV</v>
      </c>
      <c r="N210" s="54" t="s">
        <v>8</v>
      </c>
    </row>
    <row r="211" ht="15.75" customHeight="1">
      <c r="A211" s="12"/>
      <c r="B211" s="59"/>
      <c r="C211" s="59"/>
      <c r="D211" s="59"/>
      <c r="E211" s="59"/>
      <c r="F211" s="59"/>
      <c r="G211" s="59"/>
      <c r="H211" s="59"/>
      <c r="I211" s="59"/>
      <c r="J211" s="43" t="s">
        <v>1640</v>
      </c>
      <c r="K211" s="55" t="s">
        <v>6</v>
      </c>
      <c r="L211" s="110" t="s">
        <v>1641</v>
      </c>
      <c r="M211" s="43" t="str">
        <f>VLOOKUP(L211,'CódigosRetorno'!$A$2:$B$1795,2,FALSE)</f>
        <v>Afectación de IGV no corresponde al código de tributo de la linea.</v>
      </c>
      <c r="N211" s="54" t="s">
        <v>8</v>
      </c>
    </row>
    <row r="212" ht="15.75" customHeight="1">
      <c r="A212" s="12"/>
      <c r="B212" s="59"/>
      <c r="C212" s="59"/>
      <c r="D212" s="59"/>
      <c r="E212" s="59"/>
      <c r="F212" s="59"/>
      <c r="G212" s="59"/>
      <c r="H212" s="59"/>
      <c r="I212" s="59"/>
      <c r="J212" s="43" t="s">
        <v>1642</v>
      </c>
      <c r="K212" s="55" t="s">
        <v>6</v>
      </c>
      <c r="L212" s="110" t="s">
        <v>1643</v>
      </c>
      <c r="M212" s="43" t="str">
        <f>VLOOKUP(L212,'CódigosRetorno'!$A$2:$B$1795,2,FALSE)</f>
        <v>El tipo de afectacion del IGV es incorrecto</v>
      </c>
      <c r="N212" s="54" t="s">
        <v>1644</v>
      </c>
    </row>
    <row r="213" ht="15.75" customHeight="1">
      <c r="A213" s="12"/>
      <c r="B213" s="59"/>
      <c r="C213" s="59"/>
      <c r="D213" s="59"/>
      <c r="E213" s="59"/>
      <c r="F213" s="59"/>
      <c r="G213" s="59"/>
      <c r="H213" s="59"/>
      <c r="I213" s="59"/>
      <c r="J213" s="43" t="s">
        <v>1645</v>
      </c>
      <c r="K213" s="55" t="s">
        <v>6</v>
      </c>
      <c r="L213" s="110" t="s">
        <v>1646</v>
      </c>
      <c r="M213" s="43" t="str">
        <f>VLOOKUP(L213,'CódigosRetorno'!$A$2:$B$1795,2,FALSE)</f>
        <v>Operaciones de exportacion, deben consignar Tipo Afectacion igual a 40</v>
      </c>
      <c r="N213" s="54" t="s">
        <v>8</v>
      </c>
    </row>
    <row r="214" ht="15.75" customHeight="1">
      <c r="A214" s="12"/>
      <c r="B214" s="59"/>
      <c r="C214" s="59"/>
      <c r="D214" s="59"/>
      <c r="E214" s="56"/>
      <c r="F214" s="56"/>
      <c r="G214" s="56"/>
      <c r="H214" s="56"/>
      <c r="I214" s="56"/>
      <c r="J214" s="43" t="s">
        <v>2797</v>
      </c>
      <c r="K214" s="55" t="s">
        <v>6</v>
      </c>
      <c r="L214" s="110" t="s">
        <v>1648</v>
      </c>
      <c r="M214" s="43" t="str">
        <f>VLOOKUP(L214,'CódigosRetorno'!$A$2:$B$1795,2,FALSE)</f>
        <v>Comprobante operacion sujeta IVAP solo debe tener ítems con código de afectación del IGV igual a 17</v>
      </c>
      <c r="N214" s="54" t="s">
        <v>8</v>
      </c>
    </row>
    <row r="215" ht="15.75" customHeight="1">
      <c r="A215" s="12"/>
      <c r="B215" s="59"/>
      <c r="C215" s="59"/>
      <c r="D215" s="59"/>
      <c r="E215" s="70" t="s">
        <v>184</v>
      </c>
      <c r="F215" s="50"/>
      <c r="G215" s="111" t="s">
        <v>1260</v>
      </c>
      <c r="H215" s="104" t="s">
        <v>1280</v>
      </c>
      <c r="I215" s="54" t="s">
        <v>1262</v>
      </c>
      <c r="J215" s="43" t="s">
        <v>1263</v>
      </c>
      <c r="K215" s="55" t="s">
        <v>208</v>
      </c>
      <c r="L215" s="110" t="s">
        <v>1281</v>
      </c>
      <c r="M215" s="43" t="str">
        <f>VLOOKUP(L215,'CódigosRetorno'!$A$2:$B$1795,2,FALSE)</f>
        <v>El dato ingresado como atributo @listAgencyName es incorrecto.</v>
      </c>
      <c r="N215" s="111" t="s">
        <v>8</v>
      </c>
    </row>
    <row r="216" ht="15.75" customHeight="1">
      <c r="A216" s="12"/>
      <c r="B216" s="59"/>
      <c r="C216" s="59"/>
      <c r="D216" s="59"/>
      <c r="E216" s="59"/>
      <c r="F216" s="59"/>
      <c r="G216" s="111" t="s">
        <v>1649</v>
      </c>
      <c r="H216" s="104" t="s">
        <v>1283</v>
      </c>
      <c r="I216" s="54" t="s">
        <v>1262</v>
      </c>
      <c r="J216" s="43" t="s">
        <v>1650</v>
      </c>
      <c r="K216" s="57" t="s">
        <v>208</v>
      </c>
      <c r="L216" s="55" t="s">
        <v>1285</v>
      </c>
      <c r="M216" s="43" t="str">
        <f>VLOOKUP(L216,'CódigosRetorno'!$A$2:$B$1795,2,FALSE)</f>
        <v>El dato ingresado como atributo @listName es incorrecto.</v>
      </c>
      <c r="N216" s="111" t="s">
        <v>8</v>
      </c>
    </row>
    <row r="217" ht="15.75" customHeight="1">
      <c r="A217" s="12"/>
      <c r="B217" s="59"/>
      <c r="C217" s="59"/>
      <c r="D217" s="59"/>
      <c r="E217" s="56"/>
      <c r="F217" s="56"/>
      <c r="G217" s="54" t="s">
        <v>1651</v>
      </c>
      <c r="H217" s="104" t="s">
        <v>1287</v>
      </c>
      <c r="I217" s="54" t="s">
        <v>1262</v>
      </c>
      <c r="J217" s="43" t="s">
        <v>1652</v>
      </c>
      <c r="K217" s="55" t="s">
        <v>208</v>
      </c>
      <c r="L217" s="110" t="s">
        <v>1289</v>
      </c>
      <c r="M217" s="43" t="str">
        <f>VLOOKUP(L217,'CódigosRetorno'!$A$2:$B$1795,2,FALSE)</f>
        <v>El dato ingresado como atributo @listURI es incorrecto.</v>
      </c>
      <c r="N217" s="111" t="s">
        <v>8</v>
      </c>
    </row>
    <row r="218" ht="15.75" customHeight="1">
      <c r="A218" s="12"/>
      <c r="B218" s="59"/>
      <c r="C218" s="59"/>
      <c r="D218" s="59"/>
      <c r="E218" s="70" t="s">
        <v>143</v>
      </c>
      <c r="F218" s="50" t="s">
        <v>769</v>
      </c>
      <c r="G218" s="70" t="s">
        <v>1129</v>
      </c>
      <c r="H218" s="51" t="s">
        <v>1653</v>
      </c>
      <c r="I218" s="50">
        <v>1.0</v>
      </c>
      <c r="J218" s="43" t="s">
        <v>605</v>
      </c>
      <c r="K218" s="55" t="s">
        <v>6</v>
      </c>
      <c r="L218" s="110" t="s">
        <v>1654</v>
      </c>
      <c r="M218" s="43" t="str">
        <f>VLOOKUP(L218,'CódigosRetorno'!$A$2:$B$1795,2,FALSE)</f>
        <v>El XML no contiene el tag cac:TaxCategory/cac:TaxScheme/cbc:ID del Item</v>
      </c>
      <c r="N218" s="54" t="s">
        <v>8</v>
      </c>
    </row>
    <row r="219" ht="15.75" customHeight="1">
      <c r="A219" s="12"/>
      <c r="B219" s="59"/>
      <c r="C219" s="59"/>
      <c r="D219" s="59"/>
      <c r="E219" s="59"/>
      <c r="F219" s="59"/>
      <c r="G219" s="59"/>
      <c r="H219" s="59"/>
      <c r="I219" s="59"/>
      <c r="J219" s="43" t="s">
        <v>469</v>
      </c>
      <c r="K219" s="55" t="s">
        <v>6</v>
      </c>
      <c r="L219" s="110" t="s">
        <v>1655</v>
      </c>
      <c r="M219" s="43" t="str">
        <f>VLOOKUP(L219,'CódigosRetorno'!$A$2:$B$1795,2,FALSE)</f>
        <v>El codigo del tributo es invalido</v>
      </c>
      <c r="N219" s="54" t="s">
        <v>1656</v>
      </c>
    </row>
    <row r="220" ht="15.75" customHeight="1">
      <c r="A220" s="12"/>
      <c r="B220" s="59"/>
      <c r="C220" s="59"/>
      <c r="D220" s="59"/>
      <c r="E220" s="59"/>
      <c r="F220" s="59"/>
      <c r="G220" s="59"/>
      <c r="H220" s="59"/>
      <c r="I220" s="59"/>
      <c r="J220" s="194" t="s">
        <v>1657</v>
      </c>
      <c r="K220" s="55" t="s">
        <v>6</v>
      </c>
      <c r="L220" s="110" t="s">
        <v>1658</v>
      </c>
      <c r="M220" s="43" t="str">
        <f>VLOOKUP(L220,'CódigosRetorno'!$A$2:$B$1795,2,FALSE)</f>
        <v>El código de tributo no debe repetirse a nivel de item</v>
      </c>
      <c r="N220" s="111" t="s">
        <v>8</v>
      </c>
    </row>
    <row r="221" ht="15.75" customHeight="1">
      <c r="A221" s="12"/>
      <c r="B221" s="59"/>
      <c r="C221" s="59"/>
      <c r="D221" s="59"/>
      <c r="E221" s="59"/>
      <c r="F221" s="59"/>
      <c r="G221" s="59"/>
      <c r="H221" s="59"/>
      <c r="I221" s="59"/>
      <c r="J221" s="190" t="s">
        <v>2798</v>
      </c>
      <c r="K221" s="55" t="s">
        <v>6</v>
      </c>
      <c r="L221" s="110" t="s">
        <v>1660</v>
      </c>
      <c r="M221" s="43" t="str">
        <f>VLOOKUP(L221,'CódigosRetorno'!$A$2:$B$1795,2,FALSE)</f>
        <v>El XML debe contener al menos un tributo por linea de afectacion por IGV</v>
      </c>
      <c r="N221" s="111" t="s">
        <v>8</v>
      </c>
    </row>
    <row r="222" ht="15.75" customHeight="1">
      <c r="A222" s="12"/>
      <c r="B222" s="59"/>
      <c r="C222" s="59"/>
      <c r="D222" s="59"/>
      <c r="E222" s="56"/>
      <c r="F222" s="56"/>
      <c r="G222" s="56"/>
      <c r="H222" s="56"/>
      <c r="I222" s="56"/>
      <c r="J222" s="53" t="s">
        <v>1661</v>
      </c>
      <c r="K222" s="55" t="s">
        <v>6</v>
      </c>
      <c r="L222" s="110" t="s">
        <v>1662</v>
      </c>
      <c r="M222" s="43" t="str">
        <f>VLOOKUP(L222,'CódigosRetorno'!$A$2:$B$1795,2,FALSE)</f>
        <v>La combinación de tributos no es permitida</v>
      </c>
      <c r="N222" s="111" t="s">
        <v>8</v>
      </c>
      <c r="O222" s="77"/>
      <c r="P222" s="77"/>
      <c r="Q222" s="77"/>
      <c r="R222" s="77"/>
      <c r="S222" s="77"/>
      <c r="T222" s="77"/>
      <c r="U222" s="77"/>
      <c r="V222" s="77"/>
      <c r="W222" s="77"/>
      <c r="X222" s="77"/>
      <c r="Y222" s="77"/>
      <c r="Z222" s="77"/>
    </row>
    <row r="223" ht="15.75" customHeight="1">
      <c r="A223" s="12"/>
      <c r="B223" s="59"/>
      <c r="C223" s="59"/>
      <c r="D223" s="59"/>
      <c r="E223" s="70" t="s">
        <v>184</v>
      </c>
      <c r="F223" s="50"/>
      <c r="G223" s="54" t="s">
        <v>1663</v>
      </c>
      <c r="H223" s="43" t="s">
        <v>1331</v>
      </c>
      <c r="I223" s="54" t="s">
        <v>1262</v>
      </c>
      <c r="J223" s="43" t="s">
        <v>1664</v>
      </c>
      <c r="K223" s="57" t="s">
        <v>208</v>
      </c>
      <c r="L223" s="55" t="s">
        <v>1333</v>
      </c>
      <c r="M223" s="43" t="str">
        <f>VLOOKUP(L223,'CódigosRetorno'!$A$2:$B$1795,2,FALSE)</f>
        <v>El dato ingresado como atributo @schemeName es incorrecto.</v>
      </c>
      <c r="N223" s="111" t="s">
        <v>8</v>
      </c>
    </row>
    <row r="224" ht="15.75" customHeight="1">
      <c r="A224" s="12"/>
      <c r="B224" s="59"/>
      <c r="C224" s="59"/>
      <c r="D224" s="59"/>
      <c r="E224" s="59"/>
      <c r="F224" s="59"/>
      <c r="G224" s="54" t="s">
        <v>1260</v>
      </c>
      <c r="H224" s="43" t="s">
        <v>1261</v>
      </c>
      <c r="I224" s="54" t="s">
        <v>1262</v>
      </c>
      <c r="J224" s="43" t="s">
        <v>1263</v>
      </c>
      <c r="K224" s="57" t="s">
        <v>208</v>
      </c>
      <c r="L224" s="55" t="s">
        <v>1264</v>
      </c>
      <c r="M224" s="43" t="str">
        <f>VLOOKUP(L224,'CódigosRetorno'!$A$2:$B$1795,2,FALSE)</f>
        <v>El dato ingresado como atributo @schemeAgencyName es incorrecto.</v>
      </c>
      <c r="N224" s="111" t="s">
        <v>8</v>
      </c>
    </row>
    <row r="225" ht="15.75" customHeight="1">
      <c r="A225" s="12"/>
      <c r="B225" s="59"/>
      <c r="C225" s="59"/>
      <c r="D225" s="59"/>
      <c r="E225" s="56"/>
      <c r="F225" s="56"/>
      <c r="G225" s="111" t="s">
        <v>1665</v>
      </c>
      <c r="H225" s="104" t="s">
        <v>1335</v>
      </c>
      <c r="I225" s="54" t="s">
        <v>1262</v>
      </c>
      <c r="J225" s="43" t="s">
        <v>1666</v>
      </c>
      <c r="K225" s="55" t="s">
        <v>208</v>
      </c>
      <c r="L225" s="110" t="s">
        <v>1337</v>
      </c>
      <c r="M225" s="43" t="str">
        <f>VLOOKUP(L225,'CódigosRetorno'!$A$2:$B$1795,2,FALSE)</f>
        <v>El dato ingresado como atributo @schemeURI es incorrecto.</v>
      </c>
      <c r="N225" s="111" t="s">
        <v>8</v>
      </c>
    </row>
    <row r="226" ht="15.75" customHeight="1">
      <c r="A226" s="12"/>
      <c r="B226" s="59"/>
      <c r="C226" s="59"/>
      <c r="D226" s="59"/>
      <c r="E226" s="70" t="s">
        <v>143</v>
      </c>
      <c r="F226" s="50" t="s">
        <v>1667</v>
      </c>
      <c r="G226" s="70" t="s">
        <v>1129</v>
      </c>
      <c r="H226" s="51" t="s">
        <v>1668</v>
      </c>
      <c r="I226" s="50">
        <v>1.0</v>
      </c>
      <c r="J226" s="43" t="s">
        <v>605</v>
      </c>
      <c r="K226" s="55" t="s">
        <v>6</v>
      </c>
      <c r="L226" s="110" t="s">
        <v>1669</v>
      </c>
      <c r="M226" s="43" t="str">
        <f>VLOOKUP(L226,'CódigosRetorno'!$A$2:$B$1795,2,FALSE)</f>
        <v>El XML no contiene el tag o no existe información del nombre de tributo de la línea</v>
      </c>
      <c r="N226" s="54" t="s">
        <v>8</v>
      </c>
    </row>
    <row r="227" ht="15.75" customHeight="1">
      <c r="A227" s="12"/>
      <c r="B227" s="59"/>
      <c r="C227" s="59"/>
      <c r="D227" s="59"/>
      <c r="E227" s="59"/>
      <c r="F227" s="56"/>
      <c r="G227" s="56"/>
      <c r="H227" s="56"/>
      <c r="I227" s="56"/>
      <c r="J227" s="53" t="s">
        <v>1670</v>
      </c>
      <c r="K227" s="55" t="s">
        <v>6</v>
      </c>
      <c r="L227" s="110" t="s">
        <v>1141</v>
      </c>
      <c r="M227" s="43" t="str">
        <f>VLOOKUP(L227,'CódigosRetorno'!$A$2:$B$1795,2,FALSE)</f>
        <v>Nombre de tributo no corresponde al código de tributo de la linea.</v>
      </c>
      <c r="N227" s="54" t="s">
        <v>1656</v>
      </c>
    </row>
    <row r="228" ht="15.75" customHeight="1">
      <c r="A228" s="12"/>
      <c r="B228" s="56"/>
      <c r="C228" s="56"/>
      <c r="D228" s="56"/>
      <c r="E228" s="56"/>
      <c r="F228" s="54" t="s">
        <v>144</v>
      </c>
      <c r="G228" s="57" t="s">
        <v>1129</v>
      </c>
      <c r="H228" s="53" t="s">
        <v>1671</v>
      </c>
      <c r="I228" s="54">
        <v>1.0</v>
      </c>
      <c r="J228" s="53" t="s">
        <v>1672</v>
      </c>
      <c r="K228" s="55" t="s">
        <v>6</v>
      </c>
      <c r="L228" s="55" t="s">
        <v>1673</v>
      </c>
      <c r="M228" s="43" t="str">
        <f>VLOOKUP(L228,'CódigosRetorno'!$A$2:$B$1795,2,FALSE)</f>
        <v>El Name o TaxTypeCode debe corresponder al codigo de tributo del item</v>
      </c>
      <c r="N228" s="54" t="s">
        <v>1656</v>
      </c>
    </row>
    <row r="229" ht="15.75" customHeight="1">
      <c r="A229" s="12"/>
      <c r="B229" s="50">
        <f>B195+1</f>
        <v>36</v>
      </c>
      <c r="C229" s="60" t="s">
        <v>1674</v>
      </c>
      <c r="D229" s="70" t="s">
        <v>329</v>
      </c>
      <c r="E229" s="70" t="s">
        <v>184</v>
      </c>
      <c r="F229" s="54" t="s">
        <v>300</v>
      </c>
      <c r="G229" s="57" t="s">
        <v>301</v>
      </c>
      <c r="H229" s="43" t="s">
        <v>1609</v>
      </c>
      <c r="I229" s="54" t="s">
        <v>1262</v>
      </c>
      <c r="J229" s="43" t="s">
        <v>2785</v>
      </c>
      <c r="K229" s="57" t="s">
        <v>6</v>
      </c>
      <c r="L229" s="110" t="s">
        <v>1610</v>
      </c>
      <c r="M229" s="43" t="str">
        <f>VLOOKUP(L229,'CódigosRetorno'!$A$2:$B$1795,2,FALSE)</f>
        <v>El dato ingresado en TaxableAmount de la linea no cumple con el formato establecido</v>
      </c>
      <c r="N229" s="54" t="s">
        <v>8</v>
      </c>
    </row>
    <row r="230" ht="15.75" customHeight="1">
      <c r="A230" s="12"/>
      <c r="B230" s="59"/>
      <c r="C230" s="59"/>
      <c r="D230" s="59"/>
      <c r="E230" s="59"/>
      <c r="F230" s="54" t="s">
        <v>144</v>
      </c>
      <c r="G230" s="57" t="s">
        <v>308</v>
      </c>
      <c r="H230" s="104" t="s">
        <v>1573</v>
      </c>
      <c r="I230" s="54">
        <v>1.0</v>
      </c>
      <c r="J230" s="43" t="s">
        <v>1596</v>
      </c>
      <c r="K230" s="57" t="s">
        <v>6</v>
      </c>
      <c r="L230" s="55" t="s">
        <v>1074</v>
      </c>
      <c r="M230" s="43" t="str">
        <f>VLOOKUP(L230,'CódigosRetorno'!$A$2:$B$1795,2,FALSE)</f>
        <v>La moneda debe ser la misma en todo el documento. Salvo las percepciones que sólo son en moneda nacional</v>
      </c>
      <c r="N230" s="54" t="s">
        <v>1295</v>
      </c>
    </row>
    <row r="231" ht="15.75" customHeight="1">
      <c r="A231" s="12"/>
      <c r="B231" s="59"/>
      <c r="C231" s="59"/>
      <c r="D231" s="59"/>
      <c r="E231" s="59"/>
      <c r="F231" s="50" t="s">
        <v>300</v>
      </c>
      <c r="G231" s="70" t="s">
        <v>301</v>
      </c>
      <c r="H231" s="51" t="s">
        <v>1675</v>
      </c>
      <c r="I231" s="50">
        <v>1.0</v>
      </c>
      <c r="J231" s="43" t="s">
        <v>1081</v>
      </c>
      <c r="K231" s="55" t="s">
        <v>6</v>
      </c>
      <c r="L231" s="110" t="s">
        <v>1617</v>
      </c>
      <c r="M231" s="43" t="str">
        <f>VLOOKUP(L231,'CódigosRetorno'!$A$2:$B$1795,2,FALSE)</f>
        <v>El dato ingresado en TaxAmount de la linea no cumple con el formato establecido</v>
      </c>
      <c r="N231" s="111" t="s">
        <v>8</v>
      </c>
    </row>
    <row r="232" ht="15.75" customHeight="1">
      <c r="A232" s="12"/>
      <c r="B232" s="59"/>
      <c r="C232" s="59"/>
      <c r="D232" s="59"/>
      <c r="E232" s="59"/>
      <c r="F232" s="59"/>
      <c r="G232" s="59"/>
      <c r="H232" s="59"/>
      <c r="I232" s="59"/>
      <c r="J232" s="43" t="s">
        <v>1676</v>
      </c>
      <c r="K232" s="55" t="s">
        <v>6</v>
      </c>
      <c r="L232" s="110" t="s">
        <v>1677</v>
      </c>
      <c r="M232" s="43" t="str">
        <f>VLOOKUP(L232,'CódigosRetorno'!$A$2:$B$1795,2,FALSE)</f>
        <v>El producto del factor y monto base de la afectación del ISC no corresponde al monto de afectacion de linea.</v>
      </c>
      <c r="N232" s="111" t="s">
        <v>8</v>
      </c>
    </row>
    <row r="233" ht="15.75" customHeight="1">
      <c r="A233" s="12"/>
      <c r="B233" s="59"/>
      <c r="C233" s="59"/>
      <c r="D233" s="59"/>
      <c r="E233" s="59"/>
      <c r="F233" s="56"/>
      <c r="G233" s="56"/>
      <c r="H233" s="56"/>
      <c r="I233" s="56"/>
      <c r="J233" s="43" t="s">
        <v>1678</v>
      </c>
      <c r="K233" s="55" t="s">
        <v>6</v>
      </c>
      <c r="L233" s="110" t="s">
        <v>1679</v>
      </c>
      <c r="M233" s="43" t="str">
        <f>VLOOKUP(L233,'CódigosRetorno'!$A$2:$B$1795,2,FALSE)</f>
        <v>El producto del factor y monto base de la afectación de otros tributos no corresponde al monto de afectacion de linea.</v>
      </c>
      <c r="N233" s="111" t="s">
        <v>8</v>
      </c>
    </row>
    <row r="234" ht="15.75" customHeight="1">
      <c r="A234" s="12"/>
      <c r="B234" s="59"/>
      <c r="C234" s="59"/>
      <c r="D234" s="59"/>
      <c r="E234" s="59"/>
      <c r="F234" s="54" t="s">
        <v>144</v>
      </c>
      <c r="G234" s="57" t="s">
        <v>308</v>
      </c>
      <c r="H234" s="104" t="s">
        <v>1573</v>
      </c>
      <c r="I234" s="54">
        <v>1.0</v>
      </c>
      <c r="J234" s="43" t="s">
        <v>1596</v>
      </c>
      <c r="K234" s="57" t="s">
        <v>6</v>
      </c>
      <c r="L234" s="55" t="s">
        <v>1074</v>
      </c>
      <c r="M234" s="43" t="str">
        <f>VLOOKUP(L234,'CódigosRetorno'!$A$2:$B$1795,2,FALSE)</f>
        <v>La moneda debe ser la misma en todo el documento. Salvo las percepciones que sólo son en moneda nacional</v>
      </c>
      <c r="N234" s="54" t="s">
        <v>1295</v>
      </c>
    </row>
    <row r="235" ht="15.75" customHeight="1">
      <c r="A235" s="12"/>
      <c r="B235" s="59"/>
      <c r="C235" s="59"/>
      <c r="D235" s="59"/>
      <c r="E235" s="59"/>
      <c r="F235" s="50" t="s">
        <v>1626</v>
      </c>
      <c r="G235" s="50" t="s">
        <v>1627</v>
      </c>
      <c r="H235" s="51" t="s">
        <v>1680</v>
      </c>
      <c r="I235" s="50" t="s">
        <v>1262</v>
      </c>
      <c r="J235" s="53" t="s">
        <v>1629</v>
      </c>
      <c r="K235" s="55" t="s">
        <v>6</v>
      </c>
      <c r="L235" s="110" t="s">
        <v>1630</v>
      </c>
      <c r="M235" s="43" t="str">
        <f>VLOOKUP(L235,'CódigosRetorno'!$A$2:$B$1795,2,FALSE)</f>
        <v>El XML no contiene el tag de la tasa del tributo de la línea</v>
      </c>
      <c r="N235" s="111" t="s">
        <v>8</v>
      </c>
    </row>
    <row r="236" ht="15.75" customHeight="1">
      <c r="A236" s="12"/>
      <c r="B236" s="59"/>
      <c r="C236" s="59"/>
      <c r="D236" s="59"/>
      <c r="E236" s="59"/>
      <c r="F236" s="59"/>
      <c r="G236" s="59"/>
      <c r="H236" s="59"/>
      <c r="I236" s="59"/>
      <c r="J236" s="43" t="s">
        <v>1741</v>
      </c>
      <c r="K236" s="55" t="s">
        <v>6</v>
      </c>
      <c r="L236" s="110" t="s">
        <v>1632</v>
      </c>
      <c r="M236" s="43" t="str">
        <f>VLOOKUP(L236,'CódigosRetorno'!$A$2:$B$1795,2,FALSE)</f>
        <v>El dato ingresado como factor de afectacion por linea no cumple con el formato establecido.</v>
      </c>
      <c r="N236" s="111" t="s">
        <v>8</v>
      </c>
    </row>
    <row r="237" ht="15.75" customHeight="1">
      <c r="A237" s="12"/>
      <c r="B237" s="59"/>
      <c r="C237" s="59"/>
      <c r="D237" s="59"/>
      <c r="E237" s="59"/>
      <c r="F237" s="56"/>
      <c r="G237" s="56"/>
      <c r="H237" s="56"/>
      <c r="I237" s="56"/>
      <c r="J237" s="43" t="s">
        <v>1681</v>
      </c>
      <c r="K237" s="55" t="s">
        <v>6</v>
      </c>
      <c r="L237" s="110" t="s">
        <v>1682</v>
      </c>
      <c r="M237" s="43" t="str">
        <f>VLOOKUP(L237,'CódigosRetorno'!$A$2:$B$1795,2,FALSE)</f>
        <v>El factor de afectación de ISC por linea debe ser diferente a 0.00.</v>
      </c>
      <c r="N237" s="111" t="s">
        <v>8</v>
      </c>
    </row>
    <row r="238" ht="15.75" customHeight="1">
      <c r="A238" s="12"/>
      <c r="B238" s="59"/>
      <c r="C238" s="59"/>
      <c r="D238" s="59"/>
      <c r="E238" s="59"/>
      <c r="F238" s="50" t="s">
        <v>330</v>
      </c>
      <c r="G238" s="70" t="s">
        <v>1683</v>
      </c>
      <c r="H238" s="51" t="s">
        <v>1684</v>
      </c>
      <c r="I238" s="50">
        <v>1.0</v>
      </c>
      <c r="J238" s="43" t="s">
        <v>1685</v>
      </c>
      <c r="K238" s="55" t="s">
        <v>6</v>
      </c>
      <c r="L238" s="110" t="s">
        <v>1686</v>
      </c>
      <c r="M238" s="43" t="str">
        <f>VLOOKUP(L238,'CódigosRetorno'!$A$2:$B$1795,2,FALSE)</f>
        <v>Si existe monto de ISC en el ITEM debe especificar el sistema de calculo</v>
      </c>
      <c r="N238" s="54" t="s">
        <v>8</v>
      </c>
    </row>
    <row r="239" ht="15.75" customHeight="1">
      <c r="A239" s="12"/>
      <c r="B239" s="59"/>
      <c r="C239" s="59"/>
      <c r="D239" s="59"/>
      <c r="E239" s="59"/>
      <c r="F239" s="59"/>
      <c r="G239" s="59"/>
      <c r="H239" s="59"/>
      <c r="I239" s="59"/>
      <c r="J239" s="43" t="s">
        <v>2799</v>
      </c>
      <c r="K239" s="55" t="s">
        <v>6</v>
      </c>
      <c r="L239" s="110" t="s">
        <v>1688</v>
      </c>
      <c r="M239" s="43" t="str">
        <f>VLOOKUP(L239,'CódigosRetorno'!$A$2:$B$1795,2,FALSE)</f>
        <v>Solo debe consignar sistema de calculo si el tributo es ISC</v>
      </c>
      <c r="N239" s="111" t="s">
        <v>8</v>
      </c>
    </row>
    <row r="240" ht="15.75" customHeight="1">
      <c r="A240" s="12"/>
      <c r="B240" s="59"/>
      <c r="C240" s="59"/>
      <c r="D240" s="59"/>
      <c r="E240" s="59"/>
      <c r="F240" s="56"/>
      <c r="G240" s="56"/>
      <c r="H240" s="56"/>
      <c r="I240" s="56"/>
      <c r="J240" s="43" t="s">
        <v>1689</v>
      </c>
      <c r="K240" s="55" t="s">
        <v>6</v>
      </c>
      <c r="L240" s="110" t="s">
        <v>1690</v>
      </c>
      <c r="M240" s="43" t="str">
        <f>VLOOKUP(L240,'CódigosRetorno'!$A$2:$B$1795,2,FALSE)</f>
        <v>El sistema de calculo del ISC es incorrecto</v>
      </c>
      <c r="N240" s="54" t="s">
        <v>1691</v>
      </c>
    </row>
    <row r="241" ht="15.75" customHeight="1">
      <c r="A241" s="12"/>
      <c r="B241" s="59"/>
      <c r="C241" s="59"/>
      <c r="D241" s="59"/>
      <c r="E241" s="59"/>
      <c r="F241" s="50" t="s">
        <v>769</v>
      </c>
      <c r="G241" s="70" t="s">
        <v>1129</v>
      </c>
      <c r="H241" s="51" t="s">
        <v>1653</v>
      </c>
      <c r="I241" s="50">
        <v>1.0</v>
      </c>
      <c r="J241" s="43" t="s">
        <v>605</v>
      </c>
      <c r="K241" s="55" t="s">
        <v>6</v>
      </c>
      <c r="L241" s="110" t="s">
        <v>1654</v>
      </c>
      <c r="M241" s="43" t="str">
        <f>VLOOKUP(L241,'CódigosRetorno'!$A$2:$B$1795,2,FALSE)</f>
        <v>El XML no contiene el tag cac:TaxCategory/cac:TaxScheme/cbc:ID del Item</v>
      </c>
      <c r="N241" s="54" t="s">
        <v>8</v>
      </c>
    </row>
    <row r="242" ht="15.75" customHeight="1">
      <c r="A242" s="12"/>
      <c r="B242" s="59"/>
      <c r="C242" s="59"/>
      <c r="D242" s="59"/>
      <c r="E242" s="59"/>
      <c r="F242" s="59"/>
      <c r="G242" s="59"/>
      <c r="H242" s="59"/>
      <c r="I242" s="59"/>
      <c r="J242" s="43" t="s">
        <v>469</v>
      </c>
      <c r="K242" s="55" t="s">
        <v>6</v>
      </c>
      <c r="L242" s="110" t="s">
        <v>1655</v>
      </c>
      <c r="M242" s="43" t="str">
        <f>VLOOKUP(L242,'CódigosRetorno'!$A$2:$B$1795,2,FALSE)</f>
        <v>El codigo del tributo es invalido</v>
      </c>
      <c r="N242" s="54" t="s">
        <v>1656</v>
      </c>
    </row>
    <row r="243" ht="15.75" customHeight="1">
      <c r="A243" s="12"/>
      <c r="B243" s="59"/>
      <c r="C243" s="59"/>
      <c r="D243" s="59"/>
      <c r="E243" s="59"/>
      <c r="F243" s="56"/>
      <c r="G243" s="56"/>
      <c r="H243" s="56"/>
      <c r="I243" s="56"/>
      <c r="J243" s="194" t="s">
        <v>1657</v>
      </c>
      <c r="K243" s="55" t="s">
        <v>6</v>
      </c>
      <c r="L243" s="110" t="s">
        <v>1658</v>
      </c>
      <c r="M243" s="43" t="str">
        <f>VLOOKUP(L243,'CódigosRetorno'!$A$2:$B$1795,2,FALSE)</f>
        <v>El código de tributo no debe repetirse a nivel de item</v>
      </c>
      <c r="N243" s="111" t="s">
        <v>8</v>
      </c>
    </row>
    <row r="244" ht="15.75" customHeight="1">
      <c r="A244" s="12"/>
      <c r="B244" s="59"/>
      <c r="C244" s="59"/>
      <c r="D244" s="59"/>
      <c r="E244" s="59"/>
      <c r="F244" s="50"/>
      <c r="G244" s="54" t="s">
        <v>1663</v>
      </c>
      <c r="H244" s="43" t="s">
        <v>1331</v>
      </c>
      <c r="I244" s="54" t="s">
        <v>1262</v>
      </c>
      <c r="J244" s="43" t="s">
        <v>1664</v>
      </c>
      <c r="K244" s="57" t="s">
        <v>208</v>
      </c>
      <c r="L244" s="55" t="s">
        <v>1333</v>
      </c>
      <c r="M244" s="43" t="str">
        <f>VLOOKUP(L244,'CódigosRetorno'!$A$2:$B$1795,2,FALSE)</f>
        <v>El dato ingresado como atributo @schemeName es incorrecto.</v>
      </c>
      <c r="N244" s="111" t="s">
        <v>8</v>
      </c>
    </row>
    <row r="245" ht="15.75" customHeight="1">
      <c r="A245" s="12"/>
      <c r="B245" s="59"/>
      <c r="C245" s="59"/>
      <c r="D245" s="59"/>
      <c r="E245" s="59"/>
      <c r="F245" s="59"/>
      <c r="G245" s="54" t="s">
        <v>1260</v>
      </c>
      <c r="H245" s="43" t="s">
        <v>1261</v>
      </c>
      <c r="I245" s="54" t="s">
        <v>1262</v>
      </c>
      <c r="J245" s="43" t="s">
        <v>1263</v>
      </c>
      <c r="K245" s="57" t="s">
        <v>208</v>
      </c>
      <c r="L245" s="55" t="s">
        <v>1264</v>
      </c>
      <c r="M245" s="43" t="str">
        <f>VLOOKUP(L245,'CódigosRetorno'!$A$2:$B$1795,2,FALSE)</f>
        <v>El dato ingresado como atributo @schemeAgencyName es incorrecto.</v>
      </c>
      <c r="N245" s="111" t="s">
        <v>8</v>
      </c>
    </row>
    <row r="246" ht="15.75" customHeight="1">
      <c r="A246" s="12"/>
      <c r="B246" s="59"/>
      <c r="C246" s="59"/>
      <c r="D246" s="59"/>
      <c r="E246" s="59"/>
      <c r="F246" s="56"/>
      <c r="G246" s="54" t="s">
        <v>1692</v>
      </c>
      <c r="H246" s="104" t="s">
        <v>1335</v>
      </c>
      <c r="I246" s="54" t="s">
        <v>1262</v>
      </c>
      <c r="J246" s="43" t="s">
        <v>1666</v>
      </c>
      <c r="K246" s="55" t="s">
        <v>208</v>
      </c>
      <c r="L246" s="110" t="s">
        <v>1337</v>
      </c>
      <c r="M246" s="43" t="str">
        <f>VLOOKUP(L246,'CódigosRetorno'!$A$2:$B$1795,2,FALSE)</f>
        <v>El dato ingresado como atributo @schemeURI es incorrecto.</v>
      </c>
      <c r="N246" s="111" t="s">
        <v>8</v>
      </c>
    </row>
    <row r="247" ht="15.75" customHeight="1">
      <c r="A247" s="12"/>
      <c r="B247" s="59"/>
      <c r="C247" s="59"/>
      <c r="D247" s="59"/>
      <c r="E247" s="59"/>
      <c r="F247" s="50" t="s">
        <v>1667</v>
      </c>
      <c r="G247" s="70" t="s">
        <v>1129</v>
      </c>
      <c r="H247" s="51" t="s">
        <v>1668</v>
      </c>
      <c r="I247" s="50">
        <v>1.0</v>
      </c>
      <c r="J247" s="43" t="s">
        <v>605</v>
      </c>
      <c r="K247" s="55" t="s">
        <v>6</v>
      </c>
      <c r="L247" s="110" t="s">
        <v>1669</v>
      </c>
      <c r="M247" s="43" t="str">
        <f>VLOOKUP(L247,'CódigosRetorno'!$A$2:$B$1795,2,FALSE)</f>
        <v>El XML no contiene el tag o no existe información del nombre de tributo de la línea</v>
      </c>
      <c r="N247" s="54" t="s">
        <v>8</v>
      </c>
    </row>
    <row r="248" ht="15.75" customHeight="1">
      <c r="A248" s="12"/>
      <c r="B248" s="59"/>
      <c r="C248" s="59"/>
      <c r="D248" s="59"/>
      <c r="E248" s="59"/>
      <c r="F248" s="56"/>
      <c r="G248" s="56"/>
      <c r="H248" s="56"/>
      <c r="I248" s="56"/>
      <c r="J248" s="53" t="s">
        <v>1670</v>
      </c>
      <c r="K248" s="55" t="s">
        <v>6</v>
      </c>
      <c r="L248" s="110" t="s">
        <v>1141</v>
      </c>
      <c r="M248" s="43" t="str">
        <f>VLOOKUP(L248,'CódigosRetorno'!$A$2:$B$1795,2,FALSE)</f>
        <v>Nombre de tributo no corresponde al código de tributo de la linea.</v>
      </c>
      <c r="N248" s="54" t="s">
        <v>1656</v>
      </c>
    </row>
    <row r="249" ht="15.75" customHeight="1">
      <c r="A249" s="12"/>
      <c r="B249" s="56"/>
      <c r="C249" s="56"/>
      <c r="D249" s="56"/>
      <c r="E249" s="56"/>
      <c r="F249" s="54" t="s">
        <v>144</v>
      </c>
      <c r="G249" s="57" t="s">
        <v>1129</v>
      </c>
      <c r="H249" s="43" t="s">
        <v>1671</v>
      </c>
      <c r="I249" s="54">
        <v>1.0</v>
      </c>
      <c r="J249" s="53" t="s">
        <v>1672</v>
      </c>
      <c r="K249" s="55" t="s">
        <v>6</v>
      </c>
      <c r="L249" s="55" t="s">
        <v>1673</v>
      </c>
      <c r="M249" s="43" t="str">
        <f>VLOOKUP(L249,'CódigosRetorno'!$A$2:$B$1795,2,FALSE)</f>
        <v>El Name o TaxTypeCode debe corresponder al codigo de tributo del item</v>
      </c>
      <c r="N249" s="54" t="s">
        <v>1656</v>
      </c>
    </row>
    <row r="250" ht="15.75" customHeight="1">
      <c r="A250" s="12"/>
      <c r="B250" s="50">
        <f>B229+1</f>
        <v>37</v>
      </c>
      <c r="C250" s="60" t="s">
        <v>1694</v>
      </c>
      <c r="D250" s="70" t="s">
        <v>329</v>
      </c>
      <c r="E250" s="70" t="s">
        <v>184</v>
      </c>
      <c r="F250" s="50" t="s">
        <v>300</v>
      </c>
      <c r="G250" s="70" t="s">
        <v>301</v>
      </c>
      <c r="H250" s="60" t="s">
        <v>2800</v>
      </c>
      <c r="I250" s="50">
        <v>1.0</v>
      </c>
      <c r="J250" s="43" t="s">
        <v>1616</v>
      </c>
      <c r="K250" s="55" t="s">
        <v>6</v>
      </c>
      <c r="L250" s="110" t="s">
        <v>1617</v>
      </c>
      <c r="M250" s="43" t="str">
        <f>VLOOKUP(L250,'CódigosRetorno'!$A$2:$B$1795,2,FALSE)</f>
        <v>El dato ingresado en TaxAmount de la linea no cumple con el formato establecido</v>
      </c>
      <c r="N250" s="111" t="s">
        <v>8</v>
      </c>
    </row>
    <row r="251" ht="15.75" customHeight="1">
      <c r="A251" s="12"/>
      <c r="B251" s="59"/>
      <c r="C251" s="59"/>
      <c r="D251" s="59"/>
      <c r="E251" s="59"/>
      <c r="F251" s="59"/>
      <c r="G251" s="59"/>
      <c r="H251" s="59"/>
      <c r="I251" s="56"/>
      <c r="J251" s="43" t="s">
        <v>2801</v>
      </c>
      <c r="K251" s="55" t="s">
        <v>208</v>
      </c>
      <c r="L251" s="110" t="s">
        <v>1696</v>
      </c>
      <c r="M251" s="43" t="str">
        <f>VLOOKUP(L251,'CódigosRetorno'!$A$2:$B$1795,2,FALSE)</f>
        <v>El dato ingresado en el campo cac:TaxSubtotal/cbc:TaxAmount del ítem no coincide con el valor calculado</v>
      </c>
      <c r="N251" s="111" t="s">
        <v>8</v>
      </c>
    </row>
    <row r="252" ht="15.75" customHeight="1">
      <c r="A252" s="12"/>
      <c r="B252" s="59"/>
      <c r="C252" s="59"/>
      <c r="D252" s="59"/>
      <c r="E252" s="59"/>
      <c r="F252" s="56"/>
      <c r="G252" s="56"/>
      <c r="H252" s="56"/>
      <c r="I252" s="54"/>
      <c r="J252" s="43" t="s">
        <v>2802</v>
      </c>
      <c r="K252" s="55" t="s">
        <v>6</v>
      </c>
      <c r="L252" s="110" t="s">
        <v>2803</v>
      </c>
      <c r="M252" s="43" t="str">
        <f>VLOOKUP(L252,'CódigosRetorno'!$A$2:$B$1795,2,FALSE)</f>
        <v>El impuesto ICBPER no aplica para el NRUS</v>
      </c>
      <c r="N252" s="111" t="s">
        <v>8</v>
      </c>
    </row>
    <row r="253" ht="15.75" customHeight="1">
      <c r="A253" s="12"/>
      <c r="B253" s="59"/>
      <c r="C253" s="59"/>
      <c r="D253" s="59"/>
      <c r="E253" s="59"/>
      <c r="F253" s="50" t="s">
        <v>144</v>
      </c>
      <c r="G253" s="70" t="s">
        <v>308</v>
      </c>
      <c r="H253" s="195" t="s">
        <v>1573</v>
      </c>
      <c r="I253" s="54">
        <v>1.0</v>
      </c>
      <c r="J253" s="53" t="s">
        <v>1596</v>
      </c>
      <c r="K253" s="55" t="s">
        <v>6</v>
      </c>
      <c r="L253" s="110" t="s">
        <v>1074</v>
      </c>
      <c r="M253" s="43" t="str">
        <f>VLOOKUP(L253,'CódigosRetorno'!$A$2:$B$1795,2,FALSE)</f>
        <v>La moneda debe ser la misma en todo el documento. Salvo las percepciones que sólo son en moneda nacional</v>
      </c>
      <c r="N253" s="54" t="s">
        <v>1295</v>
      </c>
    </row>
    <row r="254" ht="15.75" customHeight="1">
      <c r="A254" s="12"/>
      <c r="B254" s="59"/>
      <c r="C254" s="59"/>
      <c r="D254" s="59"/>
      <c r="E254" s="59"/>
      <c r="F254" s="50" t="s">
        <v>1697</v>
      </c>
      <c r="G254" s="70" t="s">
        <v>1698</v>
      </c>
      <c r="H254" s="60" t="s">
        <v>2804</v>
      </c>
      <c r="I254" s="54"/>
      <c r="J254" s="43" t="s">
        <v>1702</v>
      </c>
      <c r="K254" s="55" t="s">
        <v>6</v>
      </c>
      <c r="L254" s="110" t="s">
        <v>1703</v>
      </c>
      <c r="M254" s="43" t="str">
        <f>VLOOKUP(L254,'CódigosRetorno'!$A$2:$B$1795,2,FALSE)</f>
        <v>Debe consignar el campo cac:TaxSubtotal/cbc:BaseUnitMeasure a nivel de ítem</v>
      </c>
      <c r="N254" s="54" t="s">
        <v>8</v>
      </c>
    </row>
    <row r="255" ht="15.75" customHeight="1">
      <c r="A255" s="12"/>
      <c r="B255" s="59"/>
      <c r="C255" s="59"/>
      <c r="D255" s="59"/>
      <c r="E255" s="59"/>
      <c r="F255" s="59"/>
      <c r="G255" s="59"/>
      <c r="H255" s="59"/>
      <c r="I255" s="54"/>
      <c r="J255" s="43" t="s">
        <v>1700</v>
      </c>
      <c r="K255" s="55" t="s">
        <v>6</v>
      </c>
      <c r="L255" s="110" t="s">
        <v>1701</v>
      </c>
      <c r="M255" s="43" t="str">
        <f>VLOOKUP(L255,'CódigosRetorno'!$A$2:$B$1795,2,FALSE)</f>
        <v>El valor del tag no cumple con el formato establecido</v>
      </c>
      <c r="N255" s="54" t="s">
        <v>8</v>
      </c>
    </row>
    <row r="256" ht="15.75" customHeight="1">
      <c r="A256" s="12"/>
      <c r="B256" s="59"/>
      <c r="C256" s="59"/>
      <c r="D256" s="59"/>
      <c r="E256" s="59"/>
      <c r="F256" s="56"/>
      <c r="G256" s="56"/>
      <c r="H256" s="56"/>
      <c r="I256" s="54"/>
      <c r="J256" s="43" t="s">
        <v>1704</v>
      </c>
      <c r="K256" s="55" t="s">
        <v>6</v>
      </c>
      <c r="L256" s="110" t="s">
        <v>1705</v>
      </c>
      <c r="M256" s="43" t="str">
        <f>VLOOKUP(L256,'CódigosRetorno'!$A$2:$B$1795,2,FALSE)</f>
        <v>El valor ingresado en el campo cac:TaxSubtotal/cbc:BaseUnitMeasure no corresponde al valor esperado</v>
      </c>
      <c r="N256" s="54" t="s">
        <v>8</v>
      </c>
    </row>
    <row r="257" ht="15.75" customHeight="1">
      <c r="A257" s="12"/>
      <c r="B257" s="59"/>
      <c r="C257" s="59"/>
      <c r="D257" s="59"/>
      <c r="E257" s="59"/>
      <c r="F257" s="50" t="s">
        <v>144</v>
      </c>
      <c r="G257" s="70" t="s">
        <v>1706</v>
      </c>
      <c r="H257" s="104" t="s">
        <v>1707</v>
      </c>
      <c r="I257" s="54"/>
      <c r="J257" s="53" t="s">
        <v>2805</v>
      </c>
      <c r="K257" s="55" t="s">
        <v>208</v>
      </c>
      <c r="L257" s="110" t="s">
        <v>1709</v>
      </c>
      <c r="M257" s="43" t="str">
        <f>VLOOKUP(L257,'CódigosRetorno'!$A$2:$B$1795,2,FALSE)</f>
        <v>El dato ingresado como unidad de medida no corresponde al valor esperado</v>
      </c>
      <c r="N257" s="54" t="s">
        <v>8</v>
      </c>
    </row>
    <row r="258" ht="15.75" customHeight="1">
      <c r="A258" s="12"/>
      <c r="B258" s="59"/>
      <c r="C258" s="59"/>
      <c r="D258" s="59"/>
      <c r="E258" s="59"/>
      <c r="F258" s="50" t="s">
        <v>1626</v>
      </c>
      <c r="G258" s="50" t="s">
        <v>1627</v>
      </c>
      <c r="H258" s="51" t="s">
        <v>1710</v>
      </c>
      <c r="I258" s="50">
        <v>1.0</v>
      </c>
      <c r="J258" s="43" t="s">
        <v>1631</v>
      </c>
      <c r="K258" s="55" t="s">
        <v>6</v>
      </c>
      <c r="L258" s="110" t="s">
        <v>1701</v>
      </c>
      <c r="M258" s="43" t="str">
        <f>VLOOKUP(L258,'CódigosRetorno'!$A$2:$B$1795,2,FALSE)</f>
        <v>El valor del tag no cumple con el formato establecido</v>
      </c>
      <c r="N258" s="111" t="s">
        <v>8</v>
      </c>
    </row>
    <row r="259" ht="15.75" customHeight="1">
      <c r="A259" s="12"/>
      <c r="B259" s="59"/>
      <c r="C259" s="59"/>
      <c r="D259" s="59"/>
      <c r="E259" s="59"/>
      <c r="F259" s="59"/>
      <c r="G259" s="59"/>
      <c r="H259" s="59"/>
      <c r="I259" s="59"/>
      <c r="J259" s="43" t="s">
        <v>1711</v>
      </c>
      <c r="K259" s="55" t="s">
        <v>6</v>
      </c>
      <c r="L259" s="110" t="s">
        <v>1712</v>
      </c>
      <c r="M259" s="43" t="str">
        <f>VLOOKUP(L259,'CódigosRetorno'!$A$2:$B$1795,2,FALSE)</f>
        <v>El valor ingresado en el campo cac:TaxSubtotal/cbc:PerUnitAmount del ítem no corresponde al valor esperado</v>
      </c>
      <c r="N259" s="111" t="s">
        <v>8</v>
      </c>
    </row>
    <row r="260" ht="15.75" customHeight="1">
      <c r="A260" s="12"/>
      <c r="B260" s="59"/>
      <c r="C260" s="59"/>
      <c r="D260" s="59"/>
      <c r="E260" s="59"/>
      <c r="F260" s="56"/>
      <c r="G260" s="56"/>
      <c r="H260" s="56"/>
      <c r="I260" s="56"/>
      <c r="J260" s="43" t="s">
        <v>2806</v>
      </c>
      <c r="K260" s="55" t="s">
        <v>208</v>
      </c>
      <c r="L260" s="110" t="s">
        <v>1714</v>
      </c>
      <c r="M260" s="43" t="str">
        <f>VLOOKUP(L260,'CódigosRetorno'!$A$2:$B$1795,2,FALSE)</f>
        <v>La tasa del tributo de la línea no corresponde al valor esperado</v>
      </c>
      <c r="N260" s="111" t="s">
        <v>8</v>
      </c>
    </row>
    <row r="261" ht="15.75" customHeight="1">
      <c r="A261" s="12"/>
      <c r="B261" s="59"/>
      <c r="C261" s="59"/>
      <c r="D261" s="59"/>
      <c r="E261" s="59"/>
      <c r="F261" s="50" t="s">
        <v>769</v>
      </c>
      <c r="G261" s="70" t="s">
        <v>1129</v>
      </c>
      <c r="H261" s="51" t="s">
        <v>1653</v>
      </c>
      <c r="I261" s="50">
        <v>1.0</v>
      </c>
      <c r="J261" s="43" t="s">
        <v>605</v>
      </c>
      <c r="K261" s="55" t="s">
        <v>6</v>
      </c>
      <c r="L261" s="110" t="s">
        <v>1654</v>
      </c>
      <c r="M261" s="43" t="str">
        <f>VLOOKUP(L261,'CódigosRetorno'!$A$2:$B$1795,2,FALSE)</f>
        <v>El XML no contiene el tag cac:TaxCategory/cac:TaxScheme/cbc:ID del Item</v>
      </c>
      <c r="N261" s="111" t="s">
        <v>8</v>
      </c>
    </row>
    <row r="262" ht="15.75" customHeight="1">
      <c r="A262" s="12"/>
      <c r="B262" s="59"/>
      <c r="C262" s="59"/>
      <c r="D262" s="59"/>
      <c r="E262" s="59"/>
      <c r="F262" s="59"/>
      <c r="G262" s="59"/>
      <c r="H262" s="59"/>
      <c r="I262" s="59"/>
      <c r="J262" s="43" t="s">
        <v>469</v>
      </c>
      <c r="K262" s="55" t="s">
        <v>6</v>
      </c>
      <c r="L262" s="110" t="s">
        <v>1655</v>
      </c>
      <c r="M262" s="43" t="str">
        <f>VLOOKUP(L262,'CódigosRetorno'!$A$2:$B$1795,2,FALSE)</f>
        <v>El codigo del tributo es invalido</v>
      </c>
      <c r="N262" s="54" t="s">
        <v>1656</v>
      </c>
    </row>
    <row r="263" ht="15.75" customHeight="1">
      <c r="A263" s="12"/>
      <c r="B263" s="59"/>
      <c r="C263" s="59"/>
      <c r="D263" s="59"/>
      <c r="E263" s="59"/>
      <c r="F263" s="56"/>
      <c r="G263" s="56"/>
      <c r="H263" s="56"/>
      <c r="I263" s="56"/>
      <c r="J263" s="190" t="s">
        <v>1657</v>
      </c>
      <c r="K263" s="55" t="s">
        <v>6</v>
      </c>
      <c r="L263" s="110" t="s">
        <v>1658</v>
      </c>
      <c r="M263" s="43" t="str">
        <f>VLOOKUP(L263,'CódigosRetorno'!$A$2:$B$1795,2,FALSE)</f>
        <v>El código de tributo no debe repetirse a nivel de item</v>
      </c>
      <c r="N263" s="111" t="s">
        <v>8</v>
      </c>
    </row>
    <row r="264" ht="15.75" customHeight="1">
      <c r="A264" s="12"/>
      <c r="B264" s="59"/>
      <c r="C264" s="59"/>
      <c r="D264" s="59"/>
      <c r="E264" s="59"/>
      <c r="F264" s="50"/>
      <c r="G264" s="54" t="s">
        <v>1663</v>
      </c>
      <c r="H264" s="43" t="s">
        <v>1331</v>
      </c>
      <c r="I264" s="54" t="s">
        <v>1262</v>
      </c>
      <c r="J264" s="43" t="s">
        <v>1664</v>
      </c>
      <c r="K264" s="57" t="s">
        <v>208</v>
      </c>
      <c r="L264" s="55" t="s">
        <v>1333</v>
      </c>
      <c r="M264" s="43" t="str">
        <f>VLOOKUP(L264,'CódigosRetorno'!$A$2:$B$1795,2,FALSE)</f>
        <v>El dato ingresado como atributo @schemeName es incorrecto.</v>
      </c>
      <c r="N264" s="111" t="s">
        <v>8</v>
      </c>
    </row>
    <row r="265" ht="15.75" customHeight="1">
      <c r="A265" s="12"/>
      <c r="B265" s="59"/>
      <c r="C265" s="59"/>
      <c r="D265" s="59"/>
      <c r="E265" s="59"/>
      <c r="F265" s="59"/>
      <c r="G265" s="54" t="s">
        <v>1260</v>
      </c>
      <c r="H265" s="43" t="s">
        <v>1261</v>
      </c>
      <c r="I265" s="54" t="s">
        <v>1262</v>
      </c>
      <c r="J265" s="43" t="s">
        <v>1263</v>
      </c>
      <c r="K265" s="57" t="s">
        <v>208</v>
      </c>
      <c r="L265" s="55" t="s">
        <v>1264</v>
      </c>
      <c r="M265" s="43" t="str">
        <f>VLOOKUP(L265,'CódigosRetorno'!$A$2:$B$1795,2,FALSE)</f>
        <v>El dato ingresado como atributo @schemeAgencyName es incorrecto.</v>
      </c>
      <c r="N265" s="111" t="s">
        <v>8</v>
      </c>
    </row>
    <row r="266" ht="15.75" customHeight="1">
      <c r="A266" s="12"/>
      <c r="B266" s="59"/>
      <c r="C266" s="59"/>
      <c r="D266" s="59"/>
      <c r="E266" s="59"/>
      <c r="F266" s="56"/>
      <c r="G266" s="54" t="s">
        <v>1692</v>
      </c>
      <c r="H266" s="104" t="s">
        <v>1335</v>
      </c>
      <c r="I266" s="54" t="s">
        <v>1262</v>
      </c>
      <c r="J266" s="43" t="s">
        <v>1666</v>
      </c>
      <c r="K266" s="55" t="s">
        <v>208</v>
      </c>
      <c r="L266" s="110" t="s">
        <v>1337</v>
      </c>
      <c r="M266" s="43" t="str">
        <f>VLOOKUP(L266,'CódigosRetorno'!$A$2:$B$1795,2,FALSE)</f>
        <v>El dato ingresado como atributo @schemeURI es incorrecto.</v>
      </c>
      <c r="N266" s="111" t="s">
        <v>8</v>
      </c>
    </row>
    <row r="267" ht="15.75" customHeight="1">
      <c r="A267" s="12"/>
      <c r="B267" s="59"/>
      <c r="C267" s="59"/>
      <c r="D267" s="59"/>
      <c r="E267" s="59"/>
      <c r="F267" s="50" t="s">
        <v>1667</v>
      </c>
      <c r="G267" s="70" t="s">
        <v>1129</v>
      </c>
      <c r="H267" s="51" t="s">
        <v>1668</v>
      </c>
      <c r="I267" s="50">
        <v>1.0</v>
      </c>
      <c r="J267" s="43" t="s">
        <v>605</v>
      </c>
      <c r="K267" s="55" t="s">
        <v>6</v>
      </c>
      <c r="L267" s="110" t="s">
        <v>1669</v>
      </c>
      <c r="M267" s="43" t="str">
        <f>VLOOKUP(L267,'CódigosRetorno'!$A$2:$B$1795,2,FALSE)</f>
        <v>El XML no contiene el tag o no existe información del nombre de tributo de la línea</v>
      </c>
      <c r="N267" s="111" t="s">
        <v>8</v>
      </c>
    </row>
    <row r="268" ht="15.75" customHeight="1">
      <c r="A268" s="12"/>
      <c r="B268" s="59"/>
      <c r="C268" s="59"/>
      <c r="D268" s="59"/>
      <c r="E268" s="59"/>
      <c r="F268" s="56"/>
      <c r="G268" s="56"/>
      <c r="H268" s="56"/>
      <c r="I268" s="56"/>
      <c r="J268" s="53" t="s">
        <v>1670</v>
      </c>
      <c r="K268" s="55" t="s">
        <v>6</v>
      </c>
      <c r="L268" s="110" t="s">
        <v>1141</v>
      </c>
      <c r="M268" s="43" t="str">
        <f>VLOOKUP(L268,'CódigosRetorno'!$A$2:$B$1795,2,FALSE)</f>
        <v>Nombre de tributo no corresponde al código de tributo de la linea.</v>
      </c>
      <c r="N268" s="54" t="s">
        <v>1656</v>
      </c>
    </row>
    <row r="269" ht="15.75" customHeight="1">
      <c r="A269" s="12"/>
      <c r="B269" s="56"/>
      <c r="C269" s="56"/>
      <c r="D269" s="56"/>
      <c r="E269" s="56"/>
      <c r="F269" s="54" t="s">
        <v>144</v>
      </c>
      <c r="G269" s="57" t="s">
        <v>1129</v>
      </c>
      <c r="H269" s="43" t="s">
        <v>1671</v>
      </c>
      <c r="I269" s="54">
        <v>1.0</v>
      </c>
      <c r="J269" s="53" t="s">
        <v>1672</v>
      </c>
      <c r="K269" s="55" t="s">
        <v>6</v>
      </c>
      <c r="L269" s="55" t="s">
        <v>1673</v>
      </c>
      <c r="M269" s="43" t="str">
        <f>VLOOKUP(L269,'CódigosRetorno'!$A$2:$B$1795,2,FALSE)</f>
        <v>El Name o TaxTypeCode debe corresponder al codigo de tributo del item</v>
      </c>
      <c r="N269" s="54" t="s">
        <v>1656</v>
      </c>
    </row>
    <row r="270" ht="15.75" customHeight="1">
      <c r="A270" s="12"/>
      <c r="B270" s="50">
        <f>B250+1</f>
        <v>38</v>
      </c>
      <c r="C270" s="60" t="s">
        <v>1715</v>
      </c>
      <c r="D270" s="70" t="s">
        <v>329</v>
      </c>
      <c r="E270" s="70" t="s">
        <v>143</v>
      </c>
      <c r="F270" s="50" t="s">
        <v>300</v>
      </c>
      <c r="G270" s="70" t="s">
        <v>301</v>
      </c>
      <c r="H270" s="50" t="s">
        <v>1717</v>
      </c>
      <c r="I270" s="50">
        <v>1.0</v>
      </c>
      <c r="J270" s="67" t="s">
        <v>1081</v>
      </c>
      <c r="K270" s="55" t="s">
        <v>6</v>
      </c>
      <c r="L270" s="110" t="s">
        <v>1718</v>
      </c>
      <c r="M270" s="43" t="str">
        <f>VLOOKUP(L270,'CódigosRetorno'!$A$2:$B$1795,2,FALSE)</f>
        <v>El dato ingresado en LineExtensionAmount del item no cumple con el formato establecido</v>
      </c>
      <c r="N270" s="54" t="s">
        <v>8</v>
      </c>
    </row>
    <row r="271" ht="15.75" customHeight="1">
      <c r="A271" s="12"/>
      <c r="B271" s="59"/>
      <c r="C271" s="59"/>
      <c r="D271" s="59"/>
      <c r="E271" s="59"/>
      <c r="F271" s="59"/>
      <c r="G271" s="59"/>
      <c r="H271" s="59"/>
      <c r="I271" s="59"/>
      <c r="J271" s="43" t="s">
        <v>1719</v>
      </c>
      <c r="K271" s="55" t="s">
        <v>208</v>
      </c>
      <c r="L271" s="110" t="s">
        <v>2807</v>
      </c>
      <c r="M271" s="43" t="str">
        <f>VLOOKUP(L271,'CódigosRetorno'!$A$2:$B$1795,2,FALSE)</f>
        <v>El valor de venta por ítem difiere de los importes consignados.</v>
      </c>
      <c r="N271" s="54" t="s">
        <v>8</v>
      </c>
    </row>
    <row r="272" ht="15.75" customHeight="1">
      <c r="A272" s="12"/>
      <c r="B272" s="59"/>
      <c r="C272" s="59"/>
      <c r="D272" s="59"/>
      <c r="E272" s="59"/>
      <c r="F272" s="56"/>
      <c r="G272" s="59"/>
      <c r="H272" s="59"/>
      <c r="I272" s="59"/>
      <c r="J272" s="43" t="s">
        <v>1721</v>
      </c>
      <c r="K272" s="55" t="s">
        <v>208</v>
      </c>
      <c r="L272" s="110" t="s">
        <v>2807</v>
      </c>
      <c r="M272" s="43" t="str">
        <f>VLOOKUP(L272,'CódigosRetorno'!$A$2:$B$1795,2,FALSE)</f>
        <v>El valor de venta por ítem difiere de los importes consignados.</v>
      </c>
      <c r="N272" s="54" t="s">
        <v>8</v>
      </c>
    </row>
    <row r="273" ht="15.75" customHeight="1">
      <c r="A273" s="12"/>
      <c r="B273" s="56"/>
      <c r="C273" s="56"/>
      <c r="D273" s="56"/>
      <c r="E273" s="56"/>
      <c r="F273" s="130" t="s">
        <v>144</v>
      </c>
      <c r="G273" s="57" t="s">
        <v>308</v>
      </c>
      <c r="H273" s="104" t="s">
        <v>1573</v>
      </c>
      <c r="I273" s="54">
        <v>1.0</v>
      </c>
      <c r="J273" s="43" t="s">
        <v>1596</v>
      </c>
      <c r="K273" s="57" t="s">
        <v>6</v>
      </c>
      <c r="L273" s="55" t="s">
        <v>1074</v>
      </c>
      <c r="M273" s="43" t="str">
        <f>VLOOKUP(L273,'CódigosRetorno'!$A$2:$B$1795,2,FALSE)</f>
        <v>La moneda debe ser la misma en todo el documento. Salvo las percepciones que sólo son en moneda nacional</v>
      </c>
      <c r="N273" s="54" t="s">
        <v>1295</v>
      </c>
    </row>
    <row r="274" ht="15.75" customHeight="1">
      <c r="A274" s="12"/>
      <c r="B274" s="50">
        <f>B270+1</f>
        <v>39</v>
      </c>
      <c r="C274" s="60" t="s">
        <v>1722</v>
      </c>
      <c r="D274" s="70" t="s">
        <v>329</v>
      </c>
      <c r="E274" s="70" t="s">
        <v>184</v>
      </c>
      <c r="F274" s="50" t="s">
        <v>1697</v>
      </c>
      <c r="G274" s="70" t="s">
        <v>1723</v>
      </c>
      <c r="H274" s="51" t="s">
        <v>1724</v>
      </c>
      <c r="I274" s="50">
        <v>1.0</v>
      </c>
      <c r="J274" s="43" t="s">
        <v>1725</v>
      </c>
      <c r="K274" s="57" t="s">
        <v>6</v>
      </c>
      <c r="L274" s="105" t="s">
        <v>1726</v>
      </c>
      <c r="M274" s="43" t="str">
        <f>VLOOKUP(L274,'CódigosRetorno'!$A$2:$B$1795,2,FALSE)</f>
        <v>El dato ingresado como indicador de cargo/descuento no corresponde al valor esperado.</v>
      </c>
      <c r="N274" s="54" t="s">
        <v>8</v>
      </c>
    </row>
    <row r="275" ht="15.75" customHeight="1">
      <c r="A275" s="12"/>
      <c r="B275" s="59"/>
      <c r="C275" s="59"/>
      <c r="D275" s="59"/>
      <c r="E275" s="59"/>
      <c r="F275" s="56"/>
      <c r="G275" s="56"/>
      <c r="H275" s="56"/>
      <c r="I275" s="56"/>
      <c r="J275" s="43" t="s">
        <v>1727</v>
      </c>
      <c r="K275" s="57" t="s">
        <v>6</v>
      </c>
      <c r="L275" s="105" t="s">
        <v>1726</v>
      </c>
      <c r="M275" s="43" t="str">
        <f>VLOOKUP(L275,'CódigosRetorno'!$A$2:$B$1795,2,FALSE)</f>
        <v>El dato ingresado como indicador de cargo/descuento no corresponde al valor esperado.</v>
      </c>
      <c r="N275" s="54" t="s">
        <v>8</v>
      </c>
    </row>
    <row r="276" ht="15.75" customHeight="1">
      <c r="A276" s="12"/>
      <c r="B276" s="59"/>
      <c r="C276" s="59"/>
      <c r="D276" s="59"/>
      <c r="E276" s="59"/>
      <c r="F276" s="50" t="s">
        <v>330</v>
      </c>
      <c r="G276" s="70" t="s">
        <v>1728</v>
      </c>
      <c r="H276" s="51" t="s">
        <v>1729</v>
      </c>
      <c r="I276" s="50">
        <v>1.0</v>
      </c>
      <c r="J276" s="43" t="s">
        <v>605</v>
      </c>
      <c r="K276" s="55" t="s">
        <v>6</v>
      </c>
      <c r="L276" s="110" t="s">
        <v>1730</v>
      </c>
      <c r="M276" s="43" t="str">
        <f>VLOOKUP(L276,'CódigosRetorno'!$A$2:$B$1795,2,FALSE)</f>
        <v>El XML no contiene el tag o no existe informacion de codigo de motivo de cargo/descuento por item.</v>
      </c>
      <c r="N276" s="54" t="s">
        <v>8</v>
      </c>
    </row>
    <row r="277" ht="15.75" customHeight="1">
      <c r="A277" s="12"/>
      <c r="B277" s="59"/>
      <c r="C277" s="59"/>
      <c r="D277" s="59"/>
      <c r="E277" s="59"/>
      <c r="F277" s="59"/>
      <c r="G277" s="59"/>
      <c r="H277" s="59"/>
      <c r="I277" s="59"/>
      <c r="J277" s="43" t="s">
        <v>1731</v>
      </c>
      <c r="K277" s="55" t="s">
        <v>6</v>
      </c>
      <c r="L277" s="110" t="s">
        <v>1732</v>
      </c>
      <c r="M277" s="71" t="str">
        <f>VLOOKUP(L277,'CódigosRetorno'!$A$2:$B$1795,2,FALSE)</f>
        <v>El valor ingresado como codigo de motivo de cargo/descuento por linea no es valido (catalogo 53)</v>
      </c>
      <c r="N277" s="54" t="s">
        <v>1733</v>
      </c>
    </row>
    <row r="278" ht="15.75" customHeight="1">
      <c r="A278" s="12"/>
      <c r="B278" s="59"/>
      <c r="C278" s="59"/>
      <c r="D278" s="59"/>
      <c r="E278" s="59"/>
      <c r="F278" s="56"/>
      <c r="G278" s="56"/>
      <c r="H278" s="56"/>
      <c r="I278" s="56"/>
      <c r="J278" s="43" t="s">
        <v>1734</v>
      </c>
      <c r="K278" s="55" t="s">
        <v>208</v>
      </c>
      <c r="L278" s="110" t="s">
        <v>1735</v>
      </c>
      <c r="M278" s="43" t="str">
        <f>VLOOKUP(L278,'CódigosRetorno'!$A$2:$B$1795,2,FALSE)</f>
        <v>El dato ingresado como cargo/descuento no es valido a nivel de ítem.</v>
      </c>
      <c r="N278" s="54" t="s">
        <v>8</v>
      </c>
    </row>
    <row r="279" ht="15.75" customHeight="1">
      <c r="A279" s="12"/>
      <c r="B279" s="59"/>
      <c r="C279" s="59"/>
      <c r="D279" s="59"/>
      <c r="E279" s="59"/>
      <c r="F279" s="50"/>
      <c r="G279" s="54" t="s">
        <v>1260</v>
      </c>
      <c r="H279" s="43" t="s">
        <v>1280</v>
      </c>
      <c r="I279" s="54" t="s">
        <v>1262</v>
      </c>
      <c r="J279" s="43" t="s">
        <v>1263</v>
      </c>
      <c r="K279" s="55" t="s">
        <v>208</v>
      </c>
      <c r="L279" s="110" t="s">
        <v>1281</v>
      </c>
      <c r="M279" s="43" t="str">
        <f>VLOOKUP(L279,'CódigosRetorno'!$A$2:$B$1795,2,FALSE)</f>
        <v>El dato ingresado como atributo @listAgencyName es incorrecto.</v>
      </c>
      <c r="N279" s="111" t="s">
        <v>8</v>
      </c>
    </row>
    <row r="280" ht="15.75" customHeight="1">
      <c r="A280" s="12"/>
      <c r="B280" s="59"/>
      <c r="C280" s="59"/>
      <c r="D280" s="59"/>
      <c r="E280" s="59"/>
      <c r="F280" s="59"/>
      <c r="G280" s="54" t="s">
        <v>1736</v>
      </c>
      <c r="H280" s="43" t="s">
        <v>1283</v>
      </c>
      <c r="I280" s="54" t="s">
        <v>1262</v>
      </c>
      <c r="J280" s="43" t="s">
        <v>1737</v>
      </c>
      <c r="K280" s="57" t="s">
        <v>208</v>
      </c>
      <c r="L280" s="55" t="s">
        <v>1285</v>
      </c>
      <c r="M280" s="43" t="str">
        <f>VLOOKUP(L280,'CódigosRetorno'!$A$2:$B$1795,2,FALSE)</f>
        <v>El dato ingresado como atributo @listName es incorrecto.</v>
      </c>
      <c r="N280" s="111" t="s">
        <v>8</v>
      </c>
    </row>
    <row r="281" ht="15.75" customHeight="1">
      <c r="A281" s="12"/>
      <c r="B281" s="59"/>
      <c r="C281" s="59"/>
      <c r="D281" s="59"/>
      <c r="E281" s="59"/>
      <c r="F281" s="56"/>
      <c r="G281" s="54" t="s">
        <v>1738</v>
      </c>
      <c r="H281" s="43" t="s">
        <v>1287</v>
      </c>
      <c r="I281" s="54" t="s">
        <v>1262</v>
      </c>
      <c r="J281" s="43" t="s">
        <v>1739</v>
      </c>
      <c r="K281" s="55" t="s">
        <v>208</v>
      </c>
      <c r="L281" s="110" t="s">
        <v>1289</v>
      </c>
      <c r="M281" s="43" t="str">
        <f>VLOOKUP(L281,'CódigosRetorno'!$A$2:$B$1795,2,FALSE)</f>
        <v>El dato ingresado como atributo @listURI es incorrecto.</v>
      </c>
      <c r="N281" s="111" t="s">
        <v>8</v>
      </c>
    </row>
    <row r="282" ht="15.75" customHeight="1">
      <c r="A282" s="12"/>
      <c r="B282" s="59"/>
      <c r="C282" s="59"/>
      <c r="D282" s="59"/>
      <c r="E282" s="59"/>
      <c r="F282" s="54" t="s">
        <v>1626</v>
      </c>
      <c r="G282" s="57" t="s">
        <v>1627</v>
      </c>
      <c r="H282" s="43" t="s">
        <v>1740</v>
      </c>
      <c r="I282" s="54">
        <v>1.0</v>
      </c>
      <c r="J282" s="43" t="s">
        <v>1741</v>
      </c>
      <c r="K282" s="55" t="s">
        <v>6</v>
      </c>
      <c r="L282" s="110" t="s">
        <v>1742</v>
      </c>
      <c r="M282" s="43" t="str">
        <f>VLOOKUP(L282,'CódigosRetorno'!$A$2:$B$1795,2,FALSE)</f>
        <v>El factor de cargo/descuento por linea no cumple con el formato establecido.</v>
      </c>
      <c r="N282" s="111" t="s">
        <v>8</v>
      </c>
    </row>
    <row r="283" ht="15.75" customHeight="1">
      <c r="A283" s="12"/>
      <c r="B283" s="59"/>
      <c r="C283" s="59"/>
      <c r="D283" s="59"/>
      <c r="E283" s="59"/>
      <c r="F283" s="50" t="s">
        <v>300</v>
      </c>
      <c r="G283" s="70" t="s">
        <v>301</v>
      </c>
      <c r="H283" s="60" t="s">
        <v>1743</v>
      </c>
      <c r="I283" s="50">
        <v>1.0</v>
      </c>
      <c r="J283" s="43" t="s">
        <v>1081</v>
      </c>
      <c r="K283" s="55" t="s">
        <v>6</v>
      </c>
      <c r="L283" s="110" t="s">
        <v>1744</v>
      </c>
      <c r="M283" s="71" t="str">
        <f>VLOOKUP(L283,'CódigosRetorno'!$A$2:$B$1795,2,FALSE)</f>
        <v>El formato ingresado en el tag cac:InvoiceLine/cac:Allowancecharge/cbc:Amount no cumple con el formato establecido</v>
      </c>
      <c r="N283" s="54" t="s">
        <v>8</v>
      </c>
    </row>
    <row r="284" ht="15.75" customHeight="1">
      <c r="A284" s="12"/>
      <c r="B284" s="59"/>
      <c r="C284" s="59"/>
      <c r="D284" s="59"/>
      <c r="E284" s="59"/>
      <c r="F284" s="56"/>
      <c r="G284" s="56"/>
      <c r="H284" s="56"/>
      <c r="I284" s="56"/>
      <c r="J284" s="43" t="s">
        <v>1745</v>
      </c>
      <c r="K284" s="55" t="s">
        <v>208</v>
      </c>
      <c r="L284" s="110" t="s">
        <v>2808</v>
      </c>
      <c r="M284" s="43" t="str">
        <f>VLOOKUP(L284,'CódigosRetorno'!$A$2:$B$1795,2,FALSE)</f>
        <v>El valor de cargo/descuento por ítem difiere de los importes consignados.</v>
      </c>
      <c r="N284" s="54" t="s">
        <v>8</v>
      </c>
    </row>
    <row r="285" ht="15.75" customHeight="1">
      <c r="A285" s="12"/>
      <c r="B285" s="59"/>
      <c r="C285" s="59"/>
      <c r="D285" s="59"/>
      <c r="E285" s="59"/>
      <c r="F285" s="54" t="s">
        <v>144</v>
      </c>
      <c r="G285" s="57" t="s">
        <v>308</v>
      </c>
      <c r="H285" s="104" t="s">
        <v>1573</v>
      </c>
      <c r="I285" s="54">
        <v>1.0</v>
      </c>
      <c r="J285" s="43" t="s">
        <v>1596</v>
      </c>
      <c r="K285" s="57" t="s">
        <v>6</v>
      </c>
      <c r="L285" s="55" t="s">
        <v>1074</v>
      </c>
      <c r="M285" s="43" t="str">
        <f>VLOOKUP(L285,'CódigosRetorno'!$A$2:$B$1795,2,FALSE)</f>
        <v>La moneda debe ser la misma en todo el documento. Salvo las percepciones que sólo son en moneda nacional</v>
      </c>
      <c r="N285" s="54" t="s">
        <v>1295</v>
      </c>
    </row>
    <row r="286" ht="15.75" customHeight="1">
      <c r="A286" s="12"/>
      <c r="B286" s="59"/>
      <c r="C286" s="59"/>
      <c r="D286" s="59"/>
      <c r="E286" s="59"/>
      <c r="F286" s="54" t="s">
        <v>300</v>
      </c>
      <c r="G286" s="57" t="s">
        <v>301</v>
      </c>
      <c r="H286" s="43" t="s">
        <v>1747</v>
      </c>
      <c r="I286" s="54">
        <v>1.0</v>
      </c>
      <c r="J286" s="43" t="s">
        <v>2785</v>
      </c>
      <c r="K286" s="57" t="s">
        <v>6</v>
      </c>
      <c r="L286" s="110" t="s">
        <v>1748</v>
      </c>
      <c r="M286" s="43" t="str">
        <f>VLOOKUP(L286,'CódigosRetorno'!$A$2:$B$1795,2,FALSE)</f>
        <v>El Monto base de cargo/descuento por linea no cumple con el formato establecido.</v>
      </c>
      <c r="N286" s="54" t="s">
        <v>8</v>
      </c>
    </row>
    <row r="287" ht="15.75" customHeight="1">
      <c r="A287" s="12"/>
      <c r="B287" s="56"/>
      <c r="C287" s="56"/>
      <c r="D287" s="56"/>
      <c r="E287" s="56"/>
      <c r="F287" s="54" t="s">
        <v>144</v>
      </c>
      <c r="G287" s="57" t="s">
        <v>308</v>
      </c>
      <c r="H287" s="104" t="s">
        <v>1573</v>
      </c>
      <c r="I287" s="54">
        <v>1.0</v>
      </c>
      <c r="J287" s="43" t="s">
        <v>1596</v>
      </c>
      <c r="K287" s="57" t="s">
        <v>6</v>
      </c>
      <c r="L287" s="105" t="s">
        <v>1074</v>
      </c>
      <c r="M287" s="43" t="str">
        <f>VLOOKUP(L287,'CódigosRetorno'!$A$2:$B$1795,2,FALSE)</f>
        <v>La moneda debe ser la misma en todo el documento. Salvo las percepciones que sólo son en moneda nacional</v>
      </c>
      <c r="N287" s="54" t="s">
        <v>1295</v>
      </c>
    </row>
    <row r="288" ht="15.75" customHeight="1">
      <c r="A288" s="12"/>
      <c r="B288" s="61" t="s">
        <v>2809</v>
      </c>
      <c r="C288" s="175"/>
      <c r="D288" s="66"/>
      <c r="E288" s="66" t="s">
        <v>8</v>
      </c>
      <c r="F288" s="90" t="s">
        <v>8</v>
      </c>
      <c r="G288" s="90" t="s">
        <v>8</v>
      </c>
      <c r="H288" s="181" t="s">
        <v>8</v>
      </c>
      <c r="I288" s="66"/>
      <c r="J288" s="49" t="s">
        <v>8</v>
      </c>
      <c r="K288" s="138" t="s">
        <v>8</v>
      </c>
      <c r="L288" s="65" t="s">
        <v>8</v>
      </c>
      <c r="M288" s="49" t="str">
        <f>VLOOKUP(L288,'CódigosRetorno'!$A$2:$B$1795,2,FALSE)</f>
        <v>-</v>
      </c>
      <c r="N288" s="63" t="s">
        <v>8</v>
      </c>
    </row>
    <row r="289" ht="15.75" customHeight="1">
      <c r="A289" s="12"/>
      <c r="B289" s="70">
        <f>B274+1</f>
        <v>40</v>
      </c>
      <c r="C289" s="187" t="s">
        <v>1750</v>
      </c>
      <c r="D289" s="50" t="s">
        <v>63</v>
      </c>
      <c r="E289" s="50" t="s">
        <v>143</v>
      </c>
      <c r="F289" s="50" t="s">
        <v>300</v>
      </c>
      <c r="G289" s="50" t="s">
        <v>301</v>
      </c>
      <c r="H289" s="60" t="s">
        <v>1751</v>
      </c>
      <c r="I289" s="50">
        <v>1.0</v>
      </c>
      <c r="J289" s="43" t="s">
        <v>1752</v>
      </c>
      <c r="K289" s="57" t="s">
        <v>6</v>
      </c>
      <c r="L289" s="55" t="s">
        <v>1753</v>
      </c>
      <c r="M289" s="71" t="str">
        <f>VLOOKUP(L289,'CódigosRetorno'!$A$2:$B$1795,2,FALSE)</f>
        <v>El Monto total de impuestos es obligatorio</v>
      </c>
      <c r="N289" s="54" t="s">
        <v>8</v>
      </c>
    </row>
    <row r="290" ht="15.75" customHeight="1">
      <c r="A290" s="12"/>
      <c r="B290" s="59"/>
      <c r="C290" s="59"/>
      <c r="D290" s="59"/>
      <c r="E290" s="59"/>
      <c r="F290" s="59"/>
      <c r="G290" s="59"/>
      <c r="H290" s="59"/>
      <c r="I290" s="59"/>
      <c r="J290" s="43" t="s">
        <v>2785</v>
      </c>
      <c r="K290" s="57" t="s">
        <v>6</v>
      </c>
      <c r="L290" s="55" t="s">
        <v>1754</v>
      </c>
      <c r="M290" s="43" t="str">
        <f>VLOOKUP(L290,'CódigosRetorno'!$A$2:$B$1795,2,FALSE)</f>
        <v>El dato ingresado en el monto total de impuestos no cumple con el formato establecido</v>
      </c>
      <c r="N290" s="54" t="s">
        <v>8</v>
      </c>
    </row>
    <row r="291" ht="15.75" customHeight="1">
      <c r="A291" s="12"/>
      <c r="B291" s="59"/>
      <c r="C291" s="59"/>
      <c r="D291" s="59"/>
      <c r="E291" s="59"/>
      <c r="F291" s="59"/>
      <c r="G291" s="59"/>
      <c r="H291" s="59"/>
      <c r="I291" s="59"/>
      <c r="J291" s="43" t="s">
        <v>1755</v>
      </c>
      <c r="K291" s="57" t="s">
        <v>208</v>
      </c>
      <c r="L291" s="55" t="s">
        <v>2810</v>
      </c>
      <c r="M291" s="43" t="str">
        <f>VLOOKUP(L291,'CódigosRetorno'!$A$2:$B$1795,2,FALSE)</f>
        <v>La sumatoria de impuestos globales no corresponde al monto total de impuestos.</v>
      </c>
      <c r="N291" s="54" t="s">
        <v>8</v>
      </c>
    </row>
    <row r="292" ht="15.75" customHeight="1">
      <c r="A292" s="12"/>
      <c r="B292" s="59"/>
      <c r="C292" s="59"/>
      <c r="D292" s="59"/>
      <c r="E292" s="59"/>
      <c r="F292" s="59"/>
      <c r="G292" s="59"/>
      <c r="H292" s="59"/>
      <c r="I292" s="59"/>
      <c r="J292" s="104" t="s">
        <v>1757</v>
      </c>
      <c r="K292" s="57" t="s">
        <v>6</v>
      </c>
      <c r="L292" s="55" t="s">
        <v>1758</v>
      </c>
      <c r="M292" s="43" t="str">
        <f>VLOOKUP(L292,'CódigosRetorno'!$A$2:$B$1795,2,FALSE)</f>
        <v>El tag cac:TaxTotal no debe repetirse a nivel de totales</v>
      </c>
      <c r="N292" s="54" t="s">
        <v>8</v>
      </c>
    </row>
    <row r="293" ht="15.75" customHeight="1">
      <c r="A293" s="12"/>
      <c r="B293" s="59"/>
      <c r="C293" s="59"/>
      <c r="D293" s="59"/>
      <c r="E293" s="59"/>
      <c r="F293" s="56"/>
      <c r="G293" s="56"/>
      <c r="H293" s="56"/>
      <c r="I293" s="56"/>
      <c r="J293" s="104" t="s">
        <v>1759</v>
      </c>
      <c r="K293" s="57" t="s">
        <v>6</v>
      </c>
      <c r="L293" s="55" t="s">
        <v>1760</v>
      </c>
      <c r="M293" s="43" t="str">
        <f>VLOOKUP(L293,'CódigosRetorno'!$A$2:$B$1795,2,FALSE)</f>
        <v>Si tiene operaciones de un tributo en alguna línea, debe consignar el tag del total del tributo </v>
      </c>
      <c r="N293" s="54" t="s">
        <v>8</v>
      </c>
    </row>
    <row r="294" ht="15.75" customHeight="1">
      <c r="A294" s="12"/>
      <c r="B294" s="56"/>
      <c r="C294" s="56"/>
      <c r="D294" s="56"/>
      <c r="E294" s="56"/>
      <c r="F294" s="54" t="s">
        <v>144</v>
      </c>
      <c r="G294" s="57" t="s">
        <v>308</v>
      </c>
      <c r="H294" s="104" t="s">
        <v>1573</v>
      </c>
      <c r="I294" s="54">
        <v>1.0</v>
      </c>
      <c r="J294" s="43" t="s">
        <v>1596</v>
      </c>
      <c r="K294" s="57" t="s">
        <v>6</v>
      </c>
      <c r="L294" s="55" t="s">
        <v>1074</v>
      </c>
      <c r="M294" s="43" t="str">
        <f>VLOOKUP(L294,'CódigosRetorno'!$A$2:$B$1795,2,FALSE)</f>
        <v>La moneda debe ser la misma en todo el documento. Salvo las percepciones que sólo son en moneda nacional</v>
      </c>
      <c r="N294" s="54" t="s">
        <v>1295</v>
      </c>
    </row>
    <row r="295" ht="15.75" customHeight="1">
      <c r="A295" s="12"/>
      <c r="B295" s="50" t="s">
        <v>1761</v>
      </c>
      <c r="C295" s="60" t="s">
        <v>1762</v>
      </c>
      <c r="D295" s="50" t="s">
        <v>63</v>
      </c>
      <c r="E295" s="50" t="s">
        <v>184</v>
      </c>
      <c r="F295" s="50" t="s">
        <v>300</v>
      </c>
      <c r="G295" s="70" t="s">
        <v>1716</v>
      </c>
      <c r="H295" s="60" t="s">
        <v>1763</v>
      </c>
      <c r="I295" s="50">
        <v>1.0</v>
      </c>
      <c r="J295" s="53" t="s">
        <v>1629</v>
      </c>
      <c r="K295" s="55" t="s">
        <v>6</v>
      </c>
      <c r="L295" s="110" t="s">
        <v>1764</v>
      </c>
      <c r="M295" s="43" t="str">
        <f>VLOOKUP(L295,'CódigosRetorno'!$A$2:$B$1795,2,FALSE)</f>
        <v>El XML no contiene el tag o no existe información de total valor de venta globales</v>
      </c>
      <c r="N295" s="99" t="s">
        <v>8</v>
      </c>
    </row>
    <row r="296" ht="15.75" customHeight="1">
      <c r="A296" s="12"/>
      <c r="B296" s="59"/>
      <c r="C296" s="59"/>
      <c r="D296" s="59"/>
      <c r="E296" s="59"/>
      <c r="F296" s="59"/>
      <c r="G296" s="59"/>
      <c r="H296" s="59"/>
      <c r="I296" s="59"/>
      <c r="J296" s="43" t="s">
        <v>1081</v>
      </c>
      <c r="K296" s="57" t="s">
        <v>6</v>
      </c>
      <c r="L296" s="55" t="s">
        <v>1765</v>
      </c>
      <c r="M296" s="43" t="str">
        <f>VLOOKUP(L296,'CódigosRetorno'!$A$2:$B$1795,2,FALSE)</f>
        <v>El dato ingresado en el total valor de venta globales no cumple con el formato establecido</v>
      </c>
      <c r="N296" s="99" t="s">
        <v>8</v>
      </c>
    </row>
    <row r="297" ht="15.75" customHeight="1">
      <c r="A297" s="12"/>
      <c r="B297" s="59"/>
      <c r="C297" s="59"/>
      <c r="D297" s="59"/>
      <c r="E297" s="59"/>
      <c r="F297" s="59"/>
      <c r="G297" s="59"/>
      <c r="H297" s="59"/>
      <c r="I297" s="59"/>
      <c r="J297" s="43" t="s">
        <v>1766</v>
      </c>
      <c r="K297" s="57" t="s">
        <v>208</v>
      </c>
      <c r="L297" s="55" t="s">
        <v>2811</v>
      </c>
      <c r="M297" s="43" t="str">
        <f>VLOOKUP(L297,'CódigosRetorno'!$A$2:$B$1795,2,FALSE)</f>
        <v>La sumatoria del total valor de venta - Exportaciones de línea no corresponden al total</v>
      </c>
      <c r="N297" s="99" t="s">
        <v>8</v>
      </c>
    </row>
    <row r="298" ht="15.75" customHeight="1">
      <c r="A298" s="12"/>
      <c r="B298" s="59"/>
      <c r="C298" s="59"/>
      <c r="D298" s="59"/>
      <c r="E298" s="59"/>
      <c r="F298" s="59"/>
      <c r="G298" s="59"/>
      <c r="H298" s="59"/>
      <c r="I298" s="59"/>
      <c r="J298" s="43" t="s">
        <v>1768</v>
      </c>
      <c r="K298" s="57" t="s">
        <v>208</v>
      </c>
      <c r="L298" s="55" t="s">
        <v>2812</v>
      </c>
      <c r="M298" s="43" t="str">
        <f>VLOOKUP(L298,'CódigosRetorno'!$A$2:$B$1795,2,FALSE)</f>
        <v>La sumatoria del total valor de venta - operaciones exoneradas de línea no corresponden al total</v>
      </c>
      <c r="N298" s="111" t="s">
        <v>8</v>
      </c>
    </row>
    <row r="299" ht="15.75" customHeight="1">
      <c r="A299" s="12"/>
      <c r="B299" s="59"/>
      <c r="C299" s="59"/>
      <c r="D299" s="59"/>
      <c r="E299" s="59"/>
      <c r="F299" s="59"/>
      <c r="G299" s="59"/>
      <c r="H299" s="59"/>
      <c r="I299" s="59"/>
      <c r="J299" s="43" t="s">
        <v>1770</v>
      </c>
      <c r="K299" s="57" t="s">
        <v>208</v>
      </c>
      <c r="L299" s="55" t="s">
        <v>2813</v>
      </c>
      <c r="M299" s="43" t="str">
        <f>VLOOKUP(L299,'CódigosRetorno'!$A$2:$B$1795,2,FALSE)</f>
        <v>La sumatoria del total valor de venta - operaciones inafectas de línea no corresponden al total</v>
      </c>
      <c r="N299" s="111" t="s">
        <v>8</v>
      </c>
    </row>
    <row r="300" ht="15.75" customHeight="1">
      <c r="A300" s="12"/>
      <c r="B300" s="59"/>
      <c r="C300" s="59"/>
      <c r="D300" s="59"/>
      <c r="E300" s="59"/>
      <c r="F300" s="59"/>
      <c r="G300" s="59"/>
      <c r="H300" s="59"/>
      <c r="I300" s="59"/>
      <c r="J300" s="43" t="s">
        <v>1772</v>
      </c>
      <c r="K300" s="55" t="s">
        <v>208</v>
      </c>
      <c r="L300" s="110" t="s">
        <v>2814</v>
      </c>
      <c r="M300" s="43" t="str">
        <f>VLOOKUP(L300,'CódigosRetorno'!$A$2:$B$1795,2,FALSE)</f>
        <v>Si se utiliza la leyenda con código 2001, el total de operaciones exoneradas debe ser mayor a 0.00</v>
      </c>
      <c r="N300" s="54" t="s">
        <v>1733</v>
      </c>
    </row>
    <row r="301" ht="15.75" customHeight="1">
      <c r="A301" s="12"/>
      <c r="B301" s="59"/>
      <c r="C301" s="59"/>
      <c r="D301" s="59"/>
      <c r="E301" s="59"/>
      <c r="F301" s="59"/>
      <c r="G301" s="59"/>
      <c r="H301" s="59"/>
      <c r="I301" s="59"/>
      <c r="J301" s="43" t="s">
        <v>1775</v>
      </c>
      <c r="K301" s="55" t="s">
        <v>208</v>
      </c>
      <c r="L301" s="110" t="s">
        <v>2815</v>
      </c>
      <c r="M301" s="43" t="str">
        <f>VLOOKUP(L301,'CódigosRetorno'!$A$2:$B$1795,2,FALSE)</f>
        <v>Si se utiliza la leyenda con código 2002, el total de operaciones exoneradas debe ser mayor a 0.00</v>
      </c>
      <c r="N301" s="54" t="s">
        <v>1733</v>
      </c>
    </row>
    <row r="302" ht="15.75" customHeight="1">
      <c r="A302" s="12"/>
      <c r="B302" s="59"/>
      <c r="C302" s="59"/>
      <c r="D302" s="59"/>
      <c r="E302" s="59"/>
      <c r="F302" s="59"/>
      <c r="G302" s="59"/>
      <c r="H302" s="59"/>
      <c r="I302" s="59"/>
      <c r="J302" s="43" t="s">
        <v>1777</v>
      </c>
      <c r="K302" s="55" t="s">
        <v>208</v>
      </c>
      <c r="L302" s="110" t="s">
        <v>2816</v>
      </c>
      <c r="M302" s="43" t="str">
        <f>VLOOKUP(L302,'CódigosRetorno'!$A$2:$B$1795,2,FALSE)</f>
        <v>Si se utiliza la leyenda con código 2003, el total de operaciones exoneradas debe ser mayor a 0.00</v>
      </c>
      <c r="N302" s="54" t="s">
        <v>1733</v>
      </c>
    </row>
    <row r="303" ht="15.75" customHeight="1">
      <c r="A303" s="12"/>
      <c r="B303" s="59"/>
      <c r="C303" s="59"/>
      <c r="D303" s="59"/>
      <c r="E303" s="59"/>
      <c r="F303" s="56"/>
      <c r="G303" s="56"/>
      <c r="H303" s="56"/>
      <c r="I303" s="56"/>
      <c r="J303" s="43" t="s">
        <v>1779</v>
      </c>
      <c r="K303" s="55" t="s">
        <v>208</v>
      </c>
      <c r="L303" s="110" t="s">
        <v>2817</v>
      </c>
      <c r="M303" s="43" t="str">
        <f>VLOOKUP(L303,'CódigosRetorno'!$A$2:$B$1795,2,FALSE)</f>
        <v>Si se utiliza la leyenda con código 2008, el total de operaciones exoneradas debe ser mayor a 0.00</v>
      </c>
      <c r="N303" s="54" t="s">
        <v>1733</v>
      </c>
    </row>
    <row r="304" ht="15.75" customHeight="1">
      <c r="A304" s="12"/>
      <c r="B304" s="59"/>
      <c r="C304" s="59"/>
      <c r="D304" s="59"/>
      <c r="E304" s="59"/>
      <c r="F304" s="54" t="s">
        <v>144</v>
      </c>
      <c r="G304" s="57" t="s">
        <v>308</v>
      </c>
      <c r="H304" s="104" t="s">
        <v>1573</v>
      </c>
      <c r="I304" s="54">
        <v>1.0</v>
      </c>
      <c r="J304" s="43" t="s">
        <v>1596</v>
      </c>
      <c r="K304" s="57" t="s">
        <v>6</v>
      </c>
      <c r="L304" s="55" t="s">
        <v>1074</v>
      </c>
      <c r="M304" s="43" t="str">
        <f>VLOOKUP(L304,'CódigosRetorno'!$A$2:$B$1795,2,FALSE)</f>
        <v>La moneda debe ser la misma en todo el documento. Salvo las percepciones que sólo son en moneda nacional</v>
      </c>
      <c r="N304" s="54" t="s">
        <v>1295</v>
      </c>
    </row>
    <row r="305" ht="15.75" customHeight="1">
      <c r="A305" s="12"/>
      <c r="B305" s="59"/>
      <c r="C305" s="59"/>
      <c r="D305" s="59"/>
      <c r="E305" s="59"/>
      <c r="F305" s="50"/>
      <c r="G305" s="70" t="s">
        <v>1781</v>
      </c>
      <c r="H305" s="51" t="s">
        <v>1782</v>
      </c>
      <c r="I305" s="50">
        <v>1.0</v>
      </c>
      <c r="J305" s="43" t="s">
        <v>1081</v>
      </c>
      <c r="K305" s="55" t="s">
        <v>6</v>
      </c>
      <c r="L305" s="110" t="s">
        <v>1120</v>
      </c>
      <c r="M305" s="43" t="str">
        <f>VLOOKUP(L305,'CódigosRetorno'!$A$2:$B$1795,2,FALSE)</f>
        <v>El dato ingresado en TaxAmount no cumple con el formato establecido</v>
      </c>
      <c r="N305" s="111" t="s">
        <v>8</v>
      </c>
    </row>
    <row r="306" ht="15.75" customHeight="1">
      <c r="A306" s="12"/>
      <c r="B306" s="59"/>
      <c r="C306" s="59"/>
      <c r="D306" s="59"/>
      <c r="E306" s="59"/>
      <c r="F306" s="56"/>
      <c r="G306" s="56"/>
      <c r="H306" s="56"/>
      <c r="I306" s="56"/>
      <c r="J306" s="43" t="s">
        <v>2818</v>
      </c>
      <c r="K306" s="57" t="s">
        <v>6</v>
      </c>
      <c r="L306" s="55" t="s">
        <v>1784</v>
      </c>
      <c r="M306" s="43" t="str">
        <f>VLOOKUP(L306,'CódigosRetorno'!$A$2:$B$1795,2,FALSE)</f>
        <v>El monto total del impuestos sobre el valor de venta de operaciones gratuitas/inafectas/exoneradas debe ser igual a 0.00 </v>
      </c>
      <c r="N306" s="111" t="s">
        <v>8</v>
      </c>
    </row>
    <row r="307" ht="15.75" customHeight="1">
      <c r="A307" s="12"/>
      <c r="B307" s="59"/>
      <c r="C307" s="59"/>
      <c r="D307" s="59"/>
      <c r="E307" s="59"/>
      <c r="F307" s="54" t="s">
        <v>144</v>
      </c>
      <c r="G307" s="57" t="s">
        <v>308</v>
      </c>
      <c r="H307" s="104" t="s">
        <v>1573</v>
      </c>
      <c r="I307" s="54">
        <v>1.0</v>
      </c>
      <c r="J307" s="43" t="s">
        <v>1596</v>
      </c>
      <c r="K307" s="57" t="s">
        <v>6</v>
      </c>
      <c r="L307" s="55" t="s">
        <v>1074</v>
      </c>
      <c r="M307" s="43" t="str">
        <f>VLOOKUP(L307,'CódigosRetorno'!$A$2:$B$1795,2,FALSE)</f>
        <v>La moneda debe ser la misma en todo el documento. Salvo las percepciones que sólo son en moneda nacional</v>
      </c>
      <c r="N307" s="54" t="s">
        <v>1295</v>
      </c>
    </row>
    <row r="308" ht="15.75" customHeight="1">
      <c r="A308" s="12"/>
      <c r="B308" s="59"/>
      <c r="C308" s="59"/>
      <c r="D308" s="59"/>
      <c r="E308" s="59"/>
      <c r="F308" s="50" t="s">
        <v>769</v>
      </c>
      <c r="G308" s="70" t="s">
        <v>1129</v>
      </c>
      <c r="H308" s="60" t="s">
        <v>1785</v>
      </c>
      <c r="I308" s="50">
        <v>1.0</v>
      </c>
      <c r="J308" s="43" t="s">
        <v>605</v>
      </c>
      <c r="K308" s="57" t="s">
        <v>6</v>
      </c>
      <c r="L308" s="127" t="s">
        <v>1786</v>
      </c>
      <c r="M308" s="43" t="str">
        <f>VLOOKUP(L308,'CódigosRetorno'!$A$2:$B$1795,2,FALSE)</f>
        <v>El XML no contiene el tag o no existe información de código de tributo.</v>
      </c>
      <c r="N308" s="54" t="s">
        <v>8</v>
      </c>
    </row>
    <row r="309" ht="15.75" customHeight="1">
      <c r="A309" s="12"/>
      <c r="B309" s="59"/>
      <c r="C309" s="59"/>
      <c r="D309" s="59"/>
      <c r="E309" s="59"/>
      <c r="F309" s="59"/>
      <c r="G309" s="59"/>
      <c r="H309" s="59"/>
      <c r="I309" s="59"/>
      <c r="J309" s="53" t="s">
        <v>1787</v>
      </c>
      <c r="K309" s="55" t="s">
        <v>6</v>
      </c>
      <c r="L309" s="110" t="s">
        <v>1788</v>
      </c>
      <c r="M309" s="43" t="str">
        <f>VLOOKUP(L309,'CódigosRetorno'!$A$2:$B$1795,2,FALSE)</f>
        <v>El dato ingresado como codigo de tributo global no corresponde al valor esperado.</v>
      </c>
      <c r="N309" s="54" t="s">
        <v>1656</v>
      </c>
    </row>
    <row r="310" ht="15.75" customHeight="1">
      <c r="A310" s="12"/>
      <c r="B310" s="59"/>
      <c r="C310" s="59"/>
      <c r="D310" s="59"/>
      <c r="E310" s="59"/>
      <c r="F310" s="59"/>
      <c r="G310" s="59"/>
      <c r="H310" s="59"/>
      <c r="I310" s="59"/>
      <c r="J310" s="196" t="s">
        <v>1789</v>
      </c>
      <c r="K310" s="110" t="s">
        <v>6</v>
      </c>
      <c r="L310" s="110" t="s">
        <v>1790</v>
      </c>
      <c r="M310" s="43" t="str">
        <f>VLOOKUP(L310,'CódigosRetorno'!$A$2:$B$1795,2,FALSE)</f>
        <v>El código de tributo no debe repetirse a nivel de totales</v>
      </c>
      <c r="N310" s="197" t="s">
        <v>8</v>
      </c>
    </row>
    <row r="311" ht="15.75" customHeight="1">
      <c r="A311" s="12"/>
      <c r="B311" s="59"/>
      <c r="C311" s="59"/>
      <c r="D311" s="59"/>
      <c r="E311" s="59"/>
      <c r="F311" s="56"/>
      <c r="G311" s="56"/>
      <c r="H311" s="56"/>
      <c r="I311" s="56"/>
      <c r="J311" s="43" t="s">
        <v>1791</v>
      </c>
      <c r="K311" s="55" t="s">
        <v>6</v>
      </c>
      <c r="L311" s="110" t="s">
        <v>1792</v>
      </c>
      <c r="M311" s="43" t="str">
        <f>VLOOKUP(L311,'CódigosRetorno'!$A$2:$B$1795,2,FALSE)</f>
        <v>El dato ingresado como codigo de tributo global es invalido para tipo de operación.</v>
      </c>
      <c r="N311" s="111" t="s">
        <v>8</v>
      </c>
    </row>
    <row r="312" ht="15.75" customHeight="1">
      <c r="A312" s="12"/>
      <c r="B312" s="59"/>
      <c r="C312" s="59"/>
      <c r="D312" s="59"/>
      <c r="E312" s="59"/>
      <c r="F312" s="50"/>
      <c r="G312" s="54" t="s">
        <v>1663</v>
      </c>
      <c r="H312" s="43" t="s">
        <v>1331</v>
      </c>
      <c r="I312" s="54" t="s">
        <v>1262</v>
      </c>
      <c r="J312" s="43" t="s">
        <v>1664</v>
      </c>
      <c r="K312" s="57" t="s">
        <v>208</v>
      </c>
      <c r="L312" s="55" t="s">
        <v>1333</v>
      </c>
      <c r="M312" s="43" t="str">
        <f>VLOOKUP(L312,'CódigosRetorno'!$A$2:$B$1795,2,FALSE)</f>
        <v>El dato ingresado como atributo @schemeName es incorrecto.</v>
      </c>
      <c r="N312" s="111" t="s">
        <v>8</v>
      </c>
    </row>
    <row r="313" ht="15.75" customHeight="1">
      <c r="A313" s="12"/>
      <c r="B313" s="59"/>
      <c r="C313" s="59"/>
      <c r="D313" s="59"/>
      <c r="E313" s="59"/>
      <c r="F313" s="59"/>
      <c r="G313" s="54" t="s">
        <v>1260</v>
      </c>
      <c r="H313" s="43" t="s">
        <v>1261</v>
      </c>
      <c r="I313" s="54" t="s">
        <v>1262</v>
      </c>
      <c r="J313" s="43" t="s">
        <v>1263</v>
      </c>
      <c r="K313" s="57" t="s">
        <v>208</v>
      </c>
      <c r="L313" s="55" t="s">
        <v>1264</v>
      </c>
      <c r="M313" s="43" t="str">
        <f>VLOOKUP(L313,'CódigosRetorno'!$A$2:$B$1795,2,FALSE)</f>
        <v>El dato ingresado como atributo @schemeAgencyName es incorrecto.</v>
      </c>
      <c r="N313" s="111" t="s">
        <v>8</v>
      </c>
    </row>
    <row r="314" ht="15.75" customHeight="1">
      <c r="A314" s="12"/>
      <c r="B314" s="59"/>
      <c r="C314" s="59"/>
      <c r="D314" s="59"/>
      <c r="E314" s="59"/>
      <c r="F314" s="56"/>
      <c r="G314" s="54" t="s">
        <v>1692</v>
      </c>
      <c r="H314" s="104" t="s">
        <v>1335</v>
      </c>
      <c r="I314" s="54" t="s">
        <v>1262</v>
      </c>
      <c r="J314" s="43" t="s">
        <v>1666</v>
      </c>
      <c r="K314" s="55" t="s">
        <v>208</v>
      </c>
      <c r="L314" s="110" t="s">
        <v>1337</v>
      </c>
      <c r="M314" s="43" t="str">
        <f>VLOOKUP(L314,'CódigosRetorno'!$A$2:$B$1795,2,FALSE)</f>
        <v>El dato ingresado como atributo @schemeURI es incorrecto.</v>
      </c>
      <c r="N314" s="111" t="s">
        <v>8</v>
      </c>
    </row>
    <row r="315" ht="15.75" customHeight="1">
      <c r="A315" s="12"/>
      <c r="B315" s="59"/>
      <c r="C315" s="59"/>
      <c r="D315" s="59"/>
      <c r="E315" s="59"/>
      <c r="F315" s="50" t="s">
        <v>1667</v>
      </c>
      <c r="G315" s="70" t="s">
        <v>1129</v>
      </c>
      <c r="H315" s="51" t="s">
        <v>1793</v>
      </c>
      <c r="I315" s="50">
        <v>1.0</v>
      </c>
      <c r="J315" s="43" t="s">
        <v>605</v>
      </c>
      <c r="K315" s="55" t="s">
        <v>6</v>
      </c>
      <c r="L315" s="110" t="s">
        <v>1794</v>
      </c>
      <c r="M315" s="43" t="str">
        <f>VLOOKUP(L315,'CódigosRetorno'!$A$2:$B$1795,2,FALSE)</f>
        <v>El XML no contiene el tag TaxScheme Name de impuestos globales</v>
      </c>
      <c r="N315" s="54" t="s">
        <v>8</v>
      </c>
    </row>
    <row r="316" ht="15.75" customHeight="1">
      <c r="A316" s="12"/>
      <c r="B316" s="59"/>
      <c r="C316" s="59"/>
      <c r="D316" s="59"/>
      <c r="E316" s="59"/>
      <c r="F316" s="56"/>
      <c r="G316" s="56"/>
      <c r="H316" s="56"/>
      <c r="I316" s="56"/>
      <c r="J316" s="53" t="s">
        <v>1795</v>
      </c>
      <c r="K316" s="55" t="s">
        <v>6</v>
      </c>
      <c r="L316" s="110" t="s">
        <v>1796</v>
      </c>
      <c r="M316" s="71" t="str">
        <f>VLOOKUP(L316,'CódigosRetorno'!$A$2:$B$1795,2,FALSE)</f>
        <v>El valor del tag nombre del tributo no corresponde al esperado.</v>
      </c>
      <c r="N316" s="54" t="s">
        <v>1656</v>
      </c>
    </row>
    <row r="317" ht="15.75" customHeight="1">
      <c r="A317" s="12"/>
      <c r="B317" s="59"/>
      <c r="C317" s="59"/>
      <c r="D317" s="59"/>
      <c r="E317" s="59"/>
      <c r="F317" s="50" t="s">
        <v>144</v>
      </c>
      <c r="G317" s="70" t="s">
        <v>1129</v>
      </c>
      <c r="H317" s="51" t="s">
        <v>1797</v>
      </c>
      <c r="I317" s="50">
        <v>1.0</v>
      </c>
      <c r="J317" s="43" t="s">
        <v>605</v>
      </c>
      <c r="K317" s="55" t="s">
        <v>6</v>
      </c>
      <c r="L317" s="110" t="s">
        <v>1798</v>
      </c>
      <c r="M317" s="43" t="str">
        <f>VLOOKUP(L317,'CódigosRetorno'!$A$2:$B$1795,2,FALSE)</f>
        <v>El XML no contiene el tag código de tributo internacional de impuestos globales</v>
      </c>
      <c r="N317" s="54" t="s">
        <v>8</v>
      </c>
    </row>
    <row r="318" ht="15.75" customHeight="1">
      <c r="A318" s="12"/>
      <c r="B318" s="56"/>
      <c r="C318" s="56"/>
      <c r="D318" s="56"/>
      <c r="E318" s="56"/>
      <c r="F318" s="56"/>
      <c r="G318" s="56"/>
      <c r="H318" s="56"/>
      <c r="I318" s="56"/>
      <c r="J318" s="53" t="s">
        <v>1799</v>
      </c>
      <c r="K318" s="55" t="s">
        <v>6</v>
      </c>
      <c r="L318" s="110" t="s">
        <v>1800</v>
      </c>
      <c r="M318" s="71" t="str">
        <f>VLOOKUP(L318,'CódigosRetorno'!$A$2:$B$1795,2,FALSE)</f>
        <v>El valor del tag codigo de tributo internacional no corresponde al esperado.</v>
      </c>
      <c r="N318" s="54" t="s">
        <v>1656</v>
      </c>
    </row>
    <row r="319" ht="15.75" customHeight="1">
      <c r="A319" s="12"/>
      <c r="B319" s="50">
        <v>44.0</v>
      </c>
      <c r="C319" s="60" t="s">
        <v>1802</v>
      </c>
      <c r="D319" s="50" t="s">
        <v>63</v>
      </c>
      <c r="E319" s="50" t="s">
        <v>184</v>
      </c>
      <c r="F319" s="50" t="s">
        <v>300</v>
      </c>
      <c r="G319" s="70" t="s">
        <v>1716</v>
      </c>
      <c r="H319" s="60" t="s">
        <v>1763</v>
      </c>
      <c r="I319" s="50">
        <v>1.0</v>
      </c>
      <c r="J319" s="43" t="s">
        <v>1081</v>
      </c>
      <c r="K319" s="57" t="s">
        <v>6</v>
      </c>
      <c r="L319" s="55" t="s">
        <v>1765</v>
      </c>
      <c r="M319" s="43" t="str">
        <f>VLOOKUP(L319,'CódigosRetorno'!$A$2:$B$1795,2,FALSE)</f>
        <v>El dato ingresado en el total valor de venta globales no cumple con el formato establecido</v>
      </c>
      <c r="N319" s="54" t="s">
        <v>8</v>
      </c>
    </row>
    <row r="320" ht="15.75" customHeight="1">
      <c r="A320" s="12"/>
      <c r="B320" s="59"/>
      <c r="C320" s="59"/>
      <c r="D320" s="59"/>
      <c r="E320" s="59"/>
      <c r="F320" s="59"/>
      <c r="G320" s="59"/>
      <c r="H320" s="59"/>
      <c r="I320" s="59"/>
      <c r="J320" s="43" t="s">
        <v>1804</v>
      </c>
      <c r="K320" s="57" t="s">
        <v>208</v>
      </c>
      <c r="L320" s="55" t="s">
        <v>2819</v>
      </c>
      <c r="M320" s="43" t="str">
        <f>VLOOKUP(L320,'CódigosRetorno'!$A$2:$B$1795,2,FALSE)</f>
        <v>La sumatoria del total valor de venta - operaciones gratuitas de línea no corresponden al total</v>
      </c>
      <c r="N320" s="54" t="s">
        <v>8</v>
      </c>
    </row>
    <row r="321" ht="15.75" customHeight="1">
      <c r="A321" s="12"/>
      <c r="B321" s="59"/>
      <c r="C321" s="59"/>
      <c r="D321" s="59"/>
      <c r="E321" s="59"/>
      <c r="F321" s="59"/>
      <c r="G321" s="59"/>
      <c r="H321" s="59"/>
      <c r="I321" s="59"/>
      <c r="J321" s="43" t="s">
        <v>2820</v>
      </c>
      <c r="K321" s="55" t="s">
        <v>6</v>
      </c>
      <c r="L321" s="110" t="s">
        <v>1807</v>
      </c>
      <c r="M321" s="43" t="str">
        <f>VLOOKUP(L321,'CódigosRetorno'!$A$2:$B$1795,2,FALSE)</f>
        <v>Operacion gratuita,  debe consignar Total valor venta - operaciones gratuitas  mayor a cero</v>
      </c>
      <c r="N321" s="54" t="s">
        <v>8</v>
      </c>
    </row>
    <row r="322" ht="15.75" customHeight="1">
      <c r="A322" s="12"/>
      <c r="B322" s="59"/>
      <c r="C322" s="59"/>
      <c r="D322" s="59"/>
      <c r="E322" s="59"/>
      <c r="F322" s="56"/>
      <c r="G322" s="56"/>
      <c r="H322" s="56"/>
      <c r="I322" s="56"/>
      <c r="J322" s="43" t="s">
        <v>2821</v>
      </c>
      <c r="K322" s="55" t="s">
        <v>6</v>
      </c>
      <c r="L322" s="127" t="s">
        <v>1809</v>
      </c>
      <c r="M322" s="43" t="str">
        <f>VLOOKUP(L322,'CódigosRetorno'!$A$2:$B$1795,2,FALSE)</f>
        <v>Si existe leyenda Transferencia Gratuita debe consignar Total Valor de Venta de Operaciones Gratuitas</v>
      </c>
      <c r="N322" s="54" t="s">
        <v>8</v>
      </c>
    </row>
    <row r="323" ht="15.75" customHeight="1">
      <c r="A323" s="12"/>
      <c r="B323" s="59"/>
      <c r="C323" s="59"/>
      <c r="D323" s="59"/>
      <c r="E323" s="59"/>
      <c r="F323" s="54" t="s">
        <v>144</v>
      </c>
      <c r="G323" s="57" t="s">
        <v>308</v>
      </c>
      <c r="H323" s="104" t="s">
        <v>1573</v>
      </c>
      <c r="I323" s="54">
        <v>1.0</v>
      </c>
      <c r="J323" s="43" t="s">
        <v>1596</v>
      </c>
      <c r="K323" s="57" t="s">
        <v>6</v>
      </c>
      <c r="L323" s="55" t="s">
        <v>1074</v>
      </c>
      <c r="M323" s="43" t="str">
        <f>VLOOKUP(L323,'CódigosRetorno'!$A$2:$B$1795,2,FALSE)</f>
        <v>La moneda debe ser la misma en todo el documento. Salvo las percepciones que sólo son en moneda nacional</v>
      </c>
      <c r="N323" s="54" t="s">
        <v>1295</v>
      </c>
    </row>
    <row r="324" ht="15.75" customHeight="1">
      <c r="A324" s="12"/>
      <c r="B324" s="59"/>
      <c r="C324" s="59"/>
      <c r="D324" s="59"/>
      <c r="E324" s="59"/>
      <c r="F324" s="50"/>
      <c r="G324" s="70" t="s">
        <v>301</v>
      </c>
      <c r="H324" s="51" t="s">
        <v>1782</v>
      </c>
      <c r="I324" s="50">
        <v>1.0</v>
      </c>
      <c r="J324" s="43" t="s">
        <v>1081</v>
      </c>
      <c r="K324" s="55" t="s">
        <v>6</v>
      </c>
      <c r="L324" s="110" t="s">
        <v>1120</v>
      </c>
      <c r="M324" s="43" t="str">
        <f>VLOOKUP(L324,'CódigosRetorno'!$A$2:$B$1795,2,FALSE)</f>
        <v>El dato ingresado en TaxAmount no cumple con el formato establecido</v>
      </c>
      <c r="N324" s="111" t="s">
        <v>8</v>
      </c>
    </row>
    <row r="325" ht="15.75" customHeight="1">
      <c r="A325" s="12"/>
      <c r="B325" s="59"/>
      <c r="C325" s="59"/>
      <c r="D325" s="59"/>
      <c r="E325" s="59"/>
      <c r="F325" s="59"/>
      <c r="G325" s="59"/>
      <c r="H325" s="59"/>
      <c r="I325" s="59"/>
      <c r="J325" s="43" t="s">
        <v>2822</v>
      </c>
      <c r="K325" s="55" t="s">
        <v>208</v>
      </c>
      <c r="L325" s="110" t="s">
        <v>2823</v>
      </c>
      <c r="M325" s="43" t="str">
        <f>VLOOKUP(L325,'CódigosRetorno'!$A$2:$B$1795,2,FALSE)</f>
        <v>La sumatoria de los IGV de operaciones gratuitas de la línea (codigo tributo 9996) no corresponden al total</v>
      </c>
      <c r="N325" s="111" t="s">
        <v>8</v>
      </c>
    </row>
    <row r="326" ht="15.75" customHeight="1">
      <c r="A326" s="12"/>
      <c r="B326" s="59"/>
      <c r="C326" s="59"/>
      <c r="D326" s="59"/>
      <c r="E326" s="59"/>
      <c r="F326" s="56"/>
      <c r="G326" s="56"/>
      <c r="H326" s="56"/>
      <c r="I326" s="56"/>
      <c r="J326" s="53" t="s">
        <v>1596</v>
      </c>
      <c r="K326" s="55" t="s">
        <v>6</v>
      </c>
      <c r="L326" s="110" t="s">
        <v>1074</v>
      </c>
      <c r="M326" s="43" t="str">
        <f>VLOOKUP(L326,'CódigosRetorno'!$A$2:$B$1795,2,FALSE)</f>
        <v>La moneda debe ser la misma en todo el documento. Salvo las percepciones que sólo son en moneda nacional</v>
      </c>
      <c r="N326" s="54" t="s">
        <v>1295</v>
      </c>
    </row>
    <row r="327" ht="15.75" customHeight="1">
      <c r="A327" s="12"/>
      <c r="B327" s="59"/>
      <c r="C327" s="59"/>
      <c r="D327" s="59"/>
      <c r="E327" s="59"/>
      <c r="F327" s="54" t="s">
        <v>144</v>
      </c>
      <c r="G327" s="57" t="s">
        <v>308</v>
      </c>
      <c r="H327" s="104" t="s">
        <v>1573</v>
      </c>
      <c r="I327" s="54">
        <v>1.0</v>
      </c>
      <c r="J327" s="43" t="s">
        <v>1596</v>
      </c>
      <c r="K327" s="57" t="s">
        <v>6</v>
      </c>
      <c r="L327" s="55" t="s">
        <v>1074</v>
      </c>
      <c r="M327" s="43" t="str">
        <f>VLOOKUP(L327,'CódigosRetorno'!$A$2:$B$1795,2,FALSE)</f>
        <v>La moneda debe ser la misma en todo el documento. Salvo las percepciones que sólo son en moneda nacional</v>
      </c>
      <c r="N327" s="54" t="s">
        <v>1295</v>
      </c>
    </row>
    <row r="328" ht="15.75" customHeight="1">
      <c r="A328" s="12"/>
      <c r="B328" s="59"/>
      <c r="C328" s="59"/>
      <c r="D328" s="59"/>
      <c r="E328" s="59"/>
      <c r="F328" s="50" t="s">
        <v>769</v>
      </c>
      <c r="G328" s="70" t="s">
        <v>1129</v>
      </c>
      <c r="H328" s="60" t="s">
        <v>1785</v>
      </c>
      <c r="I328" s="50">
        <v>1.0</v>
      </c>
      <c r="J328" s="43" t="s">
        <v>605</v>
      </c>
      <c r="K328" s="57" t="s">
        <v>6</v>
      </c>
      <c r="L328" s="127" t="s">
        <v>1786</v>
      </c>
      <c r="M328" s="43" t="str">
        <f>VLOOKUP(L328,'CódigosRetorno'!$A$2:$B$1795,2,FALSE)</f>
        <v>El XML no contiene el tag o no existe información de código de tributo.</v>
      </c>
      <c r="N328" s="54" t="s">
        <v>8</v>
      </c>
    </row>
    <row r="329" ht="15.75" customHeight="1">
      <c r="A329" s="12"/>
      <c r="B329" s="59"/>
      <c r="C329" s="59"/>
      <c r="D329" s="59"/>
      <c r="E329" s="59"/>
      <c r="F329" s="59"/>
      <c r="G329" s="59"/>
      <c r="H329" s="59"/>
      <c r="I329" s="59"/>
      <c r="J329" s="53" t="s">
        <v>1787</v>
      </c>
      <c r="K329" s="55" t="s">
        <v>6</v>
      </c>
      <c r="L329" s="110" t="s">
        <v>1788</v>
      </c>
      <c r="M329" s="43" t="str">
        <f>VLOOKUP(L329,'CódigosRetorno'!$A$2:$B$1795,2,FALSE)</f>
        <v>El dato ingresado como codigo de tributo global no corresponde al valor esperado.</v>
      </c>
      <c r="N329" s="54" t="s">
        <v>1656</v>
      </c>
    </row>
    <row r="330" ht="15.75" customHeight="1">
      <c r="A330" s="12"/>
      <c r="B330" s="59"/>
      <c r="C330" s="59"/>
      <c r="D330" s="59"/>
      <c r="E330" s="59"/>
      <c r="F330" s="56"/>
      <c r="G330" s="56"/>
      <c r="H330" s="56"/>
      <c r="I330" s="56"/>
      <c r="J330" s="196" t="s">
        <v>1789</v>
      </c>
      <c r="K330" s="110" t="s">
        <v>6</v>
      </c>
      <c r="L330" s="110" t="s">
        <v>1790</v>
      </c>
      <c r="M330" s="43" t="str">
        <f>VLOOKUP(L330,'CódigosRetorno'!$A$2:$B$1795,2,FALSE)</f>
        <v>El código de tributo no debe repetirse a nivel de totales</v>
      </c>
      <c r="N330" s="197" t="s">
        <v>8</v>
      </c>
    </row>
    <row r="331" ht="15.75" customHeight="1">
      <c r="A331" s="12"/>
      <c r="B331" s="59"/>
      <c r="C331" s="59"/>
      <c r="D331" s="59"/>
      <c r="E331" s="59"/>
      <c r="F331" s="50"/>
      <c r="G331" s="54" t="s">
        <v>1663</v>
      </c>
      <c r="H331" s="43" t="s">
        <v>1331</v>
      </c>
      <c r="I331" s="54" t="s">
        <v>1262</v>
      </c>
      <c r="J331" s="43" t="s">
        <v>1664</v>
      </c>
      <c r="K331" s="57" t="s">
        <v>208</v>
      </c>
      <c r="L331" s="55" t="s">
        <v>1333</v>
      </c>
      <c r="M331" s="43" t="str">
        <f>VLOOKUP(L331,'CódigosRetorno'!$A$2:$B$1795,2,FALSE)</f>
        <v>El dato ingresado como atributo @schemeName es incorrecto.</v>
      </c>
      <c r="N331" s="111" t="s">
        <v>8</v>
      </c>
    </row>
    <row r="332" ht="15.75" customHeight="1">
      <c r="A332" s="12"/>
      <c r="B332" s="59"/>
      <c r="C332" s="59"/>
      <c r="D332" s="59"/>
      <c r="E332" s="59"/>
      <c r="F332" s="59"/>
      <c r="G332" s="54" t="s">
        <v>1260</v>
      </c>
      <c r="H332" s="43" t="s">
        <v>1261</v>
      </c>
      <c r="I332" s="54" t="s">
        <v>1262</v>
      </c>
      <c r="J332" s="43" t="s">
        <v>1263</v>
      </c>
      <c r="K332" s="57" t="s">
        <v>208</v>
      </c>
      <c r="L332" s="55" t="s">
        <v>1264</v>
      </c>
      <c r="M332" s="43" t="str">
        <f>VLOOKUP(L332,'CódigosRetorno'!$A$2:$B$1795,2,FALSE)</f>
        <v>El dato ingresado como atributo @schemeAgencyName es incorrecto.</v>
      </c>
      <c r="N332" s="111" t="s">
        <v>8</v>
      </c>
    </row>
    <row r="333" ht="15.75" customHeight="1">
      <c r="A333" s="12"/>
      <c r="B333" s="59"/>
      <c r="C333" s="59"/>
      <c r="D333" s="59"/>
      <c r="E333" s="59"/>
      <c r="F333" s="56"/>
      <c r="G333" s="54" t="s">
        <v>1692</v>
      </c>
      <c r="H333" s="104" t="s">
        <v>1335</v>
      </c>
      <c r="I333" s="54" t="s">
        <v>1262</v>
      </c>
      <c r="J333" s="43" t="s">
        <v>1666</v>
      </c>
      <c r="K333" s="55" t="s">
        <v>208</v>
      </c>
      <c r="L333" s="110" t="s">
        <v>1337</v>
      </c>
      <c r="M333" s="43" t="str">
        <f>VLOOKUP(L333,'CódigosRetorno'!$A$2:$B$1795,2,FALSE)</f>
        <v>El dato ingresado como atributo @schemeURI es incorrecto.</v>
      </c>
      <c r="N333" s="111" t="s">
        <v>8</v>
      </c>
    </row>
    <row r="334" ht="15.75" customHeight="1">
      <c r="A334" s="12"/>
      <c r="B334" s="59"/>
      <c r="C334" s="59"/>
      <c r="D334" s="59"/>
      <c r="E334" s="59"/>
      <c r="F334" s="50" t="s">
        <v>1667</v>
      </c>
      <c r="G334" s="70" t="s">
        <v>1129</v>
      </c>
      <c r="H334" s="51" t="s">
        <v>1793</v>
      </c>
      <c r="I334" s="50">
        <v>1.0</v>
      </c>
      <c r="J334" s="43" t="s">
        <v>605</v>
      </c>
      <c r="K334" s="55" t="s">
        <v>6</v>
      </c>
      <c r="L334" s="110" t="s">
        <v>1794</v>
      </c>
      <c r="M334" s="43" t="str">
        <f>VLOOKUP(L334,'CódigosRetorno'!$A$2:$B$1795,2,FALSE)</f>
        <v>El XML no contiene el tag TaxScheme Name de impuestos globales</v>
      </c>
      <c r="N334" s="111" t="s">
        <v>8</v>
      </c>
    </row>
    <row r="335" ht="15.75" customHeight="1">
      <c r="A335" s="12"/>
      <c r="B335" s="59"/>
      <c r="C335" s="59"/>
      <c r="D335" s="59"/>
      <c r="E335" s="59"/>
      <c r="F335" s="56"/>
      <c r="G335" s="56"/>
      <c r="H335" s="56"/>
      <c r="I335" s="56"/>
      <c r="J335" s="53" t="s">
        <v>1795</v>
      </c>
      <c r="K335" s="55" t="s">
        <v>6</v>
      </c>
      <c r="L335" s="110" t="s">
        <v>1796</v>
      </c>
      <c r="M335" s="71" t="str">
        <f>VLOOKUP(L335,'CódigosRetorno'!$A$2:$B$1795,2,FALSE)</f>
        <v>El valor del tag nombre del tributo no corresponde al esperado.</v>
      </c>
      <c r="N335" s="54" t="s">
        <v>1656</v>
      </c>
    </row>
    <row r="336" ht="15.75" customHeight="1">
      <c r="A336" s="12"/>
      <c r="B336" s="59"/>
      <c r="C336" s="59"/>
      <c r="D336" s="59"/>
      <c r="E336" s="59"/>
      <c r="F336" s="50" t="s">
        <v>144</v>
      </c>
      <c r="G336" s="70" t="s">
        <v>1129</v>
      </c>
      <c r="H336" s="51" t="s">
        <v>1797</v>
      </c>
      <c r="I336" s="50">
        <v>1.0</v>
      </c>
      <c r="J336" s="43" t="s">
        <v>605</v>
      </c>
      <c r="K336" s="55" t="s">
        <v>6</v>
      </c>
      <c r="L336" s="110" t="s">
        <v>1798</v>
      </c>
      <c r="M336" s="43" t="str">
        <f>VLOOKUP(L336,'CódigosRetorno'!$A$2:$B$1795,2,FALSE)</f>
        <v>El XML no contiene el tag código de tributo internacional de impuestos globales</v>
      </c>
      <c r="N336" s="111" t="s">
        <v>8</v>
      </c>
    </row>
    <row r="337" ht="15.75" customHeight="1">
      <c r="A337" s="12"/>
      <c r="B337" s="56"/>
      <c r="C337" s="56"/>
      <c r="D337" s="56"/>
      <c r="E337" s="56"/>
      <c r="F337" s="56"/>
      <c r="G337" s="56"/>
      <c r="H337" s="56"/>
      <c r="I337" s="56"/>
      <c r="J337" s="53" t="s">
        <v>1799</v>
      </c>
      <c r="K337" s="55" t="s">
        <v>6</v>
      </c>
      <c r="L337" s="110" t="s">
        <v>1800</v>
      </c>
      <c r="M337" s="71" t="str">
        <f>VLOOKUP(L337,'CódigosRetorno'!$A$2:$B$1795,2,FALSE)</f>
        <v>El valor del tag codigo de tributo internacional no corresponde al esperado.</v>
      </c>
      <c r="N337" s="54" t="s">
        <v>1656</v>
      </c>
    </row>
    <row r="338" ht="15.75" customHeight="1">
      <c r="A338" s="12"/>
      <c r="B338" s="50" t="s">
        <v>2824</v>
      </c>
      <c r="C338" s="60" t="s">
        <v>2825</v>
      </c>
      <c r="D338" s="70" t="s">
        <v>63</v>
      </c>
      <c r="E338" s="50" t="s">
        <v>143</v>
      </c>
      <c r="F338" s="50" t="s">
        <v>300</v>
      </c>
      <c r="G338" s="70" t="s">
        <v>1716</v>
      </c>
      <c r="H338" s="60" t="s">
        <v>1815</v>
      </c>
      <c r="I338" s="50">
        <v>1.0</v>
      </c>
      <c r="J338" s="53" t="s">
        <v>1629</v>
      </c>
      <c r="K338" s="55" t="s">
        <v>6</v>
      </c>
      <c r="L338" s="110" t="s">
        <v>1764</v>
      </c>
      <c r="M338" s="43" t="str">
        <f>VLOOKUP(L338,'CódigosRetorno'!$A$2:$B$1795,2,FALSE)</f>
        <v>El XML no contiene el tag o no existe información de total valor de venta globales</v>
      </c>
      <c r="N338" s="111" t="s">
        <v>8</v>
      </c>
    </row>
    <row r="339" ht="15.75" customHeight="1">
      <c r="A339" s="12"/>
      <c r="B339" s="59"/>
      <c r="C339" s="59"/>
      <c r="D339" s="59"/>
      <c r="E339" s="59"/>
      <c r="F339" s="59"/>
      <c r="G339" s="59"/>
      <c r="H339" s="59"/>
      <c r="I339" s="59"/>
      <c r="J339" s="43" t="s">
        <v>1081</v>
      </c>
      <c r="K339" s="57" t="s">
        <v>6</v>
      </c>
      <c r="L339" s="55" t="s">
        <v>1765</v>
      </c>
      <c r="M339" s="43" t="str">
        <f>VLOOKUP(L339,'CódigosRetorno'!$A$2:$B$1795,2,FALSE)</f>
        <v>El dato ingresado en el total valor de venta globales no cumple con el formato establecido</v>
      </c>
      <c r="N339" s="111" t="s">
        <v>8</v>
      </c>
    </row>
    <row r="340" ht="15.75" customHeight="1">
      <c r="A340" s="12"/>
      <c r="B340" s="59"/>
      <c r="C340" s="59"/>
      <c r="D340" s="59"/>
      <c r="E340" s="59"/>
      <c r="F340" s="59"/>
      <c r="G340" s="59"/>
      <c r="H340" s="59"/>
      <c r="I340" s="56"/>
      <c r="J340" s="43" t="s">
        <v>1816</v>
      </c>
      <c r="K340" s="57" t="s">
        <v>208</v>
      </c>
      <c r="L340" s="55" t="s">
        <v>2826</v>
      </c>
      <c r="M340" s="43" t="str">
        <f>VLOOKUP(L340,'CódigosRetorno'!$A$2:$B$1795,2,FALSE)</f>
        <v>La sumatoria del total valor de venta - operaciones gravadas de línea no corresponden al total</v>
      </c>
      <c r="N340" s="111" t="s">
        <v>8</v>
      </c>
    </row>
    <row r="341" ht="15.75" customHeight="1">
      <c r="A341" s="12"/>
      <c r="B341" s="59"/>
      <c r="C341" s="59"/>
      <c r="D341" s="59"/>
      <c r="E341" s="59"/>
      <c r="F341" s="56"/>
      <c r="G341" s="56"/>
      <c r="H341" s="56"/>
      <c r="I341" s="54"/>
      <c r="J341" s="43" t="s">
        <v>1818</v>
      </c>
      <c r="K341" s="57" t="s">
        <v>208</v>
      </c>
      <c r="L341" s="110" t="s">
        <v>2827</v>
      </c>
      <c r="M341" s="43" t="str">
        <f>VLOOKUP(L341,'CódigosRetorno'!$A$2:$B$1795,2,FALSE)</f>
        <v>La sumatoria del total valor de venta - IVAP de línea no corresponden al total</v>
      </c>
      <c r="N341" s="111" t="s">
        <v>8</v>
      </c>
    </row>
    <row r="342" ht="15.75" customHeight="1">
      <c r="A342" s="12"/>
      <c r="B342" s="59"/>
      <c r="C342" s="59"/>
      <c r="D342" s="59"/>
      <c r="E342" s="59"/>
      <c r="F342" s="54" t="s">
        <v>144</v>
      </c>
      <c r="G342" s="57" t="s">
        <v>308</v>
      </c>
      <c r="H342" s="104" t="s">
        <v>1573</v>
      </c>
      <c r="I342" s="54">
        <v>1.0</v>
      </c>
      <c r="J342" s="43" t="s">
        <v>1596</v>
      </c>
      <c r="K342" s="57" t="s">
        <v>6</v>
      </c>
      <c r="L342" s="55" t="s">
        <v>1074</v>
      </c>
      <c r="M342" s="43" t="str">
        <f>VLOOKUP(L342,'CódigosRetorno'!$A$2:$B$1795,2,FALSE)</f>
        <v>La moneda debe ser la misma en todo el documento. Salvo las percepciones que sólo son en moneda nacional</v>
      </c>
      <c r="N342" s="54" t="s">
        <v>1295</v>
      </c>
    </row>
    <row r="343" ht="15.75" customHeight="1">
      <c r="A343" s="12"/>
      <c r="B343" s="59"/>
      <c r="C343" s="59"/>
      <c r="D343" s="59"/>
      <c r="E343" s="59"/>
      <c r="F343" s="50" t="s">
        <v>300</v>
      </c>
      <c r="G343" s="70" t="s">
        <v>1716</v>
      </c>
      <c r="H343" s="60" t="s">
        <v>1820</v>
      </c>
      <c r="I343" s="50">
        <v>1.0</v>
      </c>
      <c r="J343" s="43" t="s">
        <v>1081</v>
      </c>
      <c r="K343" s="55" t="s">
        <v>6</v>
      </c>
      <c r="L343" s="110" t="s">
        <v>1120</v>
      </c>
      <c r="M343" s="43" t="str">
        <f>VLOOKUP(L343,'CódigosRetorno'!$A$2:$B$1795,2,FALSE)</f>
        <v>El dato ingresado en TaxAmount no cumple con el formato establecido</v>
      </c>
      <c r="N343" s="111" t="s">
        <v>8</v>
      </c>
    </row>
    <row r="344" ht="15.75" customHeight="1">
      <c r="A344" s="12"/>
      <c r="B344" s="59"/>
      <c r="C344" s="59"/>
      <c r="D344" s="59"/>
      <c r="E344" s="59"/>
      <c r="F344" s="59"/>
      <c r="G344" s="59"/>
      <c r="H344" s="59"/>
      <c r="I344" s="59"/>
      <c r="J344" s="43" t="s">
        <v>2828</v>
      </c>
      <c r="K344" s="55" t="s">
        <v>208</v>
      </c>
      <c r="L344" s="110" t="s">
        <v>2829</v>
      </c>
      <c r="M344" s="43" t="str">
        <f>VLOOKUP(L344,'CódigosRetorno'!$A$2:$B$1795,2,FALSE)</f>
        <v>El cálculo del IGV es Incorrecto</v>
      </c>
      <c r="N344" s="111" t="s">
        <v>8</v>
      </c>
    </row>
    <row r="345" ht="15.75" customHeight="1">
      <c r="A345" s="12"/>
      <c r="B345" s="59"/>
      <c r="C345" s="59"/>
      <c r="D345" s="59"/>
      <c r="E345" s="59"/>
      <c r="F345" s="59"/>
      <c r="G345" s="59"/>
      <c r="H345" s="59"/>
      <c r="I345" s="59"/>
      <c r="J345" s="43" t="s">
        <v>2830</v>
      </c>
      <c r="K345" s="55" t="s">
        <v>208</v>
      </c>
      <c r="L345" s="110" t="s">
        <v>2829</v>
      </c>
      <c r="M345" s="43" t="str">
        <f>VLOOKUP(L345,'CódigosRetorno'!$A$2:$B$1795,2,FALSE)</f>
        <v>El cálculo del IGV es Incorrecto</v>
      </c>
      <c r="N345" s="111" t="s">
        <v>8</v>
      </c>
    </row>
    <row r="346" ht="15.75" customHeight="1">
      <c r="A346" s="12"/>
      <c r="B346" s="59"/>
      <c r="C346" s="59"/>
      <c r="D346" s="59"/>
      <c r="E346" s="59"/>
      <c r="F346" s="56"/>
      <c r="G346" s="56"/>
      <c r="H346" s="56"/>
      <c r="I346" s="56"/>
      <c r="J346" s="43" t="s">
        <v>2831</v>
      </c>
      <c r="K346" s="55" t="s">
        <v>208</v>
      </c>
      <c r="L346" s="110" t="s">
        <v>1124</v>
      </c>
      <c r="M346" s="43" t="str">
        <f>VLOOKUP(L346,'CódigosRetorno'!$A$2:$B$1795,2,FALSE)</f>
        <v>El importe del IVAP no corresponden al determinado por la informacion consignada.</v>
      </c>
      <c r="N346" s="111" t="s">
        <v>8</v>
      </c>
    </row>
    <row r="347" ht="15.75" customHeight="1">
      <c r="A347" s="12"/>
      <c r="B347" s="59"/>
      <c r="C347" s="59"/>
      <c r="D347" s="59"/>
      <c r="E347" s="59"/>
      <c r="F347" s="54" t="s">
        <v>144</v>
      </c>
      <c r="G347" s="57" t="s">
        <v>308</v>
      </c>
      <c r="H347" s="104" t="s">
        <v>1573</v>
      </c>
      <c r="I347" s="54">
        <v>1.0</v>
      </c>
      <c r="J347" s="43" t="s">
        <v>1596</v>
      </c>
      <c r="K347" s="57" t="s">
        <v>6</v>
      </c>
      <c r="L347" s="55" t="s">
        <v>1074</v>
      </c>
      <c r="M347" s="43" t="str">
        <f>VLOOKUP(L347,'CódigosRetorno'!$A$2:$B$1795,2,FALSE)</f>
        <v>La moneda debe ser la misma en todo el documento. Salvo las percepciones que sólo son en moneda nacional</v>
      </c>
      <c r="N347" s="54" t="s">
        <v>1295</v>
      </c>
    </row>
    <row r="348" ht="15.75" customHeight="1">
      <c r="A348" s="12"/>
      <c r="B348" s="59"/>
      <c r="C348" s="59"/>
      <c r="D348" s="59"/>
      <c r="E348" s="59"/>
      <c r="F348" s="50" t="s">
        <v>769</v>
      </c>
      <c r="G348" s="70" t="s">
        <v>1129</v>
      </c>
      <c r="H348" s="51" t="s">
        <v>1785</v>
      </c>
      <c r="I348" s="50">
        <v>1.0</v>
      </c>
      <c r="J348" s="43" t="s">
        <v>605</v>
      </c>
      <c r="K348" s="57" t="s">
        <v>6</v>
      </c>
      <c r="L348" s="127" t="s">
        <v>1786</v>
      </c>
      <c r="M348" s="43" t="str">
        <f>VLOOKUP(L348,'CódigosRetorno'!$A$2:$B$1795,2,FALSE)</f>
        <v>El XML no contiene el tag o no existe información de código de tributo.</v>
      </c>
      <c r="N348" s="54" t="s">
        <v>8</v>
      </c>
    </row>
    <row r="349" ht="15.75" customHeight="1">
      <c r="A349" s="12"/>
      <c r="B349" s="59"/>
      <c r="C349" s="59"/>
      <c r="D349" s="59"/>
      <c r="E349" s="59"/>
      <c r="F349" s="59"/>
      <c r="G349" s="59"/>
      <c r="H349" s="59"/>
      <c r="I349" s="59"/>
      <c r="J349" s="53" t="s">
        <v>1787</v>
      </c>
      <c r="K349" s="55" t="s">
        <v>6</v>
      </c>
      <c r="L349" s="110" t="s">
        <v>1788</v>
      </c>
      <c r="M349" s="43" t="str">
        <f>VLOOKUP(L349,'CódigosRetorno'!$A$2:$B$1795,2,FALSE)</f>
        <v>El dato ingresado como codigo de tributo global no corresponde al valor esperado.</v>
      </c>
      <c r="N349" s="54" t="s">
        <v>1656</v>
      </c>
    </row>
    <row r="350" ht="15.75" customHeight="1">
      <c r="A350" s="12"/>
      <c r="B350" s="59"/>
      <c r="C350" s="59"/>
      <c r="D350" s="59"/>
      <c r="E350" s="59"/>
      <c r="F350" s="59"/>
      <c r="G350" s="59"/>
      <c r="H350" s="59"/>
      <c r="I350" s="59"/>
      <c r="J350" s="196" t="s">
        <v>1789</v>
      </c>
      <c r="K350" s="110" t="s">
        <v>6</v>
      </c>
      <c r="L350" s="110" t="s">
        <v>1790</v>
      </c>
      <c r="M350" s="43" t="str">
        <f>VLOOKUP(L350,'CódigosRetorno'!$A$2:$B$1795,2,FALSE)</f>
        <v>El código de tributo no debe repetirse a nivel de totales</v>
      </c>
      <c r="N350" s="197" t="s">
        <v>8</v>
      </c>
    </row>
    <row r="351" ht="15.75" customHeight="1">
      <c r="A351" s="12"/>
      <c r="B351" s="59"/>
      <c r="C351" s="59"/>
      <c r="D351" s="59"/>
      <c r="E351" s="56"/>
      <c r="F351" s="56"/>
      <c r="G351" s="56"/>
      <c r="H351" s="56"/>
      <c r="I351" s="56"/>
      <c r="J351" s="43" t="s">
        <v>1825</v>
      </c>
      <c r="K351" s="55" t="s">
        <v>6</v>
      </c>
      <c r="L351" s="110" t="s">
        <v>1792</v>
      </c>
      <c r="M351" s="43" t="str">
        <f>VLOOKUP(L351,'CódigosRetorno'!$A$2:$B$1795,2,FALSE)</f>
        <v>El dato ingresado como codigo de tributo global es invalido para tipo de operación.</v>
      </c>
      <c r="N351" s="111" t="s">
        <v>8</v>
      </c>
    </row>
    <row r="352" ht="15.75" customHeight="1">
      <c r="A352" s="12"/>
      <c r="B352" s="59"/>
      <c r="C352" s="59"/>
      <c r="D352" s="59"/>
      <c r="E352" s="50" t="s">
        <v>184</v>
      </c>
      <c r="F352" s="50"/>
      <c r="G352" s="54" t="s">
        <v>1663</v>
      </c>
      <c r="H352" s="43" t="s">
        <v>1331</v>
      </c>
      <c r="I352" s="54" t="s">
        <v>1262</v>
      </c>
      <c r="J352" s="43" t="s">
        <v>1664</v>
      </c>
      <c r="K352" s="57" t="s">
        <v>208</v>
      </c>
      <c r="L352" s="55" t="s">
        <v>1333</v>
      </c>
      <c r="M352" s="43" t="str">
        <f>VLOOKUP(L352,'CódigosRetorno'!$A$2:$B$1795,2,FALSE)</f>
        <v>El dato ingresado como atributo @schemeName es incorrecto.</v>
      </c>
      <c r="N352" s="111" t="s">
        <v>8</v>
      </c>
    </row>
    <row r="353" ht="15.75" customHeight="1">
      <c r="A353" s="12"/>
      <c r="B353" s="59"/>
      <c r="C353" s="59"/>
      <c r="D353" s="59"/>
      <c r="E353" s="59"/>
      <c r="F353" s="59"/>
      <c r="G353" s="54" t="s">
        <v>1260</v>
      </c>
      <c r="H353" s="43" t="s">
        <v>1261</v>
      </c>
      <c r="I353" s="54" t="s">
        <v>1262</v>
      </c>
      <c r="J353" s="43" t="s">
        <v>1263</v>
      </c>
      <c r="K353" s="57" t="s">
        <v>208</v>
      </c>
      <c r="L353" s="55" t="s">
        <v>1264</v>
      </c>
      <c r="M353" s="43" t="str">
        <f>VLOOKUP(L353,'CódigosRetorno'!$A$2:$B$1795,2,FALSE)</f>
        <v>El dato ingresado como atributo @schemeAgencyName es incorrecto.</v>
      </c>
      <c r="N353" s="111" t="s">
        <v>8</v>
      </c>
    </row>
    <row r="354" ht="15.75" customHeight="1">
      <c r="A354" s="12"/>
      <c r="B354" s="59"/>
      <c r="C354" s="59"/>
      <c r="D354" s="59"/>
      <c r="E354" s="56"/>
      <c r="F354" s="56"/>
      <c r="G354" s="54" t="s">
        <v>1692</v>
      </c>
      <c r="H354" s="104" t="s">
        <v>1335</v>
      </c>
      <c r="I354" s="54" t="s">
        <v>1262</v>
      </c>
      <c r="J354" s="43" t="s">
        <v>1666</v>
      </c>
      <c r="K354" s="55" t="s">
        <v>208</v>
      </c>
      <c r="L354" s="110" t="s">
        <v>1337</v>
      </c>
      <c r="M354" s="43" t="str">
        <f>VLOOKUP(L354,'CódigosRetorno'!$A$2:$B$1795,2,FALSE)</f>
        <v>El dato ingresado como atributo @schemeURI es incorrecto.</v>
      </c>
      <c r="N354" s="111" t="s">
        <v>8</v>
      </c>
    </row>
    <row r="355" ht="15.75" customHeight="1">
      <c r="A355" s="12"/>
      <c r="B355" s="59"/>
      <c r="C355" s="59"/>
      <c r="D355" s="59"/>
      <c r="E355" s="50" t="s">
        <v>143</v>
      </c>
      <c r="F355" s="50" t="s">
        <v>1667</v>
      </c>
      <c r="G355" s="70" t="s">
        <v>1129</v>
      </c>
      <c r="H355" s="51" t="s">
        <v>1793</v>
      </c>
      <c r="I355" s="50">
        <v>1.0</v>
      </c>
      <c r="J355" s="43" t="s">
        <v>605</v>
      </c>
      <c r="K355" s="55" t="s">
        <v>6</v>
      </c>
      <c r="L355" s="110" t="s">
        <v>1794</v>
      </c>
      <c r="M355" s="43" t="str">
        <f>VLOOKUP(L355,'CódigosRetorno'!$A$2:$B$1795,2,FALSE)</f>
        <v>El XML no contiene el tag TaxScheme Name de impuestos globales</v>
      </c>
      <c r="N355" s="54" t="s">
        <v>8</v>
      </c>
    </row>
    <row r="356" ht="15.75" customHeight="1">
      <c r="A356" s="12"/>
      <c r="B356" s="59"/>
      <c r="C356" s="59"/>
      <c r="D356" s="59"/>
      <c r="E356" s="59"/>
      <c r="F356" s="56"/>
      <c r="G356" s="56"/>
      <c r="H356" s="56"/>
      <c r="I356" s="56"/>
      <c r="J356" s="53" t="s">
        <v>1795</v>
      </c>
      <c r="K356" s="55" t="s">
        <v>6</v>
      </c>
      <c r="L356" s="110" t="s">
        <v>1796</v>
      </c>
      <c r="M356" s="71" t="str">
        <f>VLOOKUP(L356,'CódigosRetorno'!$A$2:$B$1795,2,FALSE)</f>
        <v>El valor del tag nombre del tributo no corresponde al esperado.</v>
      </c>
      <c r="N356" s="54" t="s">
        <v>1656</v>
      </c>
    </row>
    <row r="357" ht="15.75" customHeight="1">
      <c r="A357" s="12"/>
      <c r="B357" s="59"/>
      <c r="C357" s="59"/>
      <c r="D357" s="59"/>
      <c r="E357" s="59"/>
      <c r="F357" s="50" t="s">
        <v>144</v>
      </c>
      <c r="G357" s="70"/>
      <c r="H357" s="51" t="s">
        <v>1797</v>
      </c>
      <c r="I357" s="50">
        <v>1.0</v>
      </c>
      <c r="J357" s="43" t="s">
        <v>605</v>
      </c>
      <c r="K357" s="55" t="s">
        <v>6</v>
      </c>
      <c r="L357" s="110" t="s">
        <v>1798</v>
      </c>
      <c r="M357" s="43" t="str">
        <f>VLOOKUP(L357,'CódigosRetorno'!$A$2:$B$1795,2,FALSE)</f>
        <v>El XML no contiene el tag código de tributo internacional de impuestos globales</v>
      </c>
      <c r="N357" s="54" t="s">
        <v>8</v>
      </c>
    </row>
    <row r="358" ht="15.75" customHeight="1">
      <c r="A358" s="12"/>
      <c r="B358" s="56"/>
      <c r="C358" s="56"/>
      <c r="D358" s="56"/>
      <c r="E358" s="56"/>
      <c r="F358" s="56"/>
      <c r="G358" s="56"/>
      <c r="H358" s="56"/>
      <c r="I358" s="56"/>
      <c r="J358" s="53" t="s">
        <v>1799</v>
      </c>
      <c r="K358" s="55" t="s">
        <v>6</v>
      </c>
      <c r="L358" s="110" t="s">
        <v>1800</v>
      </c>
      <c r="M358" s="71" t="str">
        <f>VLOOKUP(L358,'CódigosRetorno'!$A$2:$B$1795,2,FALSE)</f>
        <v>El valor del tag codigo de tributo internacional no corresponde al esperado.</v>
      </c>
      <c r="N358" s="54" t="s">
        <v>1656</v>
      </c>
    </row>
    <row r="359" ht="15.75" customHeight="1">
      <c r="A359" s="12"/>
      <c r="B359" s="50" t="s">
        <v>2832</v>
      </c>
      <c r="C359" s="60" t="s">
        <v>2833</v>
      </c>
      <c r="D359" s="70" t="s">
        <v>63</v>
      </c>
      <c r="E359" s="50" t="s">
        <v>184</v>
      </c>
      <c r="F359" s="50" t="s">
        <v>300</v>
      </c>
      <c r="G359" s="70" t="s">
        <v>1716</v>
      </c>
      <c r="H359" s="51" t="s">
        <v>1828</v>
      </c>
      <c r="I359" s="50">
        <v>1.0</v>
      </c>
      <c r="J359" s="53" t="s">
        <v>1629</v>
      </c>
      <c r="K359" s="55" t="s">
        <v>6</v>
      </c>
      <c r="L359" s="110" t="s">
        <v>1764</v>
      </c>
      <c r="M359" s="43" t="str">
        <f>VLOOKUP(L359,'CódigosRetorno'!$A$2:$B$1795,2,FALSE)</f>
        <v>El XML no contiene el tag o no existe información de total valor de venta globales</v>
      </c>
      <c r="N359" s="111" t="s">
        <v>8</v>
      </c>
    </row>
    <row r="360" ht="15.75" customHeight="1">
      <c r="A360" s="12"/>
      <c r="B360" s="59"/>
      <c r="C360" s="59"/>
      <c r="D360" s="59"/>
      <c r="E360" s="59"/>
      <c r="F360" s="59"/>
      <c r="G360" s="59"/>
      <c r="H360" s="59"/>
      <c r="I360" s="59"/>
      <c r="J360" s="43" t="s">
        <v>1081</v>
      </c>
      <c r="K360" s="57" t="s">
        <v>6</v>
      </c>
      <c r="L360" s="55" t="s">
        <v>1765</v>
      </c>
      <c r="M360" s="43" t="str">
        <f>VLOOKUP(L360,'CódigosRetorno'!$A$2:$B$1795,2,FALSE)</f>
        <v>El dato ingresado en el total valor de venta globales no cumple con el formato establecido</v>
      </c>
      <c r="N360" s="111" t="s">
        <v>8</v>
      </c>
    </row>
    <row r="361" ht="15.75" customHeight="1">
      <c r="A361" s="12"/>
      <c r="B361" s="59"/>
      <c r="C361" s="59"/>
      <c r="D361" s="59"/>
      <c r="E361" s="59"/>
      <c r="F361" s="59"/>
      <c r="G361" s="59"/>
      <c r="H361" s="59"/>
      <c r="I361" s="59"/>
      <c r="J361" s="43" t="s">
        <v>1829</v>
      </c>
      <c r="K361" s="57" t="s">
        <v>208</v>
      </c>
      <c r="L361" s="55" t="s">
        <v>2834</v>
      </c>
      <c r="M361" s="43" t="str">
        <f>VLOOKUP(L361,'CódigosRetorno'!$A$2:$B$1795,2,FALSE)</f>
        <v>La sumatoria del monto base - ISC de línea no corresponden al total</v>
      </c>
      <c r="N361" s="111" t="s">
        <v>8</v>
      </c>
    </row>
    <row r="362" ht="15.75" customHeight="1">
      <c r="A362" s="12"/>
      <c r="B362" s="59"/>
      <c r="C362" s="59"/>
      <c r="D362" s="59"/>
      <c r="E362" s="59"/>
      <c r="F362" s="56"/>
      <c r="G362" s="56"/>
      <c r="H362" s="56"/>
      <c r="I362" s="56"/>
      <c r="J362" s="43" t="s">
        <v>2835</v>
      </c>
      <c r="K362" s="57" t="s">
        <v>208</v>
      </c>
      <c r="L362" s="55" t="s">
        <v>2836</v>
      </c>
      <c r="M362" s="43" t="str">
        <f>VLOOKUP(L362,'CódigosRetorno'!$A$2:$B$1795,2,FALSE)</f>
        <v>La sumatoria del monto base - Otros tributos de línea no corresponden al total</v>
      </c>
      <c r="N362" s="111" t="s">
        <v>8</v>
      </c>
    </row>
    <row r="363" ht="15.75" customHeight="1">
      <c r="A363" s="12"/>
      <c r="B363" s="59"/>
      <c r="C363" s="59"/>
      <c r="D363" s="59"/>
      <c r="E363" s="59"/>
      <c r="F363" s="54" t="s">
        <v>144</v>
      </c>
      <c r="G363" s="57" t="s">
        <v>308</v>
      </c>
      <c r="H363" s="104" t="s">
        <v>1573</v>
      </c>
      <c r="I363" s="54">
        <v>1.0</v>
      </c>
      <c r="J363" s="43" t="s">
        <v>1596</v>
      </c>
      <c r="K363" s="57" t="s">
        <v>6</v>
      </c>
      <c r="L363" s="55" t="s">
        <v>1074</v>
      </c>
      <c r="M363" s="43" t="str">
        <f>VLOOKUP(L363,'CódigosRetorno'!$A$2:$B$1795,2,FALSE)</f>
        <v>La moneda debe ser la misma en todo el documento. Salvo las percepciones que sólo son en moneda nacional</v>
      </c>
      <c r="N363" s="54" t="s">
        <v>1295</v>
      </c>
    </row>
    <row r="364" ht="15.75" customHeight="1">
      <c r="A364" s="12"/>
      <c r="B364" s="59"/>
      <c r="C364" s="59"/>
      <c r="D364" s="59"/>
      <c r="E364" s="59"/>
      <c r="F364" s="50" t="s">
        <v>300</v>
      </c>
      <c r="G364" s="70" t="s">
        <v>1716</v>
      </c>
      <c r="H364" s="51" t="s">
        <v>2837</v>
      </c>
      <c r="I364" s="50">
        <v>1.0</v>
      </c>
      <c r="J364" s="43" t="s">
        <v>1081</v>
      </c>
      <c r="K364" s="55" t="s">
        <v>6</v>
      </c>
      <c r="L364" s="110" t="s">
        <v>1120</v>
      </c>
      <c r="M364" s="43" t="str">
        <f>VLOOKUP(L364,'CódigosRetorno'!$A$2:$B$1795,2,FALSE)</f>
        <v>El dato ingresado en TaxAmount no cumple con el formato establecido</v>
      </c>
      <c r="N364" s="54" t="s">
        <v>8</v>
      </c>
    </row>
    <row r="365" ht="15.75" customHeight="1">
      <c r="A365" s="12"/>
      <c r="B365" s="59"/>
      <c r="C365" s="59"/>
      <c r="D365" s="59"/>
      <c r="E365" s="59"/>
      <c r="F365" s="59"/>
      <c r="G365" s="59"/>
      <c r="H365" s="59"/>
      <c r="I365" s="59"/>
      <c r="J365" s="43" t="s">
        <v>1834</v>
      </c>
      <c r="K365" s="57" t="s">
        <v>208</v>
      </c>
      <c r="L365" s="110" t="s">
        <v>2838</v>
      </c>
      <c r="M365" s="43" t="str">
        <f>VLOOKUP(L365,'CódigosRetorno'!$A$2:$B$1795,2,FALSE)</f>
        <v>La sumatoria del total del importe del tributo ISC de línea no corresponden al total</v>
      </c>
      <c r="N365" s="54" t="s">
        <v>8</v>
      </c>
    </row>
    <row r="366" ht="15.75" customHeight="1">
      <c r="A366" s="12"/>
      <c r="B366" s="59"/>
      <c r="C366" s="59"/>
      <c r="D366" s="59"/>
      <c r="E366" s="59"/>
      <c r="F366" s="59"/>
      <c r="G366" s="59"/>
      <c r="H366" s="59"/>
      <c r="I366" s="59"/>
      <c r="J366" s="43" t="s">
        <v>1836</v>
      </c>
      <c r="K366" s="57" t="s">
        <v>208</v>
      </c>
      <c r="L366" s="110" t="s">
        <v>2839</v>
      </c>
      <c r="M366" s="43" t="str">
        <f>VLOOKUP(L366,'CódigosRetorno'!$A$2:$B$1795,2,FALSE)</f>
        <v>La sumatoria del total del importe del tributo ICBPER de línea no corresponden al total</v>
      </c>
      <c r="N366" s="54" t="s">
        <v>8</v>
      </c>
    </row>
    <row r="367" ht="15.75" customHeight="1">
      <c r="A367" s="12"/>
      <c r="B367" s="59"/>
      <c r="C367" s="59"/>
      <c r="D367" s="59"/>
      <c r="E367" s="59"/>
      <c r="F367" s="59"/>
      <c r="G367" s="59"/>
      <c r="H367" s="59"/>
      <c r="I367" s="59"/>
      <c r="J367" s="43" t="s">
        <v>1838</v>
      </c>
      <c r="K367" s="57" t="s">
        <v>6</v>
      </c>
      <c r="L367" s="110" t="s">
        <v>1839</v>
      </c>
      <c r="M367" s="71" t="str">
        <f>VLOOKUP(L367,'CódigosRetorno'!$A$2:$B$1795,2,FALSE)</f>
        <v>El impuesto ICBPER no se encuentra vigente</v>
      </c>
      <c r="N367" s="54" t="s">
        <v>8</v>
      </c>
    </row>
    <row r="368" ht="15.75" customHeight="1">
      <c r="A368" s="12"/>
      <c r="B368" s="59"/>
      <c r="C368" s="59"/>
      <c r="D368" s="59"/>
      <c r="E368" s="59"/>
      <c r="F368" s="56"/>
      <c r="G368" s="56"/>
      <c r="H368" s="56"/>
      <c r="I368" s="56"/>
      <c r="J368" s="43" t="s">
        <v>2840</v>
      </c>
      <c r="K368" s="57" t="s">
        <v>208</v>
      </c>
      <c r="L368" s="110" t="s">
        <v>2841</v>
      </c>
      <c r="M368" s="43" t="str">
        <f>VLOOKUP(L368,'CódigosRetorno'!$A$2:$B$1795,2,FALSE)</f>
        <v>La sumatoria del total del importe del tributo Otros tributos de línea no corresponden al total</v>
      </c>
      <c r="N368" s="54" t="s">
        <v>8</v>
      </c>
    </row>
    <row r="369" ht="15.75" customHeight="1">
      <c r="A369" s="12"/>
      <c r="B369" s="59"/>
      <c r="C369" s="59"/>
      <c r="D369" s="59"/>
      <c r="E369" s="59"/>
      <c r="F369" s="54" t="s">
        <v>144</v>
      </c>
      <c r="G369" s="57" t="s">
        <v>308</v>
      </c>
      <c r="H369" s="104" t="s">
        <v>1573</v>
      </c>
      <c r="I369" s="54">
        <v>1.0</v>
      </c>
      <c r="J369" s="43" t="s">
        <v>1596</v>
      </c>
      <c r="K369" s="57" t="s">
        <v>6</v>
      </c>
      <c r="L369" s="55" t="s">
        <v>1074</v>
      </c>
      <c r="M369" s="43" t="str">
        <f>VLOOKUP(L369,'CódigosRetorno'!$A$2:$B$1795,2,FALSE)</f>
        <v>La moneda debe ser la misma en todo el documento. Salvo las percepciones que sólo son en moneda nacional</v>
      </c>
      <c r="N369" s="54" t="s">
        <v>1295</v>
      </c>
    </row>
    <row r="370" ht="15.75" customHeight="1">
      <c r="A370" s="12"/>
      <c r="B370" s="59"/>
      <c r="C370" s="59"/>
      <c r="D370" s="59"/>
      <c r="E370" s="59"/>
      <c r="F370" s="50" t="s">
        <v>769</v>
      </c>
      <c r="G370" s="70" t="s">
        <v>1129</v>
      </c>
      <c r="H370" s="51" t="s">
        <v>1785</v>
      </c>
      <c r="I370" s="50">
        <v>1.0</v>
      </c>
      <c r="J370" s="43" t="s">
        <v>605</v>
      </c>
      <c r="K370" s="55" t="s">
        <v>6</v>
      </c>
      <c r="L370" s="110" t="s">
        <v>1786</v>
      </c>
      <c r="M370" s="43" t="str">
        <f>VLOOKUP(L370,'CódigosRetorno'!$A$2:$B$1795,2,FALSE)</f>
        <v>El XML no contiene el tag o no existe información de código de tributo.</v>
      </c>
      <c r="N370" s="54" t="s">
        <v>8</v>
      </c>
    </row>
    <row r="371" ht="15.75" customHeight="1">
      <c r="A371" s="12"/>
      <c r="B371" s="59"/>
      <c r="C371" s="59"/>
      <c r="D371" s="59"/>
      <c r="E371" s="59"/>
      <c r="F371" s="59"/>
      <c r="G371" s="59"/>
      <c r="H371" s="59"/>
      <c r="I371" s="59"/>
      <c r="J371" s="53" t="s">
        <v>1787</v>
      </c>
      <c r="K371" s="55" t="s">
        <v>6</v>
      </c>
      <c r="L371" s="110" t="s">
        <v>1788</v>
      </c>
      <c r="M371" s="43" t="str">
        <f>VLOOKUP(L371,'CódigosRetorno'!$A$2:$B$1795,2,FALSE)</f>
        <v>El dato ingresado como codigo de tributo global no corresponde al valor esperado.</v>
      </c>
      <c r="N371" s="54" t="s">
        <v>1656</v>
      </c>
    </row>
    <row r="372" ht="15.75" customHeight="1">
      <c r="A372" s="12"/>
      <c r="B372" s="59"/>
      <c r="C372" s="59"/>
      <c r="D372" s="59"/>
      <c r="E372" s="59"/>
      <c r="F372" s="59"/>
      <c r="G372" s="59"/>
      <c r="H372" s="59"/>
      <c r="I372" s="59"/>
      <c r="J372" s="196" t="s">
        <v>1789</v>
      </c>
      <c r="K372" s="110" t="s">
        <v>6</v>
      </c>
      <c r="L372" s="110" t="s">
        <v>1790</v>
      </c>
      <c r="M372" s="43" t="str">
        <f>VLOOKUP(L372,'CódigosRetorno'!$A$2:$B$1795,2,FALSE)</f>
        <v>El código de tributo no debe repetirse a nivel de totales</v>
      </c>
      <c r="N372" s="197" t="s">
        <v>8</v>
      </c>
    </row>
    <row r="373" ht="15.75" customHeight="1">
      <c r="A373" s="12"/>
      <c r="B373" s="59"/>
      <c r="C373" s="59"/>
      <c r="D373" s="59"/>
      <c r="E373" s="59"/>
      <c r="F373" s="59"/>
      <c r="G373" s="59"/>
      <c r="H373" s="59"/>
      <c r="I373" s="59"/>
      <c r="J373" s="43" t="s">
        <v>1842</v>
      </c>
      <c r="K373" s="55" t="s">
        <v>6</v>
      </c>
      <c r="L373" s="110" t="s">
        <v>1792</v>
      </c>
      <c r="M373" s="43" t="str">
        <f>VLOOKUP(L373,'CódigosRetorno'!$A$2:$B$1795,2,FALSE)</f>
        <v>El dato ingresado como codigo de tributo global es invalido para tipo de operación.</v>
      </c>
      <c r="N373" s="111" t="s">
        <v>8</v>
      </c>
    </row>
    <row r="374" ht="15.75" customHeight="1">
      <c r="A374" s="12"/>
      <c r="B374" s="59"/>
      <c r="C374" s="59"/>
      <c r="D374" s="59"/>
      <c r="E374" s="59"/>
      <c r="F374" s="56"/>
      <c r="G374" s="56"/>
      <c r="H374" s="56"/>
      <c r="I374" s="56"/>
      <c r="J374" s="43" t="s">
        <v>2842</v>
      </c>
      <c r="K374" s="57" t="s">
        <v>6</v>
      </c>
      <c r="L374" s="110" t="s">
        <v>1844</v>
      </c>
      <c r="M374" s="43" t="str">
        <f>VLOOKUP(L374,'CódigosRetorno'!$A$2:$B$1795,2,FALSE)</f>
        <v>Factura de operacion sujeta al IVAP , no debe consignar valor para ISC o debe ser 0</v>
      </c>
      <c r="N374" s="111" t="s">
        <v>8</v>
      </c>
    </row>
    <row r="375" ht="15.75" customHeight="1">
      <c r="A375" s="12"/>
      <c r="B375" s="59"/>
      <c r="C375" s="59"/>
      <c r="D375" s="59"/>
      <c r="E375" s="59"/>
      <c r="F375" s="50"/>
      <c r="G375" s="54" t="s">
        <v>1663</v>
      </c>
      <c r="H375" s="43" t="s">
        <v>1331</v>
      </c>
      <c r="I375" s="54" t="s">
        <v>1262</v>
      </c>
      <c r="J375" s="43" t="s">
        <v>1664</v>
      </c>
      <c r="K375" s="57" t="s">
        <v>208</v>
      </c>
      <c r="L375" s="55" t="s">
        <v>1333</v>
      </c>
      <c r="M375" s="43" t="str">
        <f>VLOOKUP(L375,'CódigosRetorno'!$A$2:$B$1795,2,FALSE)</f>
        <v>El dato ingresado como atributo @schemeName es incorrecto.</v>
      </c>
      <c r="N375" s="111" t="s">
        <v>8</v>
      </c>
    </row>
    <row r="376" ht="15.75" customHeight="1">
      <c r="A376" s="12"/>
      <c r="B376" s="59"/>
      <c r="C376" s="59"/>
      <c r="D376" s="59"/>
      <c r="E376" s="59"/>
      <c r="F376" s="59"/>
      <c r="G376" s="54" t="s">
        <v>1260</v>
      </c>
      <c r="H376" s="43" t="s">
        <v>1261</v>
      </c>
      <c r="I376" s="54" t="s">
        <v>1262</v>
      </c>
      <c r="J376" s="43" t="s">
        <v>1263</v>
      </c>
      <c r="K376" s="57" t="s">
        <v>208</v>
      </c>
      <c r="L376" s="55" t="s">
        <v>1264</v>
      </c>
      <c r="M376" s="43" t="str">
        <f>VLOOKUP(L376,'CódigosRetorno'!$A$2:$B$1795,2,FALSE)</f>
        <v>El dato ingresado como atributo @schemeAgencyName es incorrecto.</v>
      </c>
      <c r="N376" s="111" t="s">
        <v>8</v>
      </c>
    </row>
    <row r="377" ht="15.75" customHeight="1">
      <c r="A377" s="12"/>
      <c r="B377" s="59"/>
      <c r="C377" s="59"/>
      <c r="D377" s="59"/>
      <c r="E377" s="59"/>
      <c r="F377" s="56"/>
      <c r="G377" s="54" t="s">
        <v>1692</v>
      </c>
      <c r="H377" s="104" t="s">
        <v>1335</v>
      </c>
      <c r="I377" s="54" t="s">
        <v>1262</v>
      </c>
      <c r="J377" s="43" t="s">
        <v>1666</v>
      </c>
      <c r="K377" s="55" t="s">
        <v>208</v>
      </c>
      <c r="L377" s="110" t="s">
        <v>1337</v>
      </c>
      <c r="M377" s="43" t="str">
        <f>VLOOKUP(L377,'CódigosRetorno'!$A$2:$B$1795,2,FALSE)</f>
        <v>El dato ingresado como atributo @schemeURI es incorrecto.</v>
      </c>
      <c r="N377" s="111" t="s">
        <v>8</v>
      </c>
    </row>
    <row r="378" ht="15.75" customHeight="1">
      <c r="A378" s="12"/>
      <c r="B378" s="59"/>
      <c r="C378" s="59"/>
      <c r="D378" s="59"/>
      <c r="E378" s="59"/>
      <c r="F378" s="50" t="s">
        <v>1667</v>
      </c>
      <c r="G378" s="70" t="s">
        <v>1129</v>
      </c>
      <c r="H378" s="51" t="s">
        <v>1793</v>
      </c>
      <c r="I378" s="50">
        <v>1.0</v>
      </c>
      <c r="J378" s="43" t="s">
        <v>605</v>
      </c>
      <c r="K378" s="55" t="s">
        <v>6</v>
      </c>
      <c r="L378" s="110" t="s">
        <v>1794</v>
      </c>
      <c r="M378" s="43" t="str">
        <f>VLOOKUP(L378,'CódigosRetorno'!$A$2:$B$1795,2,FALSE)</f>
        <v>El XML no contiene el tag TaxScheme Name de impuestos globales</v>
      </c>
      <c r="N378" s="54" t="s">
        <v>8</v>
      </c>
    </row>
    <row r="379" ht="15.75" customHeight="1">
      <c r="A379" s="12"/>
      <c r="B379" s="59"/>
      <c r="C379" s="59"/>
      <c r="D379" s="59"/>
      <c r="E379" s="59"/>
      <c r="F379" s="56"/>
      <c r="G379" s="56"/>
      <c r="H379" s="56"/>
      <c r="I379" s="56"/>
      <c r="J379" s="53" t="s">
        <v>1795</v>
      </c>
      <c r="K379" s="55" t="s">
        <v>6</v>
      </c>
      <c r="L379" s="110" t="s">
        <v>1796</v>
      </c>
      <c r="M379" s="71" t="str">
        <f>VLOOKUP(L379,'CódigosRetorno'!$A$2:$B$1795,2,FALSE)</f>
        <v>El valor del tag nombre del tributo no corresponde al esperado.</v>
      </c>
      <c r="N379" s="54" t="s">
        <v>1656</v>
      </c>
    </row>
    <row r="380" ht="15.75" customHeight="1">
      <c r="A380" s="12"/>
      <c r="B380" s="59"/>
      <c r="C380" s="59"/>
      <c r="D380" s="59"/>
      <c r="E380" s="59"/>
      <c r="F380" s="50" t="s">
        <v>144</v>
      </c>
      <c r="G380" s="70" t="s">
        <v>1129</v>
      </c>
      <c r="H380" s="51" t="s">
        <v>1797</v>
      </c>
      <c r="I380" s="50">
        <v>1.0</v>
      </c>
      <c r="J380" s="43" t="s">
        <v>605</v>
      </c>
      <c r="K380" s="55" t="s">
        <v>6</v>
      </c>
      <c r="L380" s="110" t="s">
        <v>1798</v>
      </c>
      <c r="M380" s="43" t="str">
        <f>VLOOKUP(L380,'CódigosRetorno'!$A$2:$B$1795,2,FALSE)</f>
        <v>El XML no contiene el tag código de tributo internacional de impuestos globales</v>
      </c>
      <c r="N380" s="54" t="s">
        <v>8</v>
      </c>
    </row>
    <row r="381" ht="15.75" customHeight="1">
      <c r="A381" s="12"/>
      <c r="B381" s="56"/>
      <c r="C381" s="56"/>
      <c r="D381" s="56"/>
      <c r="E381" s="56"/>
      <c r="F381" s="56"/>
      <c r="G381" s="56"/>
      <c r="H381" s="56"/>
      <c r="I381" s="56"/>
      <c r="J381" s="53" t="s">
        <v>1799</v>
      </c>
      <c r="K381" s="55" t="s">
        <v>6</v>
      </c>
      <c r="L381" s="110" t="s">
        <v>1800</v>
      </c>
      <c r="M381" s="71" t="str">
        <f>VLOOKUP(L381,'CódigosRetorno'!$A$2:$B$1795,2,FALSE)</f>
        <v>El valor del tag codigo de tributo internacional no corresponde al esperado.</v>
      </c>
      <c r="N381" s="54" t="s">
        <v>1656</v>
      </c>
    </row>
    <row r="382" ht="15.75" customHeight="1">
      <c r="A382" s="12"/>
      <c r="B382" s="50">
        <v>50.0</v>
      </c>
      <c r="C382" s="60" t="s">
        <v>2843</v>
      </c>
      <c r="D382" s="70" t="s">
        <v>63</v>
      </c>
      <c r="E382" s="70" t="s">
        <v>184</v>
      </c>
      <c r="F382" s="50" t="s">
        <v>1104</v>
      </c>
      <c r="G382" s="70" t="s">
        <v>1723</v>
      </c>
      <c r="H382" s="51" t="s">
        <v>1846</v>
      </c>
      <c r="I382" s="50">
        <v>1.0</v>
      </c>
      <c r="J382" s="43" t="s">
        <v>1847</v>
      </c>
      <c r="K382" s="57" t="s">
        <v>6</v>
      </c>
      <c r="L382" s="105" t="s">
        <v>1726</v>
      </c>
      <c r="M382" s="43" t="str">
        <f>VLOOKUP(L382,'CódigosRetorno'!$A$2:$B$1795,2,FALSE)</f>
        <v>El dato ingresado como indicador de cargo/descuento no corresponde al valor esperado.</v>
      </c>
      <c r="N382" s="54" t="s">
        <v>8</v>
      </c>
    </row>
    <row r="383" ht="15.75" customHeight="1">
      <c r="A383" s="12"/>
      <c r="B383" s="59"/>
      <c r="C383" s="59"/>
      <c r="D383" s="59"/>
      <c r="E383" s="59"/>
      <c r="F383" s="56"/>
      <c r="G383" s="56"/>
      <c r="H383" s="56"/>
      <c r="I383" s="56"/>
      <c r="J383" s="43" t="s">
        <v>1848</v>
      </c>
      <c r="K383" s="57" t="s">
        <v>6</v>
      </c>
      <c r="L383" s="105" t="s">
        <v>1726</v>
      </c>
      <c r="M383" s="43" t="str">
        <f>VLOOKUP(L383,'CódigosRetorno'!$A$2:$B$1795,2,FALSE)</f>
        <v>El dato ingresado como indicador de cargo/descuento no corresponde al valor esperado.</v>
      </c>
      <c r="N383" s="54" t="s">
        <v>8</v>
      </c>
    </row>
    <row r="384" ht="15.75" customHeight="1">
      <c r="A384" s="12"/>
      <c r="B384" s="59"/>
      <c r="C384" s="59"/>
      <c r="D384" s="59"/>
      <c r="E384" s="59"/>
      <c r="F384" s="50" t="s">
        <v>330</v>
      </c>
      <c r="G384" s="70" t="s">
        <v>1728</v>
      </c>
      <c r="H384" s="51" t="s">
        <v>2844</v>
      </c>
      <c r="I384" s="50">
        <v>1.0</v>
      </c>
      <c r="J384" s="43" t="s">
        <v>1850</v>
      </c>
      <c r="K384" s="55" t="s">
        <v>6</v>
      </c>
      <c r="L384" s="110" t="s">
        <v>1851</v>
      </c>
      <c r="M384" s="43" t="str">
        <f>VLOOKUP(L384,'CódigosRetorno'!$A$2:$B$1795,2,FALSE)</f>
        <v>El XML no contiene el tag o no existe informacion de codigo de motivo de cargo/descuento global.</v>
      </c>
      <c r="N384" s="111" t="s">
        <v>8</v>
      </c>
    </row>
    <row r="385" ht="15.75" customHeight="1">
      <c r="A385" s="12"/>
      <c r="B385" s="59"/>
      <c r="C385" s="59"/>
      <c r="D385" s="59"/>
      <c r="E385" s="59"/>
      <c r="F385" s="59"/>
      <c r="G385" s="59"/>
      <c r="H385" s="59"/>
      <c r="I385" s="59"/>
      <c r="J385" s="43" t="s">
        <v>2845</v>
      </c>
      <c r="K385" s="55" t="s">
        <v>208</v>
      </c>
      <c r="L385" s="110" t="s">
        <v>1853</v>
      </c>
      <c r="M385" s="43" t="str">
        <f>VLOOKUP(L385,'CódigosRetorno'!$A$2:$B$1795,2,FALSE)</f>
        <v>El dato ingresado como cargo/descuento no es valido a nivel global.</v>
      </c>
      <c r="N385" s="111" t="s">
        <v>8</v>
      </c>
    </row>
    <row r="386" ht="15.75" customHeight="1">
      <c r="A386" s="12"/>
      <c r="B386" s="59"/>
      <c r="C386" s="59"/>
      <c r="D386" s="59"/>
      <c r="E386" s="59"/>
      <c r="F386" s="56"/>
      <c r="G386" s="56"/>
      <c r="H386" s="56"/>
      <c r="I386" s="56"/>
      <c r="J386" s="43" t="s">
        <v>1731</v>
      </c>
      <c r="K386" s="55" t="s">
        <v>6</v>
      </c>
      <c r="L386" s="110" t="s">
        <v>1854</v>
      </c>
      <c r="M386" s="43" t="str">
        <f>VLOOKUP(L386,'CódigosRetorno'!$A$2:$B$1795,2,FALSE)</f>
        <v>El dato ingresado como codigo de motivo de cargo/descuento global no es valido (catalogo nro 53)</v>
      </c>
      <c r="N386" s="54" t="s">
        <v>1733</v>
      </c>
    </row>
    <row r="387" ht="15.75" customHeight="1">
      <c r="A387" s="12"/>
      <c r="B387" s="59"/>
      <c r="C387" s="59"/>
      <c r="D387" s="59"/>
      <c r="E387" s="59"/>
      <c r="F387" s="50"/>
      <c r="G387" s="54" t="s">
        <v>1260</v>
      </c>
      <c r="H387" s="43" t="s">
        <v>1280</v>
      </c>
      <c r="I387" s="54" t="s">
        <v>1262</v>
      </c>
      <c r="J387" s="43" t="s">
        <v>1263</v>
      </c>
      <c r="K387" s="55" t="s">
        <v>208</v>
      </c>
      <c r="L387" s="110" t="s">
        <v>1281</v>
      </c>
      <c r="M387" s="43" t="str">
        <f>VLOOKUP(L387,'CódigosRetorno'!$A$2:$B$1795,2,FALSE)</f>
        <v>El dato ingresado como atributo @listAgencyName es incorrecto.</v>
      </c>
      <c r="N387" s="111" t="s">
        <v>8</v>
      </c>
    </row>
    <row r="388" ht="15.75" customHeight="1">
      <c r="A388" s="12"/>
      <c r="B388" s="59"/>
      <c r="C388" s="59"/>
      <c r="D388" s="59"/>
      <c r="E388" s="59"/>
      <c r="F388" s="59"/>
      <c r="G388" s="54" t="s">
        <v>1736</v>
      </c>
      <c r="H388" s="43" t="s">
        <v>1283</v>
      </c>
      <c r="I388" s="54" t="s">
        <v>1262</v>
      </c>
      <c r="J388" s="43" t="s">
        <v>1737</v>
      </c>
      <c r="K388" s="57" t="s">
        <v>208</v>
      </c>
      <c r="L388" s="55" t="s">
        <v>1285</v>
      </c>
      <c r="M388" s="43" t="str">
        <f>VLOOKUP(L388,'CódigosRetorno'!$A$2:$B$1795,2,FALSE)</f>
        <v>El dato ingresado como atributo @listName es incorrecto.</v>
      </c>
      <c r="N388" s="111" t="s">
        <v>8</v>
      </c>
    </row>
    <row r="389" ht="15.75" customHeight="1">
      <c r="A389" s="12"/>
      <c r="B389" s="59"/>
      <c r="C389" s="59"/>
      <c r="D389" s="59"/>
      <c r="E389" s="59"/>
      <c r="F389" s="56"/>
      <c r="G389" s="54" t="s">
        <v>1738</v>
      </c>
      <c r="H389" s="43" t="s">
        <v>1287</v>
      </c>
      <c r="I389" s="54" t="s">
        <v>1262</v>
      </c>
      <c r="J389" s="43" t="s">
        <v>1739</v>
      </c>
      <c r="K389" s="55" t="s">
        <v>208</v>
      </c>
      <c r="L389" s="110" t="s">
        <v>1289</v>
      </c>
      <c r="M389" s="43" t="str">
        <f>VLOOKUP(L389,'CódigosRetorno'!$A$2:$B$1795,2,FALSE)</f>
        <v>El dato ingresado como atributo @listURI es incorrecto.</v>
      </c>
      <c r="N389" s="111" t="s">
        <v>8</v>
      </c>
    </row>
    <row r="390" ht="15.75" customHeight="1">
      <c r="A390" s="12"/>
      <c r="B390" s="59"/>
      <c r="C390" s="59"/>
      <c r="D390" s="59"/>
      <c r="E390" s="59"/>
      <c r="F390" s="54" t="s">
        <v>1626</v>
      </c>
      <c r="G390" s="57" t="s">
        <v>1627</v>
      </c>
      <c r="H390" s="43" t="s">
        <v>1855</v>
      </c>
      <c r="I390" s="188" t="s">
        <v>1262</v>
      </c>
      <c r="J390" s="43" t="s">
        <v>1741</v>
      </c>
      <c r="K390" s="55" t="s">
        <v>6</v>
      </c>
      <c r="L390" s="110" t="s">
        <v>1856</v>
      </c>
      <c r="M390" s="43" t="str">
        <f>VLOOKUP(L390,'CódigosRetorno'!$A$2:$B$1795,2,FALSE)</f>
        <v>El dato ingresado en factor de cargo o descuento global no cumple con el formato establecido.</v>
      </c>
      <c r="N390" s="197" t="s">
        <v>8</v>
      </c>
    </row>
    <row r="391" ht="15.75" customHeight="1">
      <c r="A391" s="12"/>
      <c r="B391" s="59"/>
      <c r="C391" s="59"/>
      <c r="D391" s="59"/>
      <c r="E391" s="59"/>
      <c r="F391" s="50" t="s">
        <v>300</v>
      </c>
      <c r="G391" s="70" t="s">
        <v>301</v>
      </c>
      <c r="H391" s="51" t="s">
        <v>1857</v>
      </c>
      <c r="I391" s="50">
        <v>1.0</v>
      </c>
      <c r="J391" s="43" t="s">
        <v>1081</v>
      </c>
      <c r="K391" s="55" t="s">
        <v>6</v>
      </c>
      <c r="L391" s="110" t="s">
        <v>1858</v>
      </c>
      <c r="M391" s="71" t="str">
        <f>VLOOKUP(L391,'CódigosRetorno'!$A$2:$B$1795,2,FALSE)</f>
        <v>El dato ingresado en cac:AllowanceCharge/cbc:Amount no cumple con el formato establecido. </v>
      </c>
      <c r="N391" s="111" t="s">
        <v>8</v>
      </c>
    </row>
    <row r="392" ht="15.75" customHeight="1">
      <c r="A392" s="12"/>
      <c r="B392" s="59"/>
      <c r="C392" s="59"/>
      <c r="D392" s="59"/>
      <c r="E392" s="59"/>
      <c r="F392" s="59"/>
      <c r="G392" s="59"/>
      <c r="H392" s="59"/>
      <c r="I392" s="59"/>
      <c r="J392" s="43" t="s">
        <v>1745</v>
      </c>
      <c r="K392" s="55" t="s">
        <v>208</v>
      </c>
      <c r="L392" s="110" t="s">
        <v>2846</v>
      </c>
      <c r="M392" s="43" t="str">
        <f>VLOOKUP(L392,'CódigosRetorno'!$A$2:$B$1795,2,FALSE)</f>
        <v>El valor de cargo/descuento global difiere de los importes consignados</v>
      </c>
      <c r="N392" s="111" t="s">
        <v>8</v>
      </c>
      <c r="O392" s="77"/>
      <c r="P392" s="77"/>
      <c r="Q392" s="77"/>
      <c r="R392" s="77"/>
      <c r="S392" s="77"/>
      <c r="T392" s="77"/>
      <c r="U392" s="77"/>
      <c r="V392" s="77"/>
      <c r="W392" s="77"/>
      <c r="X392" s="77"/>
      <c r="Y392" s="77"/>
      <c r="Z392" s="77"/>
    </row>
    <row r="393" ht="15.75" customHeight="1">
      <c r="A393" s="12"/>
      <c r="B393" s="59"/>
      <c r="C393" s="59"/>
      <c r="D393" s="59"/>
      <c r="E393" s="59"/>
      <c r="F393" s="56"/>
      <c r="G393" s="56"/>
      <c r="H393" s="56"/>
      <c r="I393" s="56"/>
      <c r="J393" s="43" t="s">
        <v>1860</v>
      </c>
      <c r="K393" s="55" t="s">
        <v>6</v>
      </c>
      <c r="L393" s="55" t="s">
        <v>1861</v>
      </c>
      <c r="M393" s="43" t="str">
        <f>VLOOKUP(L393,'CódigosRetorno'!$A$2:$B$1795,2,FALSE)</f>
        <v>Si se informa descuentos globales por anticipo debe existir 'Total de anticipos' con monto mayor a cero</v>
      </c>
      <c r="N393" s="111" t="s">
        <v>8</v>
      </c>
    </row>
    <row r="394" ht="15.75" customHeight="1">
      <c r="A394" s="12"/>
      <c r="B394" s="59"/>
      <c r="C394" s="59"/>
      <c r="D394" s="59"/>
      <c r="E394" s="59"/>
      <c r="F394" s="54" t="s">
        <v>144</v>
      </c>
      <c r="G394" s="57" t="s">
        <v>308</v>
      </c>
      <c r="H394" s="104" t="s">
        <v>1573</v>
      </c>
      <c r="I394" s="54">
        <v>1.0</v>
      </c>
      <c r="J394" s="43" t="s">
        <v>1596</v>
      </c>
      <c r="K394" s="57" t="s">
        <v>6</v>
      </c>
      <c r="L394" s="55" t="s">
        <v>1074</v>
      </c>
      <c r="M394" s="43" t="str">
        <f>VLOOKUP(L394,'CódigosRetorno'!$A$2:$B$1795,2,FALSE)</f>
        <v>La moneda debe ser la misma en todo el documento. Salvo las percepciones que sólo son en moneda nacional</v>
      </c>
      <c r="N394" s="54" t="s">
        <v>1295</v>
      </c>
    </row>
    <row r="395" ht="15.75" customHeight="1">
      <c r="A395" s="12"/>
      <c r="B395" s="59"/>
      <c r="C395" s="59"/>
      <c r="D395" s="59"/>
      <c r="E395" s="59"/>
      <c r="F395" s="54" t="s">
        <v>300</v>
      </c>
      <c r="G395" s="57" t="s">
        <v>301</v>
      </c>
      <c r="H395" s="43" t="s">
        <v>1862</v>
      </c>
      <c r="I395" s="54" t="s">
        <v>1262</v>
      </c>
      <c r="J395" s="43" t="s">
        <v>1081</v>
      </c>
      <c r="K395" s="55" t="s">
        <v>6</v>
      </c>
      <c r="L395" s="110" t="s">
        <v>1863</v>
      </c>
      <c r="M395" s="43" t="str">
        <f>VLOOKUP(L395,'CódigosRetorno'!$A$2:$B$1795,2,FALSE)</f>
        <v>El dato ingresado en base monto por cargo/descuento globales no cumple con el formato establecido</v>
      </c>
      <c r="N395" s="111" t="s">
        <v>8</v>
      </c>
    </row>
    <row r="396" ht="15.75" customHeight="1">
      <c r="A396" s="12"/>
      <c r="B396" s="56"/>
      <c r="C396" s="56"/>
      <c r="D396" s="56"/>
      <c r="E396" s="56"/>
      <c r="F396" s="57" t="s">
        <v>144</v>
      </c>
      <c r="G396" s="57" t="s">
        <v>308</v>
      </c>
      <c r="H396" s="104" t="s">
        <v>1573</v>
      </c>
      <c r="I396" s="54">
        <v>1.0</v>
      </c>
      <c r="J396" s="43" t="s">
        <v>1596</v>
      </c>
      <c r="K396" s="57" t="s">
        <v>6</v>
      </c>
      <c r="L396" s="55" t="s">
        <v>1074</v>
      </c>
      <c r="M396" s="43" t="str">
        <f>VLOOKUP(L396,'CódigosRetorno'!$A$2:$B$1795,2,FALSE)</f>
        <v>La moneda debe ser la misma en todo el documento. Salvo las percepciones que sólo son en moneda nacional</v>
      </c>
      <c r="N396" s="54" t="s">
        <v>1295</v>
      </c>
    </row>
    <row r="397" ht="15.75" customHeight="1">
      <c r="A397" s="12"/>
      <c r="B397" s="50">
        <f>B382+1</f>
        <v>51</v>
      </c>
      <c r="C397" s="51" t="s">
        <v>2847</v>
      </c>
      <c r="D397" s="70" t="s">
        <v>63</v>
      </c>
      <c r="E397" s="70" t="s">
        <v>184</v>
      </c>
      <c r="F397" s="50" t="s">
        <v>300</v>
      </c>
      <c r="G397" s="70" t="s">
        <v>301</v>
      </c>
      <c r="H397" s="60" t="s">
        <v>1865</v>
      </c>
      <c r="I397" s="50"/>
      <c r="J397" s="43" t="s">
        <v>1616</v>
      </c>
      <c r="K397" s="55" t="s">
        <v>6</v>
      </c>
      <c r="L397" s="55" t="s">
        <v>1866</v>
      </c>
      <c r="M397" s="43" t="str">
        <f>VLOOKUP(L397,'CódigosRetorno'!$A$2:$B$1795,2,FALSE)</f>
        <v>El dato ingresado en el campo Total Descuentos no cumple con el formato establecido</v>
      </c>
      <c r="N397" s="54" t="s">
        <v>8</v>
      </c>
    </row>
    <row r="398" ht="15.75" customHeight="1">
      <c r="A398" s="12"/>
      <c r="B398" s="59"/>
      <c r="C398" s="59"/>
      <c r="D398" s="59"/>
      <c r="E398" s="59"/>
      <c r="F398" s="59"/>
      <c r="G398" s="59"/>
      <c r="H398" s="59"/>
      <c r="I398" s="56"/>
      <c r="J398" s="43" t="s">
        <v>2848</v>
      </c>
      <c r="K398" s="55" t="s">
        <v>208</v>
      </c>
      <c r="L398" s="55" t="s">
        <v>2849</v>
      </c>
      <c r="M398" s="43" t="str">
        <f>VLOOKUP(L398,'CódigosRetorno'!$A$2:$B$1795,2,FALSE)</f>
        <v>La sumatoria consignados en descuentos globales no corresponden al total.</v>
      </c>
      <c r="N398" s="111" t="s">
        <v>8</v>
      </c>
    </row>
    <row r="399" ht="15.75" customHeight="1">
      <c r="A399" s="12"/>
      <c r="B399" s="56"/>
      <c r="C399" s="56"/>
      <c r="D399" s="56"/>
      <c r="E399" s="56"/>
      <c r="F399" s="57" t="s">
        <v>144</v>
      </c>
      <c r="G399" s="57" t="s">
        <v>308</v>
      </c>
      <c r="H399" s="104" t="s">
        <v>1573</v>
      </c>
      <c r="I399" s="54">
        <v>1.0</v>
      </c>
      <c r="J399" s="43" t="s">
        <v>1596</v>
      </c>
      <c r="K399" s="57" t="s">
        <v>6</v>
      </c>
      <c r="L399" s="55" t="s">
        <v>1074</v>
      </c>
      <c r="M399" s="43" t="str">
        <f>VLOOKUP(L399,'CódigosRetorno'!$A$2:$B$1795,2,FALSE)</f>
        <v>La moneda debe ser la misma en todo el documento. Salvo las percepciones que sólo son en moneda nacional</v>
      </c>
      <c r="N399" s="54" t="s">
        <v>1295</v>
      </c>
    </row>
    <row r="400" ht="15.75" customHeight="1">
      <c r="A400" s="12"/>
      <c r="B400" s="50">
        <f>B397+1</f>
        <v>52</v>
      </c>
      <c r="C400" s="60" t="s">
        <v>2850</v>
      </c>
      <c r="D400" s="70" t="s">
        <v>63</v>
      </c>
      <c r="E400" s="70" t="s">
        <v>184</v>
      </c>
      <c r="F400" s="70" t="s">
        <v>300</v>
      </c>
      <c r="G400" s="70" t="s">
        <v>301</v>
      </c>
      <c r="H400" s="60" t="s">
        <v>1870</v>
      </c>
      <c r="I400" s="50">
        <v>1.0</v>
      </c>
      <c r="J400" s="43" t="s">
        <v>1616</v>
      </c>
      <c r="K400" s="55" t="s">
        <v>6</v>
      </c>
      <c r="L400" s="110" t="s">
        <v>1871</v>
      </c>
      <c r="M400" s="43" t="str">
        <f>VLOOKUP(L400,'CódigosRetorno'!$A$2:$B$1795,2,FALSE)</f>
        <v>El dato ingresado en ChargeTotalAmount no cumple con el formato establecido</v>
      </c>
      <c r="N400" s="54" t="s">
        <v>8</v>
      </c>
    </row>
    <row r="401" ht="15.75" customHeight="1">
      <c r="A401" s="12"/>
      <c r="B401" s="59"/>
      <c r="C401" s="59"/>
      <c r="D401" s="59"/>
      <c r="E401" s="59"/>
      <c r="F401" s="59"/>
      <c r="G401" s="59"/>
      <c r="H401" s="59"/>
      <c r="I401" s="56"/>
      <c r="J401" s="43" t="s">
        <v>1872</v>
      </c>
      <c r="K401" s="57" t="s">
        <v>208</v>
      </c>
      <c r="L401" s="55" t="s">
        <v>2851</v>
      </c>
      <c r="M401" s="43" t="str">
        <f>VLOOKUP(L401,'CódigosRetorno'!$A$2:$B$1795,2,FALSE)</f>
        <v>La sumatoria consignados en cargos globales no corresponden al total</v>
      </c>
      <c r="N401" s="111" t="s">
        <v>8</v>
      </c>
    </row>
    <row r="402" ht="15.75" customHeight="1">
      <c r="A402" s="12"/>
      <c r="B402" s="56"/>
      <c r="C402" s="56"/>
      <c r="D402" s="56"/>
      <c r="E402" s="56"/>
      <c r="F402" s="54" t="s">
        <v>144</v>
      </c>
      <c r="G402" s="57" t="s">
        <v>308</v>
      </c>
      <c r="H402" s="104" t="s">
        <v>1573</v>
      </c>
      <c r="I402" s="54">
        <v>1.0</v>
      </c>
      <c r="J402" s="43" t="s">
        <v>1596</v>
      </c>
      <c r="K402" s="57" t="s">
        <v>6</v>
      </c>
      <c r="L402" s="55" t="s">
        <v>1074</v>
      </c>
      <c r="M402" s="43" t="str">
        <f>VLOOKUP(L402,'CódigosRetorno'!$A$2:$B$1795,2,FALSE)</f>
        <v>La moneda debe ser la misma en todo el documento. Salvo las percepciones que sólo son en moneda nacional</v>
      </c>
      <c r="N402" s="54" t="s">
        <v>1295</v>
      </c>
    </row>
    <row r="403" ht="15.75" customHeight="1">
      <c r="A403" s="12"/>
      <c r="B403" s="50">
        <f>B400+1</f>
        <v>53</v>
      </c>
      <c r="C403" s="60" t="s">
        <v>1109</v>
      </c>
      <c r="D403" s="70" t="s">
        <v>63</v>
      </c>
      <c r="E403" s="70" t="s">
        <v>143</v>
      </c>
      <c r="F403" s="50" t="s">
        <v>300</v>
      </c>
      <c r="G403" s="70" t="s">
        <v>1716</v>
      </c>
      <c r="H403" s="51" t="s">
        <v>1875</v>
      </c>
      <c r="I403" s="50">
        <v>1.0</v>
      </c>
      <c r="J403" s="43" t="s">
        <v>1081</v>
      </c>
      <c r="K403" s="55" t="s">
        <v>6</v>
      </c>
      <c r="L403" s="110" t="s">
        <v>1876</v>
      </c>
      <c r="M403" s="43" t="str">
        <f>VLOOKUP(L403,'CódigosRetorno'!$A$2:$B$1795,2,FALSE)</f>
        <v>El dato ingresado en PayableAmount no cumple con el formato establecido</v>
      </c>
      <c r="N403" s="54" t="s">
        <v>8</v>
      </c>
    </row>
    <row r="404" ht="15.75" customHeight="1">
      <c r="A404" s="12"/>
      <c r="B404" s="59"/>
      <c r="C404" s="59"/>
      <c r="D404" s="59"/>
      <c r="E404" s="59"/>
      <c r="F404" s="56"/>
      <c r="G404" s="56"/>
      <c r="H404" s="56"/>
      <c r="I404" s="56"/>
      <c r="J404" s="53" t="s">
        <v>2852</v>
      </c>
      <c r="K404" s="55" t="s">
        <v>208</v>
      </c>
      <c r="L404" s="110" t="s">
        <v>2853</v>
      </c>
      <c r="M404" s="43" t="str">
        <f>VLOOKUP(L404,'CódigosRetorno'!$A$2:$B$1795,2,FALSE)</f>
        <v>El importe total del comprobante no coincide con el valor calculado</v>
      </c>
      <c r="N404" s="54" t="s">
        <v>8</v>
      </c>
    </row>
    <row r="405" ht="15.75" customHeight="1">
      <c r="A405" s="12"/>
      <c r="B405" s="56"/>
      <c r="C405" s="56"/>
      <c r="D405" s="56"/>
      <c r="E405" s="56"/>
      <c r="F405" s="57" t="s">
        <v>144</v>
      </c>
      <c r="G405" s="57" t="s">
        <v>308</v>
      </c>
      <c r="H405" s="104" t="s">
        <v>1573</v>
      </c>
      <c r="I405" s="54">
        <v>1.0</v>
      </c>
      <c r="J405" s="43" t="s">
        <v>1596</v>
      </c>
      <c r="K405" s="57" t="s">
        <v>6</v>
      </c>
      <c r="L405" s="55" t="s">
        <v>1074</v>
      </c>
      <c r="M405" s="43" t="str">
        <f>VLOOKUP(L405,'CódigosRetorno'!$A$2:$B$1795,2,FALSE)</f>
        <v>La moneda debe ser la misma en todo el documento. Salvo las percepciones que sólo son en moneda nacional</v>
      </c>
      <c r="N405" s="54" t="s">
        <v>1295</v>
      </c>
    </row>
    <row r="406" ht="15.75" customHeight="1">
      <c r="A406" s="12"/>
      <c r="B406" s="50">
        <f>B403+1</f>
        <v>54</v>
      </c>
      <c r="C406" s="60" t="s">
        <v>1078</v>
      </c>
      <c r="D406" s="70" t="s">
        <v>63</v>
      </c>
      <c r="E406" s="70" t="s">
        <v>143</v>
      </c>
      <c r="F406" s="70" t="s">
        <v>300</v>
      </c>
      <c r="G406" s="70" t="s">
        <v>301</v>
      </c>
      <c r="H406" s="51" t="s">
        <v>1879</v>
      </c>
      <c r="I406" s="50">
        <v>1.0</v>
      </c>
      <c r="J406" s="43" t="s">
        <v>1880</v>
      </c>
      <c r="K406" s="55" t="s">
        <v>208</v>
      </c>
      <c r="L406" s="55" t="s">
        <v>2854</v>
      </c>
      <c r="M406" s="43" t="str">
        <f>VLOOKUP(L406,'CódigosRetorno'!$A$2:$B$1795,2,FALSE)</f>
        <v>Debe consignar el Total Valor de Venta</v>
      </c>
      <c r="N406" s="111" t="s">
        <v>8</v>
      </c>
    </row>
    <row r="407" ht="15.75" customHeight="1">
      <c r="A407" s="12"/>
      <c r="B407" s="59"/>
      <c r="C407" s="59"/>
      <c r="D407" s="59"/>
      <c r="E407" s="59"/>
      <c r="F407" s="59"/>
      <c r="G407" s="59"/>
      <c r="H407" s="59"/>
      <c r="I407" s="59"/>
      <c r="J407" s="43" t="s">
        <v>1882</v>
      </c>
      <c r="K407" s="55" t="s">
        <v>6</v>
      </c>
      <c r="L407" s="55" t="s">
        <v>1883</v>
      </c>
      <c r="M407" s="43" t="str">
        <f>VLOOKUP(L407,'CódigosRetorno'!$A$2:$B$1795,2,FALSE)</f>
        <v>El dato ingresado en total valor de venta no cumple con el estandar</v>
      </c>
      <c r="N407" s="54" t="s">
        <v>8</v>
      </c>
      <c r="O407" s="77"/>
      <c r="P407" s="77"/>
      <c r="Q407" s="77"/>
      <c r="R407" s="77"/>
      <c r="S407" s="77"/>
      <c r="T407" s="77"/>
      <c r="U407" s="77"/>
      <c r="V407" s="77"/>
      <c r="W407" s="77"/>
      <c r="X407" s="77"/>
      <c r="Y407" s="77"/>
      <c r="Z407" s="77"/>
    </row>
    <row r="408" ht="15.75" customHeight="1">
      <c r="A408" s="12"/>
      <c r="B408" s="59"/>
      <c r="C408" s="59"/>
      <c r="D408" s="59"/>
      <c r="E408" s="59"/>
      <c r="F408" s="56"/>
      <c r="G408" s="56"/>
      <c r="H408" s="56"/>
      <c r="I408" s="56"/>
      <c r="J408" s="43" t="s">
        <v>1884</v>
      </c>
      <c r="K408" s="57" t="s">
        <v>208</v>
      </c>
      <c r="L408" s="55" t="s">
        <v>2855</v>
      </c>
      <c r="M408" s="43" t="str">
        <f>VLOOKUP(L408,'CódigosRetorno'!$A$2:$B$1795,2,FALSE)</f>
        <v>La sumatoria de valor de venta no corresponde a los importes consignados</v>
      </c>
      <c r="N408" s="111" t="s">
        <v>8</v>
      </c>
    </row>
    <row r="409" ht="15.75" customHeight="1">
      <c r="A409" s="12"/>
      <c r="B409" s="56"/>
      <c r="C409" s="56"/>
      <c r="D409" s="56"/>
      <c r="E409" s="56"/>
      <c r="F409" s="57" t="s">
        <v>144</v>
      </c>
      <c r="G409" s="57" t="s">
        <v>308</v>
      </c>
      <c r="H409" s="104" t="s">
        <v>1573</v>
      </c>
      <c r="I409" s="54">
        <v>1.0</v>
      </c>
      <c r="J409" s="43" t="s">
        <v>1596</v>
      </c>
      <c r="K409" s="57" t="s">
        <v>6</v>
      </c>
      <c r="L409" s="55" t="s">
        <v>1074</v>
      </c>
      <c r="M409" s="43" t="str">
        <f>VLOOKUP(L409,'CódigosRetorno'!$A$2:$B$1795,2,FALSE)</f>
        <v>La moneda debe ser la misma en todo el documento. Salvo las percepciones que sólo son en moneda nacional</v>
      </c>
      <c r="N409" s="54" t="s">
        <v>1295</v>
      </c>
    </row>
    <row r="410" ht="15.75" customHeight="1">
      <c r="A410" s="12"/>
      <c r="B410" s="50">
        <f>B406+1</f>
        <v>55</v>
      </c>
      <c r="C410" s="60" t="s">
        <v>2856</v>
      </c>
      <c r="D410" s="70" t="s">
        <v>63</v>
      </c>
      <c r="E410" s="70" t="s">
        <v>143</v>
      </c>
      <c r="F410" s="70" t="s">
        <v>300</v>
      </c>
      <c r="G410" s="70" t="s">
        <v>301</v>
      </c>
      <c r="H410" s="60" t="s">
        <v>1887</v>
      </c>
      <c r="I410" s="50">
        <v>1.0</v>
      </c>
      <c r="J410" s="43" t="s">
        <v>1880</v>
      </c>
      <c r="K410" s="55" t="s">
        <v>208</v>
      </c>
      <c r="L410" s="55" t="s">
        <v>2857</v>
      </c>
      <c r="M410" s="43" t="str">
        <f>VLOOKUP(L410,'CódigosRetorno'!$A$2:$B$1795,2,FALSE)</f>
        <v>Debe consignar el Total Precio de Venta</v>
      </c>
      <c r="N410" s="111" t="s">
        <v>8</v>
      </c>
    </row>
    <row r="411" ht="15.75" customHeight="1">
      <c r="A411" s="12"/>
      <c r="B411" s="59"/>
      <c r="C411" s="59"/>
      <c r="D411" s="59"/>
      <c r="E411" s="59"/>
      <c r="F411" s="59"/>
      <c r="G411" s="59"/>
      <c r="H411" s="59"/>
      <c r="I411" s="59"/>
      <c r="J411" s="43" t="s">
        <v>1882</v>
      </c>
      <c r="K411" s="55" t="s">
        <v>6</v>
      </c>
      <c r="L411" s="55" t="s">
        <v>1889</v>
      </c>
      <c r="M411" s="43" t="str">
        <f>VLOOKUP(L411,'CódigosRetorno'!$A$2:$B$1795,2,FALSE)</f>
        <v>El dato ingresado en total precio de venta no cumple con el formato establecido</v>
      </c>
      <c r="N411" s="111" t="s">
        <v>8</v>
      </c>
    </row>
    <row r="412" ht="15.75" customHeight="1">
      <c r="A412" s="12"/>
      <c r="B412" s="59"/>
      <c r="C412" s="59"/>
      <c r="D412" s="59"/>
      <c r="E412" s="59"/>
      <c r="F412" s="59"/>
      <c r="G412" s="59"/>
      <c r="H412" s="59"/>
      <c r="I412" s="59"/>
      <c r="J412" s="43" t="s">
        <v>2858</v>
      </c>
      <c r="K412" s="57" t="s">
        <v>208</v>
      </c>
      <c r="L412" s="55" t="s">
        <v>2859</v>
      </c>
      <c r="M412" s="43" t="str">
        <f>VLOOKUP(L412,'CódigosRetorno'!$A$2:$B$1795,2,FALSE)</f>
        <v>La sumatoria del Total del valor de venta más los impuestos no concuerda con la base imponible</v>
      </c>
      <c r="N412" s="111" t="s">
        <v>8</v>
      </c>
    </row>
    <row r="413" ht="15.75" customHeight="1">
      <c r="A413" s="12"/>
      <c r="B413" s="59"/>
      <c r="C413" s="59"/>
      <c r="D413" s="59"/>
      <c r="E413" s="59"/>
      <c r="F413" s="59"/>
      <c r="G413" s="59"/>
      <c r="H413" s="59"/>
      <c r="I413" s="59"/>
      <c r="J413" s="43" t="s">
        <v>2860</v>
      </c>
      <c r="K413" s="57" t="s">
        <v>208</v>
      </c>
      <c r="L413" s="55" t="s">
        <v>2859</v>
      </c>
      <c r="M413" s="43" t="str">
        <f>VLOOKUP(L413,'CódigosRetorno'!$A$2:$B$1795,2,FALSE)</f>
        <v>La sumatoria del Total del valor de venta más los impuestos no concuerda con la base imponible</v>
      </c>
      <c r="N413" s="111" t="s">
        <v>8</v>
      </c>
    </row>
    <row r="414" ht="15.75" customHeight="1">
      <c r="A414" s="12"/>
      <c r="B414" s="56"/>
      <c r="C414" s="56"/>
      <c r="D414" s="56"/>
      <c r="E414" s="56"/>
      <c r="F414" s="57" t="s">
        <v>144</v>
      </c>
      <c r="G414" s="57" t="s">
        <v>308</v>
      </c>
      <c r="H414" s="104" t="s">
        <v>1573</v>
      </c>
      <c r="I414" s="54">
        <v>1.0</v>
      </c>
      <c r="J414" s="43" t="s">
        <v>1596</v>
      </c>
      <c r="K414" s="57" t="s">
        <v>6</v>
      </c>
      <c r="L414" s="55" t="s">
        <v>1074</v>
      </c>
      <c r="M414" s="43" t="str">
        <f>VLOOKUP(L414,'CódigosRetorno'!$A$2:$B$1795,2,FALSE)</f>
        <v>La moneda debe ser la misma en todo el documento. Salvo las percepciones que sólo son en moneda nacional</v>
      </c>
      <c r="N414" s="54" t="s">
        <v>1295</v>
      </c>
    </row>
    <row r="415" ht="15.75" customHeight="1">
      <c r="A415" s="12"/>
      <c r="B415" s="50">
        <f>B410+1</f>
        <v>56</v>
      </c>
      <c r="C415" s="60" t="s">
        <v>1893</v>
      </c>
      <c r="D415" s="70" t="s">
        <v>63</v>
      </c>
      <c r="E415" s="70" t="s">
        <v>184</v>
      </c>
      <c r="F415" s="57" t="s">
        <v>300</v>
      </c>
      <c r="G415" s="57" t="s">
        <v>301</v>
      </c>
      <c r="H415" s="43" t="s">
        <v>1894</v>
      </c>
      <c r="I415" s="54"/>
      <c r="J415" s="53" t="s">
        <v>322</v>
      </c>
      <c r="K415" s="55" t="s">
        <v>208</v>
      </c>
      <c r="L415" s="110" t="s">
        <v>2861</v>
      </c>
      <c r="M415" s="43" t="str">
        <f>VLOOKUP(L415,'CódigosRetorno'!$A$2:$B$1795,2,FALSE)</f>
        <v>El monto para el redondeo del Importe Total excede el valor permitido</v>
      </c>
      <c r="N415" s="54" t="s">
        <v>8</v>
      </c>
    </row>
    <row r="416" ht="15.75" customHeight="1">
      <c r="A416" s="12"/>
      <c r="B416" s="56"/>
      <c r="C416" s="56"/>
      <c r="D416" s="56"/>
      <c r="E416" s="56"/>
      <c r="F416" s="57" t="s">
        <v>144</v>
      </c>
      <c r="G416" s="57" t="s">
        <v>308</v>
      </c>
      <c r="H416" s="104" t="s">
        <v>1573</v>
      </c>
      <c r="I416" s="54"/>
      <c r="J416" s="53" t="s">
        <v>1596</v>
      </c>
      <c r="K416" s="55" t="s">
        <v>6</v>
      </c>
      <c r="L416" s="110" t="s">
        <v>1074</v>
      </c>
      <c r="M416" s="43" t="str">
        <f>VLOOKUP(L416,'CódigosRetorno'!$A$2:$B$1795,2,FALSE)</f>
        <v>La moneda debe ser la misma en todo el documento. Salvo las percepciones que sólo son en moneda nacional</v>
      </c>
      <c r="N416" s="54" t="s">
        <v>1295</v>
      </c>
    </row>
    <row r="417" ht="15.75" customHeight="1">
      <c r="A417" s="12"/>
      <c r="B417" s="61" t="s">
        <v>1895</v>
      </c>
      <c r="C417" s="49"/>
      <c r="D417" s="66"/>
      <c r="E417" s="66" t="s">
        <v>8</v>
      </c>
      <c r="F417" s="90" t="s">
        <v>8</v>
      </c>
      <c r="G417" s="90" t="s">
        <v>8</v>
      </c>
      <c r="H417" s="181" t="s">
        <v>8</v>
      </c>
      <c r="I417" s="66"/>
      <c r="J417" s="49" t="s">
        <v>8</v>
      </c>
      <c r="K417" s="65" t="s">
        <v>8</v>
      </c>
      <c r="L417" s="160" t="s">
        <v>8</v>
      </c>
      <c r="M417" s="43" t="str">
        <f>VLOOKUP(L417,'CódigosRetorno'!$A$2:$B$1795,2,FALSE)</f>
        <v>-</v>
      </c>
      <c r="N417" s="63" t="s">
        <v>8</v>
      </c>
    </row>
    <row r="418" ht="15.75" customHeight="1">
      <c r="A418" s="12"/>
      <c r="B418" s="50">
        <f>B415+1</f>
        <v>57</v>
      </c>
      <c r="C418" s="51" t="s">
        <v>1896</v>
      </c>
      <c r="D418" s="70" t="s">
        <v>63</v>
      </c>
      <c r="E418" s="50" t="s">
        <v>1897</v>
      </c>
      <c r="F418" s="50" t="s">
        <v>769</v>
      </c>
      <c r="G418" s="70" t="s">
        <v>1898</v>
      </c>
      <c r="H418" s="60" t="s">
        <v>1899</v>
      </c>
      <c r="I418" s="50">
        <v>1.0</v>
      </c>
      <c r="J418" s="53" t="s">
        <v>1900</v>
      </c>
      <c r="K418" s="55" t="s">
        <v>6</v>
      </c>
      <c r="L418" s="55" t="s">
        <v>1901</v>
      </c>
      <c r="M418" s="43" t="str">
        <f>VLOOKUP(L418,'CódigosRetorno'!$A$2:$B$1795,2,FALSE)</f>
        <v>El valor del atributo no se encuentra en el catálogo</v>
      </c>
      <c r="N418" s="54" t="s">
        <v>1774</v>
      </c>
    </row>
    <row r="419" ht="15.75" customHeight="1">
      <c r="A419" s="12"/>
      <c r="B419" s="59"/>
      <c r="C419" s="59"/>
      <c r="D419" s="59"/>
      <c r="E419" s="59"/>
      <c r="F419" s="59"/>
      <c r="G419" s="59"/>
      <c r="H419" s="59"/>
      <c r="I419" s="59"/>
      <c r="J419" s="100" t="s">
        <v>1902</v>
      </c>
      <c r="K419" s="110" t="s">
        <v>6</v>
      </c>
      <c r="L419" s="110" t="s">
        <v>1903</v>
      </c>
      <c r="M419" s="43" t="str">
        <f>VLOOKUP(L419,'CódigosRetorno'!$A$2:$B$1795,2,FALSE)</f>
        <v>El codigo de leyenda no debe repetirse en el comprobante.</v>
      </c>
      <c r="N419" s="111" t="s">
        <v>8</v>
      </c>
    </row>
    <row r="420" ht="15.75" customHeight="1">
      <c r="A420" s="12"/>
      <c r="B420" s="59"/>
      <c r="C420" s="59"/>
      <c r="D420" s="59"/>
      <c r="E420" s="59"/>
      <c r="F420" s="59"/>
      <c r="G420" s="59"/>
      <c r="H420" s="59"/>
      <c r="I420" s="59"/>
      <c r="J420" s="53" t="s">
        <v>1904</v>
      </c>
      <c r="K420" s="55" t="s">
        <v>208</v>
      </c>
      <c r="L420" s="55" t="s">
        <v>1905</v>
      </c>
      <c r="M420" s="43" t="str">
        <f>VLOOKUP(L420,'CódigosRetorno'!$A$2:$B$1795,2,FALSE)</f>
        <v>El XML no contiene el codigo de leyenda 2007 para el tipo de operación IVAP</v>
      </c>
      <c r="N420" s="111" t="s">
        <v>8</v>
      </c>
    </row>
    <row r="421" ht="15.75" customHeight="1">
      <c r="A421" s="12"/>
      <c r="B421" s="59"/>
      <c r="C421" s="59"/>
      <c r="D421" s="59"/>
      <c r="E421" s="59"/>
      <c r="F421" s="59"/>
      <c r="G421" s="59"/>
      <c r="H421" s="59"/>
      <c r="I421" s="59"/>
      <c r="J421" s="53" t="s">
        <v>1906</v>
      </c>
      <c r="K421" s="55" t="s">
        <v>208</v>
      </c>
      <c r="L421" s="55" t="s">
        <v>1907</v>
      </c>
      <c r="M421" s="43" t="str">
        <f>VLOOKUP(L421,'CódigosRetorno'!$A$2:$B$1795,2,FALSE)</f>
        <v>El XML no contiene el codigo de leyenda 2006 para tipo de operación de detracciones</v>
      </c>
      <c r="N421" s="54" t="s">
        <v>1774</v>
      </c>
    </row>
    <row r="422" ht="15.75" customHeight="1">
      <c r="A422" s="12"/>
      <c r="B422" s="59"/>
      <c r="C422" s="59"/>
      <c r="D422" s="59"/>
      <c r="E422" s="59"/>
      <c r="F422" s="59"/>
      <c r="G422" s="59"/>
      <c r="H422" s="59"/>
      <c r="I422" s="59"/>
      <c r="J422" s="53" t="s">
        <v>1908</v>
      </c>
      <c r="K422" s="55" t="s">
        <v>208</v>
      </c>
      <c r="L422" s="55" t="s">
        <v>1907</v>
      </c>
      <c r="M422" s="43" t="str">
        <f>VLOOKUP(L422,'CódigosRetorno'!$A$2:$B$1795,2,FALSE)</f>
        <v>El XML no contiene el codigo de leyenda 2006 para tipo de operación de detracciones</v>
      </c>
      <c r="N422" s="54" t="s">
        <v>1774</v>
      </c>
    </row>
    <row r="423" ht="15.75" customHeight="1">
      <c r="A423" s="12"/>
      <c r="B423" s="59"/>
      <c r="C423" s="59"/>
      <c r="D423" s="59"/>
      <c r="E423" s="59"/>
      <c r="F423" s="59"/>
      <c r="G423" s="59"/>
      <c r="H423" s="59"/>
      <c r="I423" s="59"/>
      <c r="J423" s="53" t="s">
        <v>1909</v>
      </c>
      <c r="K423" s="55" t="s">
        <v>208</v>
      </c>
      <c r="L423" s="55" t="s">
        <v>1907</v>
      </c>
      <c r="M423" s="43" t="str">
        <f>VLOOKUP(L423,'CódigosRetorno'!$A$2:$B$1795,2,FALSE)</f>
        <v>El XML no contiene el codigo de leyenda 2006 para tipo de operación de detracciones</v>
      </c>
      <c r="N423" s="54" t="s">
        <v>1774</v>
      </c>
    </row>
    <row r="424" ht="15.75" customHeight="1">
      <c r="A424" s="12"/>
      <c r="B424" s="59"/>
      <c r="C424" s="59"/>
      <c r="D424" s="59"/>
      <c r="E424" s="59"/>
      <c r="F424" s="59"/>
      <c r="G424" s="59"/>
      <c r="H424" s="59"/>
      <c r="I424" s="59"/>
      <c r="J424" s="53" t="s">
        <v>1910</v>
      </c>
      <c r="K424" s="55" t="s">
        <v>208</v>
      </c>
      <c r="L424" s="55" t="s">
        <v>1907</v>
      </c>
      <c r="M424" s="43" t="str">
        <f>VLOOKUP(L424,'CódigosRetorno'!$A$2:$B$1795,2,FALSE)</f>
        <v>El XML no contiene el codigo de leyenda 2006 para tipo de operación de detracciones</v>
      </c>
      <c r="N424" s="54" t="s">
        <v>1774</v>
      </c>
    </row>
    <row r="425" ht="15.75" customHeight="1">
      <c r="A425" s="12"/>
      <c r="B425" s="59"/>
      <c r="C425" s="59"/>
      <c r="D425" s="59"/>
      <c r="E425" s="59"/>
      <c r="F425" s="56"/>
      <c r="G425" s="56"/>
      <c r="H425" s="56"/>
      <c r="I425" s="56"/>
      <c r="J425" s="53" t="s">
        <v>1911</v>
      </c>
      <c r="K425" s="55" t="s">
        <v>208</v>
      </c>
      <c r="L425" s="55" t="s">
        <v>1912</v>
      </c>
      <c r="M425" s="43" t="str">
        <f>VLOOKUP(L425,'CódigosRetorno'!$A$2:$B$1795,2,FALSE)</f>
        <v>El XML no contiene el codigo de leyenda 2005 para el tipo de operación Venta itinerante</v>
      </c>
      <c r="N425" s="54" t="s">
        <v>1774</v>
      </c>
    </row>
    <row r="426" ht="15.75" customHeight="1">
      <c r="A426" s="12"/>
      <c r="B426" s="56"/>
      <c r="C426" s="56"/>
      <c r="D426" s="56"/>
      <c r="E426" s="56"/>
      <c r="F426" s="54"/>
      <c r="G426" s="57"/>
      <c r="H426" s="43" t="s">
        <v>1913</v>
      </c>
      <c r="I426" s="54"/>
      <c r="J426" s="43" t="s">
        <v>1914</v>
      </c>
      <c r="K426" s="55" t="s">
        <v>6</v>
      </c>
      <c r="L426" s="110" t="s">
        <v>1915</v>
      </c>
      <c r="M426" s="43" t="str">
        <f>VLOOKUP(L426,'CódigosRetorno'!$A$2:$B$1795,2,FALSE)</f>
        <v>El dato ingresado en descripcion de leyenda no cumple con el formato establecido.</v>
      </c>
      <c r="N426" s="111" t="s">
        <v>8</v>
      </c>
    </row>
    <row r="427" ht="15.75" customHeight="1">
      <c r="A427" s="12"/>
      <c r="B427" s="70">
        <f>B418+1</f>
        <v>58</v>
      </c>
      <c r="C427" s="60" t="s">
        <v>2862</v>
      </c>
      <c r="D427" s="70" t="s">
        <v>63</v>
      </c>
      <c r="E427" s="70" t="s">
        <v>143</v>
      </c>
      <c r="F427" s="50" t="s">
        <v>769</v>
      </c>
      <c r="G427" s="70" t="s">
        <v>1917</v>
      </c>
      <c r="H427" s="60" t="s">
        <v>2863</v>
      </c>
      <c r="I427" s="50">
        <v>1.0</v>
      </c>
      <c r="J427" s="43" t="s">
        <v>2864</v>
      </c>
      <c r="K427" s="55" t="s">
        <v>6</v>
      </c>
      <c r="L427" s="110" t="s">
        <v>1920</v>
      </c>
      <c r="M427" s="43" t="str">
        <f>VLOOKUP(L427,'CódigosRetorno'!$A$2:$B$1795,2,FALSE)</f>
        <v>Debe consignar el tipo de operación</v>
      </c>
      <c r="N427" s="54" t="s">
        <v>8</v>
      </c>
    </row>
    <row r="428" ht="15.75" customHeight="1">
      <c r="A428" s="12"/>
      <c r="B428" s="59"/>
      <c r="C428" s="59"/>
      <c r="D428" s="59"/>
      <c r="E428" s="59"/>
      <c r="F428" s="59"/>
      <c r="G428" s="59"/>
      <c r="H428" s="59"/>
      <c r="I428" s="59"/>
      <c r="J428" s="43" t="s">
        <v>1921</v>
      </c>
      <c r="K428" s="55" t="s">
        <v>6</v>
      </c>
      <c r="L428" s="110" t="s">
        <v>1922</v>
      </c>
      <c r="M428" s="43" t="str">
        <f>VLOOKUP(L428,'CódigosRetorno'!$A$2:$B$1795,2,FALSE)</f>
        <v>El dato ingresado como tipo de operación no corresponde a un valor esperado (catálogo nro. 51)</v>
      </c>
      <c r="N428" s="54" t="s">
        <v>1923</v>
      </c>
    </row>
    <row r="429" ht="15.75" customHeight="1">
      <c r="A429" s="12"/>
      <c r="B429" s="59"/>
      <c r="C429" s="59"/>
      <c r="D429" s="59"/>
      <c r="E429" s="56"/>
      <c r="F429" s="56"/>
      <c r="G429" s="56"/>
      <c r="H429" s="56"/>
      <c r="I429" s="56"/>
      <c r="J429" s="43" t="s">
        <v>1924</v>
      </c>
      <c r="K429" s="55" t="s">
        <v>6</v>
      </c>
      <c r="L429" s="110" t="s">
        <v>1925</v>
      </c>
      <c r="M429" s="43" t="str">
        <f>VLOOKUP(L429,'CódigosRetorno'!$A$2:$B$1795,2,FALSE)</f>
        <v>Debe enviar su comprobante por el SEE-Empresas supervisadas</v>
      </c>
      <c r="N429" s="54" t="s">
        <v>1320</v>
      </c>
    </row>
    <row r="430" ht="15.75" customHeight="1">
      <c r="A430" s="12"/>
      <c r="B430" s="59"/>
      <c r="C430" s="59"/>
      <c r="D430" s="59"/>
      <c r="E430" s="70" t="s">
        <v>184</v>
      </c>
      <c r="F430" s="50"/>
      <c r="G430" s="54" t="s">
        <v>1926</v>
      </c>
      <c r="H430" s="104" t="s">
        <v>1927</v>
      </c>
      <c r="I430" s="54" t="s">
        <v>1262</v>
      </c>
      <c r="J430" s="43" t="s">
        <v>2865</v>
      </c>
      <c r="K430" s="57" t="s">
        <v>208</v>
      </c>
      <c r="L430" s="55" t="s">
        <v>1929</v>
      </c>
      <c r="M430" s="43" t="str">
        <f>VLOOKUP(L430,'CódigosRetorno'!$A$2:$B$1795,2,FALSE)</f>
        <v>El dato ingresado como atributo @name es incorrecto.</v>
      </c>
      <c r="N430" s="111" t="s">
        <v>8</v>
      </c>
    </row>
    <row r="431" ht="15.75" customHeight="1">
      <c r="A431" s="12"/>
      <c r="B431" s="56"/>
      <c r="C431" s="56"/>
      <c r="D431" s="56"/>
      <c r="E431" s="56"/>
      <c r="F431" s="56"/>
      <c r="G431" s="54" t="s">
        <v>1930</v>
      </c>
      <c r="H431" s="104" t="s">
        <v>1931</v>
      </c>
      <c r="I431" s="54" t="s">
        <v>1262</v>
      </c>
      <c r="J431" s="43" t="s">
        <v>1932</v>
      </c>
      <c r="K431" s="55" t="s">
        <v>208</v>
      </c>
      <c r="L431" s="110" t="s">
        <v>1933</v>
      </c>
      <c r="M431" s="43" t="str">
        <f>VLOOKUP(L431,'CódigosRetorno'!$A$2:$B$1795,2,FALSE)</f>
        <v>El dato ingresado como atributo @listSchemeURI es incorrecto.</v>
      </c>
      <c r="N431" s="111" t="s">
        <v>8</v>
      </c>
    </row>
    <row r="432" ht="15.75" customHeight="1">
      <c r="A432" s="12"/>
      <c r="B432" s="50">
        <f>B427+1</f>
        <v>59</v>
      </c>
      <c r="C432" s="51" t="s">
        <v>1938</v>
      </c>
      <c r="D432" s="70" t="s">
        <v>63</v>
      </c>
      <c r="E432" s="70" t="s">
        <v>184</v>
      </c>
      <c r="F432" s="54" t="s">
        <v>1104</v>
      </c>
      <c r="G432" s="57" t="s">
        <v>1939</v>
      </c>
      <c r="H432" s="43" t="s">
        <v>1846</v>
      </c>
      <c r="I432" s="54">
        <v>1.0</v>
      </c>
      <c r="J432" s="43" t="s">
        <v>2866</v>
      </c>
      <c r="K432" s="57" t="s">
        <v>6</v>
      </c>
      <c r="L432" s="105" t="s">
        <v>1726</v>
      </c>
      <c r="M432" s="43" t="str">
        <f>VLOOKUP(L432,'CódigosRetorno'!$A$2:$B$1795,2,FALSE)</f>
        <v>El dato ingresado como indicador de cargo/descuento no corresponde al valor esperado.</v>
      </c>
      <c r="N432" s="54" t="s">
        <v>8</v>
      </c>
    </row>
    <row r="433" ht="15.75" customHeight="1">
      <c r="A433" s="12"/>
      <c r="B433" s="59"/>
      <c r="C433" s="59"/>
      <c r="D433" s="59"/>
      <c r="E433" s="59"/>
      <c r="F433" s="50" t="s">
        <v>330</v>
      </c>
      <c r="G433" s="70" t="s">
        <v>1728</v>
      </c>
      <c r="H433" s="51" t="s">
        <v>2844</v>
      </c>
      <c r="I433" s="50">
        <v>1.0</v>
      </c>
      <c r="J433" s="43" t="s">
        <v>1850</v>
      </c>
      <c r="K433" s="55" t="s">
        <v>6</v>
      </c>
      <c r="L433" s="110" t="s">
        <v>1851</v>
      </c>
      <c r="M433" s="43" t="str">
        <f>VLOOKUP(L433,'CódigosRetorno'!$A$2:$B$1795,2,FALSE)</f>
        <v>El XML no contiene el tag o no existe informacion de codigo de motivo de cargo/descuento global.</v>
      </c>
      <c r="N433" s="54" t="s">
        <v>8</v>
      </c>
    </row>
    <row r="434" ht="15.75" customHeight="1">
      <c r="A434" s="12"/>
      <c r="B434" s="59"/>
      <c r="C434" s="59"/>
      <c r="D434" s="59"/>
      <c r="E434" s="59"/>
      <c r="F434" s="56"/>
      <c r="G434" s="56"/>
      <c r="H434" s="56"/>
      <c r="I434" s="56"/>
      <c r="J434" s="43" t="s">
        <v>1731</v>
      </c>
      <c r="K434" s="55" t="s">
        <v>6</v>
      </c>
      <c r="L434" s="110" t="s">
        <v>1854</v>
      </c>
      <c r="M434" s="43" t="str">
        <f>VLOOKUP(L434,'CódigosRetorno'!$A$2:$B$1795,2,FALSE)</f>
        <v>El dato ingresado como codigo de motivo de cargo/descuento global no es valido (catalogo nro 53)</v>
      </c>
      <c r="N434" s="54" t="s">
        <v>1733</v>
      </c>
    </row>
    <row r="435" ht="15.75" customHeight="1">
      <c r="A435" s="12"/>
      <c r="B435" s="59"/>
      <c r="C435" s="59"/>
      <c r="D435" s="59"/>
      <c r="E435" s="59"/>
      <c r="F435" s="50"/>
      <c r="G435" s="54" t="s">
        <v>1260</v>
      </c>
      <c r="H435" s="43" t="s">
        <v>1280</v>
      </c>
      <c r="I435" s="54" t="s">
        <v>1262</v>
      </c>
      <c r="J435" s="43" t="s">
        <v>1263</v>
      </c>
      <c r="K435" s="55" t="s">
        <v>208</v>
      </c>
      <c r="L435" s="110" t="s">
        <v>1281</v>
      </c>
      <c r="M435" s="43" t="str">
        <f>VLOOKUP(L435,'CódigosRetorno'!$A$2:$B$1795,2,FALSE)</f>
        <v>El dato ingresado como atributo @listAgencyName es incorrecto.</v>
      </c>
      <c r="N435" s="111" t="s">
        <v>8</v>
      </c>
    </row>
    <row r="436" ht="15.75" customHeight="1">
      <c r="A436" s="12"/>
      <c r="B436" s="59"/>
      <c r="C436" s="59"/>
      <c r="D436" s="59"/>
      <c r="E436" s="59"/>
      <c r="F436" s="59"/>
      <c r="G436" s="54" t="s">
        <v>1736</v>
      </c>
      <c r="H436" s="43" t="s">
        <v>1283</v>
      </c>
      <c r="I436" s="54" t="s">
        <v>1262</v>
      </c>
      <c r="J436" s="43" t="s">
        <v>1737</v>
      </c>
      <c r="K436" s="57" t="s">
        <v>208</v>
      </c>
      <c r="L436" s="55" t="s">
        <v>1285</v>
      </c>
      <c r="M436" s="43" t="str">
        <f>VLOOKUP(L436,'CódigosRetorno'!$A$2:$B$1795,2,FALSE)</f>
        <v>El dato ingresado como atributo @listName es incorrecto.</v>
      </c>
      <c r="N436" s="111" t="s">
        <v>8</v>
      </c>
    </row>
    <row r="437" ht="15.75" customHeight="1">
      <c r="A437" s="12"/>
      <c r="B437" s="59"/>
      <c r="C437" s="59"/>
      <c r="D437" s="59"/>
      <c r="E437" s="59"/>
      <c r="F437" s="56"/>
      <c r="G437" s="54" t="s">
        <v>1738</v>
      </c>
      <c r="H437" s="43" t="s">
        <v>1287</v>
      </c>
      <c r="I437" s="54" t="s">
        <v>1262</v>
      </c>
      <c r="J437" s="43" t="s">
        <v>1739</v>
      </c>
      <c r="K437" s="55" t="s">
        <v>208</v>
      </c>
      <c r="L437" s="110" t="s">
        <v>1289</v>
      </c>
      <c r="M437" s="43" t="str">
        <f>VLOOKUP(L437,'CódigosRetorno'!$A$2:$B$1795,2,FALSE)</f>
        <v>El dato ingresado como atributo @listURI es incorrecto.</v>
      </c>
      <c r="N437" s="111" t="s">
        <v>8</v>
      </c>
    </row>
    <row r="438" ht="15.75" customHeight="1">
      <c r="A438" s="12"/>
      <c r="B438" s="59"/>
      <c r="C438" s="59"/>
      <c r="D438" s="59"/>
      <c r="E438" s="59"/>
      <c r="F438" s="54" t="s">
        <v>300</v>
      </c>
      <c r="G438" s="57" t="s">
        <v>301</v>
      </c>
      <c r="H438" s="43" t="s">
        <v>2867</v>
      </c>
      <c r="I438" s="54">
        <v>1.0</v>
      </c>
      <c r="J438" s="43" t="s">
        <v>1945</v>
      </c>
      <c r="K438" s="55" t="s">
        <v>6</v>
      </c>
      <c r="L438" s="110" t="s">
        <v>1946</v>
      </c>
      <c r="M438" s="43" t="str">
        <f>VLOOKUP(L438,'CódigosRetorno'!$A$2:$B$1795,2,FALSE)</f>
        <v>El monto del cargo para el para FISE debe ser igual mayor a 0.00 </v>
      </c>
      <c r="N438" s="111" t="s">
        <v>8</v>
      </c>
    </row>
    <row r="439" ht="15.75" customHeight="1">
      <c r="A439" s="12"/>
      <c r="B439" s="59"/>
      <c r="C439" s="59"/>
      <c r="D439" s="59"/>
      <c r="E439" s="59"/>
      <c r="F439" s="50" t="s">
        <v>300</v>
      </c>
      <c r="G439" s="70" t="s">
        <v>301</v>
      </c>
      <c r="H439" s="51" t="s">
        <v>1862</v>
      </c>
      <c r="I439" s="50" t="s">
        <v>1262</v>
      </c>
      <c r="J439" s="43" t="s">
        <v>2785</v>
      </c>
      <c r="K439" s="57" t="s">
        <v>6</v>
      </c>
      <c r="L439" s="110" t="s">
        <v>1863</v>
      </c>
      <c r="M439" s="43" t="str">
        <f>VLOOKUP(L439,'CódigosRetorno'!$A$2:$B$1795,2,FALSE)</f>
        <v>El dato ingresado en base monto por cargo/descuento globales no cumple con el formato establecido</v>
      </c>
      <c r="N439" s="111" t="s">
        <v>8</v>
      </c>
    </row>
    <row r="440" ht="15.75" customHeight="1">
      <c r="A440" s="12"/>
      <c r="B440" s="59"/>
      <c r="C440" s="59"/>
      <c r="D440" s="59"/>
      <c r="E440" s="59"/>
      <c r="F440" s="56"/>
      <c r="G440" s="56"/>
      <c r="H440" s="56"/>
      <c r="I440" s="56"/>
      <c r="J440" s="43" t="s">
        <v>1948</v>
      </c>
      <c r="K440" s="57" t="s">
        <v>6</v>
      </c>
      <c r="L440" s="110" t="s">
        <v>1949</v>
      </c>
      <c r="M440" s="43" t="str">
        <f>VLOOKUP(L440,'CódigosRetorno'!$A$2:$B$1795,2,FALSE)</f>
        <v>Para cargo/descuento FISE, debe ingresar monto base y debe ser mayor a 0.00</v>
      </c>
      <c r="N440" s="111" t="s">
        <v>8</v>
      </c>
    </row>
    <row r="441" ht="15.75" customHeight="1">
      <c r="A441" s="12"/>
      <c r="B441" s="56"/>
      <c r="C441" s="56"/>
      <c r="D441" s="56"/>
      <c r="E441" s="56"/>
      <c r="F441" s="57" t="s">
        <v>144</v>
      </c>
      <c r="G441" s="57" t="s">
        <v>308</v>
      </c>
      <c r="H441" s="104" t="s">
        <v>1573</v>
      </c>
      <c r="I441" s="54">
        <v>1.0</v>
      </c>
      <c r="J441" s="43" t="s">
        <v>1596</v>
      </c>
      <c r="K441" s="57" t="s">
        <v>6</v>
      </c>
      <c r="L441" s="55" t="s">
        <v>1074</v>
      </c>
      <c r="M441" s="43" t="str">
        <f>VLOOKUP(L441,'CódigosRetorno'!$A$2:$B$1795,2,FALSE)</f>
        <v>La moneda debe ser la misma en todo el documento. Salvo las percepciones que sólo son en moneda nacional</v>
      </c>
      <c r="N441" s="54" t="s">
        <v>1295</v>
      </c>
    </row>
    <row r="442" ht="15.75" customHeight="1">
      <c r="A442" s="12"/>
      <c r="B442" s="50">
        <f>B432+1</f>
        <v>60</v>
      </c>
      <c r="C442" s="60" t="s">
        <v>2868</v>
      </c>
      <c r="D442" s="70" t="s">
        <v>63</v>
      </c>
      <c r="E442" s="70" t="s">
        <v>184</v>
      </c>
      <c r="F442" s="57" t="s">
        <v>769</v>
      </c>
      <c r="G442" s="57" t="s">
        <v>1951</v>
      </c>
      <c r="H442" s="43" t="s">
        <v>1952</v>
      </c>
      <c r="I442" s="54"/>
      <c r="J442" s="43" t="s">
        <v>186</v>
      </c>
      <c r="K442" s="55"/>
      <c r="L442" s="110" t="s">
        <v>8</v>
      </c>
      <c r="M442" s="43" t="str">
        <f>VLOOKUP(L442,'CódigosRetorno'!$A$2:$B$1795,2,FALSE)</f>
        <v>-</v>
      </c>
      <c r="N442" s="54" t="s">
        <v>1774</v>
      </c>
    </row>
    <row r="443" ht="15.75" customHeight="1">
      <c r="A443" s="12"/>
      <c r="B443" s="56"/>
      <c r="C443" s="56"/>
      <c r="D443" s="56"/>
      <c r="E443" s="56"/>
      <c r="F443" s="57" t="s">
        <v>1345</v>
      </c>
      <c r="G443" s="57"/>
      <c r="H443" s="43" t="s">
        <v>1953</v>
      </c>
      <c r="I443" s="54"/>
      <c r="J443" s="43" t="s">
        <v>186</v>
      </c>
      <c r="K443" s="55"/>
      <c r="L443" s="110" t="s">
        <v>8</v>
      </c>
      <c r="M443" s="43" t="str">
        <f>VLOOKUP(L443,'CódigosRetorno'!$A$2:$B$1795,2,FALSE)</f>
        <v>-</v>
      </c>
      <c r="N443" s="54" t="s">
        <v>8</v>
      </c>
    </row>
    <row r="444" ht="15.75" customHeight="1">
      <c r="A444" s="12"/>
      <c r="B444" s="54">
        <f>B442+1</f>
        <v>61</v>
      </c>
      <c r="C444" s="43" t="s">
        <v>1954</v>
      </c>
      <c r="D444" s="57" t="s">
        <v>63</v>
      </c>
      <c r="E444" s="57" t="s">
        <v>184</v>
      </c>
      <c r="F444" s="57" t="s">
        <v>144</v>
      </c>
      <c r="G444" s="57"/>
      <c r="H444" s="43" t="s">
        <v>1955</v>
      </c>
      <c r="I444" s="54"/>
      <c r="J444" s="43" t="s">
        <v>186</v>
      </c>
      <c r="K444" s="55"/>
      <c r="L444" s="110" t="s">
        <v>8</v>
      </c>
      <c r="M444" s="43" t="str">
        <f>VLOOKUP(L444,'CódigosRetorno'!$A$2:$B$1795,2,FALSE)</f>
        <v>-</v>
      </c>
      <c r="N444" s="54" t="s">
        <v>8</v>
      </c>
    </row>
    <row r="445" ht="15.75" customHeight="1">
      <c r="A445" s="12"/>
      <c r="B445" s="198" t="s">
        <v>1956</v>
      </c>
      <c r="C445" s="64"/>
      <c r="D445" s="66"/>
      <c r="E445" s="101"/>
      <c r="F445" s="101"/>
      <c r="G445" s="66"/>
      <c r="H445" s="68"/>
      <c r="I445" s="66"/>
      <c r="J445" s="49" t="s">
        <v>8</v>
      </c>
      <c r="K445" s="65" t="s">
        <v>8</v>
      </c>
      <c r="L445" s="160" t="s">
        <v>8</v>
      </c>
      <c r="M445" s="49" t="str">
        <f>VLOOKUP(L445,'CódigosRetorno'!$A$2:$B$1795,2,FALSE)</f>
        <v>-</v>
      </c>
      <c r="N445" s="63" t="s">
        <v>8</v>
      </c>
    </row>
    <row r="446" ht="15.75" customHeight="1">
      <c r="A446" s="12"/>
      <c r="B446" s="50">
        <f>B444+1</f>
        <v>62</v>
      </c>
      <c r="C446" s="60" t="s">
        <v>1957</v>
      </c>
      <c r="D446" s="70" t="s">
        <v>63</v>
      </c>
      <c r="E446" s="70" t="s">
        <v>184</v>
      </c>
      <c r="F446" s="54" t="s">
        <v>1104</v>
      </c>
      <c r="G446" s="57" t="s">
        <v>1939</v>
      </c>
      <c r="H446" s="43" t="s">
        <v>1846</v>
      </c>
      <c r="I446" s="54">
        <v>1.0</v>
      </c>
      <c r="J446" s="43" t="s">
        <v>2869</v>
      </c>
      <c r="K446" s="57" t="s">
        <v>6</v>
      </c>
      <c r="L446" s="105" t="s">
        <v>1726</v>
      </c>
      <c r="M446" s="43" t="str">
        <f>VLOOKUP(L446,'CódigosRetorno'!$A$2:$B$1795,2,FALSE)</f>
        <v>El dato ingresado como indicador de cargo/descuento no corresponde al valor esperado.</v>
      </c>
      <c r="N446" s="54" t="s">
        <v>8</v>
      </c>
    </row>
    <row r="447" ht="15.75" customHeight="1">
      <c r="A447" s="12"/>
      <c r="B447" s="59"/>
      <c r="C447" s="59"/>
      <c r="D447" s="59"/>
      <c r="E447" s="59"/>
      <c r="F447" s="50" t="s">
        <v>330</v>
      </c>
      <c r="G447" s="70" t="s">
        <v>1728</v>
      </c>
      <c r="H447" s="51" t="s">
        <v>1959</v>
      </c>
      <c r="I447" s="50">
        <v>1.0</v>
      </c>
      <c r="J447" s="43" t="s">
        <v>1850</v>
      </c>
      <c r="K447" s="55" t="s">
        <v>6</v>
      </c>
      <c r="L447" s="110" t="s">
        <v>1851</v>
      </c>
      <c r="M447" s="43" t="str">
        <f>VLOOKUP(L447,'CódigosRetorno'!$A$2:$B$1795,2,FALSE)</f>
        <v>El XML no contiene el tag o no existe informacion de codigo de motivo de cargo/descuento global.</v>
      </c>
      <c r="N447" s="54" t="s">
        <v>8</v>
      </c>
    </row>
    <row r="448" ht="15.75" customHeight="1">
      <c r="A448" s="12"/>
      <c r="B448" s="59"/>
      <c r="C448" s="59"/>
      <c r="D448" s="59"/>
      <c r="E448" s="59"/>
      <c r="F448" s="59"/>
      <c r="G448" s="59"/>
      <c r="H448" s="59"/>
      <c r="I448" s="59"/>
      <c r="J448" s="43" t="s">
        <v>1731</v>
      </c>
      <c r="K448" s="55" t="s">
        <v>6</v>
      </c>
      <c r="L448" s="110" t="s">
        <v>1854</v>
      </c>
      <c r="M448" s="43" t="str">
        <f>VLOOKUP(L448,'CódigosRetorno'!$A$2:$B$1795,2,FALSE)</f>
        <v>El dato ingresado como codigo de motivo de cargo/descuento global no es valido (catalogo nro 53)</v>
      </c>
      <c r="N448" s="54" t="s">
        <v>1733</v>
      </c>
    </row>
    <row r="449" ht="15.75" customHeight="1">
      <c r="A449" s="12"/>
      <c r="B449" s="59"/>
      <c r="C449" s="59"/>
      <c r="D449" s="59"/>
      <c r="E449" s="59"/>
      <c r="F449" s="59"/>
      <c r="G449" s="59"/>
      <c r="H449" s="59"/>
      <c r="I449" s="59"/>
      <c r="J449" s="43" t="s">
        <v>2870</v>
      </c>
      <c r="K449" s="55" t="s">
        <v>6</v>
      </c>
      <c r="L449" s="99" t="s">
        <v>1962</v>
      </c>
      <c r="M449" s="43" t="str">
        <f>VLOOKUP(L449,'CódigosRetorno'!$A$2:$B$1795,2,FALSE)</f>
        <v>Si operación es sujeta a percepción y la forma de pago es Contado, debe ingresar cargo para Percepción</v>
      </c>
      <c r="N449" s="54" t="s">
        <v>8</v>
      </c>
      <c r="O449" s="77"/>
      <c r="P449" s="77"/>
      <c r="Q449" s="77"/>
      <c r="R449" s="77"/>
      <c r="S449" s="77"/>
      <c r="T449" s="77"/>
      <c r="U449" s="77"/>
      <c r="V449" s="77"/>
      <c r="W449" s="77"/>
      <c r="X449" s="77"/>
      <c r="Y449" s="77"/>
      <c r="Z449" s="77"/>
    </row>
    <row r="450" ht="15.75" customHeight="1">
      <c r="A450" s="12"/>
      <c r="B450" s="59"/>
      <c r="C450" s="59"/>
      <c r="D450" s="59"/>
      <c r="E450" s="59"/>
      <c r="F450" s="56"/>
      <c r="G450" s="56"/>
      <c r="H450" s="56"/>
      <c r="I450" s="56"/>
      <c r="J450" s="43" t="s">
        <v>1963</v>
      </c>
      <c r="K450" s="55" t="s">
        <v>6</v>
      </c>
      <c r="L450" s="110" t="s">
        <v>1964</v>
      </c>
      <c r="M450" s="43" t="str">
        <f>VLOOKUP(L450,'CódigosRetorno'!$A$2:$B$1795,2,FALSE)</f>
        <v>Solo debe consignar informacion de percepciones si el tipo de operación es 2001-Operación sujeta a Percepcion</v>
      </c>
      <c r="N450" s="54" t="s">
        <v>8</v>
      </c>
    </row>
    <row r="451" ht="15.75" customHeight="1">
      <c r="A451" s="12"/>
      <c r="B451" s="59"/>
      <c r="C451" s="59"/>
      <c r="D451" s="59"/>
      <c r="E451" s="59"/>
      <c r="F451" s="50"/>
      <c r="G451" s="54" t="s">
        <v>1260</v>
      </c>
      <c r="H451" s="43" t="s">
        <v>1280</v>
      </c>
      <c r="I451" s="54" t="s">
        <v>1262</v>
      </c>
      <c r="J451" s="43" t="s">
        <v>1263</v>
      </c>
      <c r="K451" s="55" t="s">
        <v>208</v>
      </c>
      <c r="L451" s="110" t="s">
        <v>1281</v>
      </c>
      <c r="M451" s="43" t="str">
        <f>VLOOKUP(L451,'CódigosRetorno'!$A$2:$B$1795,2,FALSE)</f>
        <v>El dato ingresado como atributo @listAgencyName es incorrecto.</v>
      </c>
      <c r="N451" s="111" t="s">
        <v>8</v>
      </c>
    </row>
    <row r="452" ht="15.75" customHeight="1">
      <c r="A452" s="12"/>
      <c r="B452" s="59"/>
      <c r="C452" s="59"/>
      <c r="D452" s="59"/>
      <c r="E452" s="59"/>
      <c r="F452" s="59"/>
      <c r="G452" s="54" t="s">
        <v>1736</v>
      </c>
      <c r="H452" s="43" t="s">
        <v>1283</v>
      </c>
      <c r="I452" s="54" t="s">
        <v>1262</v>
      </c>
      <c r="J452" s="43" t="s">
        <v>1737</v>
      </c>
      <c r="K452" s="57" t="s">
        <v>208</v>
      </c>
      <c r="L452" s="55" t="s">
        <v>1285</v>
      </c>
      <c r="M452" s="43" t="str">
        <f>VLOOKUP(L452,'CódigosRetorno'!$A$2:$B$1795,2,FALSE)</f>
        <v>El dato ingresado como atributo @listName es incorrecto.</v>
      </c>
      <c r="N452" s="111" t="s">
        <v>8</v>
      </c>
    </row>
    <row r="453" ht="15.75" customHeight="1">
      <c r="A453" s="12"/>
      <c r="B453" s="59"/>
      <c r="C453" s="59"/>
      <c r="D453" s="59"/>
      <c r="E453" s="59"/>
      <c r="F453" s="56"/>
      <c r="G453" s="54" t="s">
        <v>1738</v>
      </c>
      <c r="H453" s="43" t="s">
        <v>1287</v>
      </c>
      <c r="I453" s="54" t="s">
        <v>1262</v>
      </c>
      <c r="J453" s="43" t="s">
        <v>1739</v>
      </c>
      <c r="K453" s="55" t="s">
        <v>208</v>
      </c>
      <c r="L453" s="110" t="s">
        <v>1289</v>
      </c>
      <c r="M453" s="43" t="str">
        <f>VLOOKUP(L453,'CódigosRetorno'!$A$2:$B$1795,2,FALSE)</f>
        <v>El dato ingresado como atributo @listURI es incorrecto.</v>
      </c>
      <c r="N453" s="111" t="s">
        <v>8</v>
      </c>
    </row>
    <row r="454" ht="15.75" customHeight="1">
      <c r="A454" s="12"/>
      <c r="B454" s="59"/>
      <c r="C454" s="59"/>
      <c r="D454" s="59"/>
      <c r="E454" s="59"/>
      <c r="F454" s="54" t="s">
        <v>1626</v>
      </c>
      <c r="G454" s="57" t="s">
        <v>1627</v>
      </c>
      <c r="H454" s="43" t="s">
        <v>2871</v>
      </c>
      <c r="I454" s="54" t="s">
        <v>1262</v>
      </c>
      <c r="J454" s="43" t="s">
        <v>1967</v>
      </c>
      <c r="K454" s="55" t="s">
        <v>6</v>
      </c>
      <c r="L454" s="110" t="s">
        <v>1856</v>
      </c>
      <c r="M454" s="43" t="str">
        <f>VLOOKUP(L454,'CódigosRetorno'!$A$2:$B$1795,2,FALSE)</f>
        <v>El dato ingresado en factor de cargo o descuento global no cumple con el formato establecido.</v>
      </c>
      <c r="N454" s="111" t="s">
        <v>8</v>
      </c>
    </row>
    <row r="455" ht="15.75" customHeight="1">
      <c r="A455" s="12"/>
      <c r="B455" s="59"/>
      <c r="C455" s="59"/>
      <c r="D455" s="59"/>
      <c r="E455" s="59"/>
      <c r="F455" s="50" t="s">
        <v>300</v>
      </c>
      <c r="G455" s="70" t="s">
        <v>301</v>
      </c>
      <c r="H455" s="51" t="s">
        <v>1968</v>
      </c>
      <c r="I455" s="50">
        <v>1.0</v>
      </c>
      <c r="J455" s="43" t="s">
        <v>1969</v>
      </c>
      <c r="K455" s="55" t="s">
        <v>6</v>
      </c>
      <c r="L455" s="110" t="s">
        <v>1858</v>
      </c>
      <c r="M455" s="71" t="str">
        <f>VLOOKUP(L455,'CódigosRetorno'!$A$2:$B$1795,2,FALSE)</f>
        <v>El dato ingresado en cac:AllowanceCharge/cbc:Amount no cumple con el formato establecido. </v>
      </c>
      <c r="N455" s="111" t="s">
        <v>8</v>
      </c>
    </row>
    <row r="456" ht="15.75" customHeight="1">
      <c r="A456" s="12"/>
      <c r="B456" s="59"/>
      <c r="C456" s="59"/>
      <c r="D456" s="59"/>
      <c r="E456" s="59"/>
      <c r="F456" s="56"/>
      <c r="G456" s="56"/>
      <c r="H456" s="56"/>
      <c r="I456" s="56"/>
      <c r="J456" s="53" t="s">
        <v>2872</v>
      </c>
      <c r="K456" s="55" t="s">
        <v>6</v>
      </c>
      <c r="L456" s="110" t="s">
        <v>1971</v>
      </c>
      <c r="M456" s="43" t="str">
        <f>VLOOKUP(L456,'CódigosRetorno'!$A$2:$B$1795,2,FALSE)</f>
        <v>El Monto de percepcion no tiene el valor correcto según el tipo de percepcion.</v>
      </c>
      <c r="N456" s="54" t="s">
        <v>1034</v>
      </c>
    </row>
    <row r="457" ht="15.75" customHeight="1">
      <c r="A457" s="12"/>
      <c r="B457" s="59"/>
      <c r="C457" s="59"/>
      <c r="D457" s="59"/>
      <c r="E457" s="59"/>
      <c r="F457" s="54" t="s">
        <v>144</v>
      </c>
      <c r="G457" s="57" t="s">
        <v>308</v>
      </c>
      <c r="H457" s="104" t="s">
        <v>1573</v>
      </c>
      <c r="I457" s="54">
        <v>1.0</v>
      </c>
      <c r="J457" s="43" t="s">
        <v>1972</v>
      </c>
      <c r="K457" s="55" t="s">
        <v>6</v>
      </c>
      <c r="L457" s="110" t="s">
        <v>1973</v>
      </c>
      <c r="M457" s="43" t="str">
        <f>VLOOKUP(L457,'CódigosRetorno'!$A$2:$B$1795,2,FALSE)</f>
        <v>El dato ingresado en moneda del monto de cargo/descuento para percepcion debe ser PEN</v>
      </c>
      <c r="N457" s="54" t="s">
        <v>8</v>
      </c>
    </row>
    <row r="458" ht="15.75" customHeight="1">
      <c r="A458" s="12"/>
      <c r="B458" s="59"/>
      <c r="C458" s="59"/>
      <c r="D458" s="59"/>
      <c r="E458" s="59"/>
      <c r="F458" s="50" t="s">
        <v>300</v>
      </c>
      <c r="G458" s="70" t="s">
        <v>301</v>
      </c>
      <c r="H458" s="51" t="s">
        <v>1974</v>
      </c>
      <c r="I458" s="50" t="s">
        <v>1262</v>
      </c>
      <c r="J458" s="43" t="s">
        <v>1975</v>
      </c>
      <c r="K458" s="57" t="s">
        <v>6</v>
      </c>
      <c r="L458" s="110" t="s">
        <v>1863</v>
      </c>
      <c r="M458" s="43" t="str">
        <f>VLOOKUP(L458,'CódigosRetorno'!$A$2:$B$1795,2,FALSE)</f>
        <v>El dato ingresado en base monto por cargo/descuento globales no cumple con el formato establecido</v>
      </c>
      <c r="N458" s="111" t="s">
        <v>8</v>
      </c>
    </row>
    <row r="459" ht="15.75" customHeight="1">
      <c r="A459" s="12"/>
      <c r="B459" s="59"/>
      <c r="C459" s="59"/>
      <c r="D459" s="59"/>
      <c r="E459" s="59"/>
      <c r="F459" s="59"/>
      <c r="G459" s="59"/>
      <c r="H459" s="59"/>
      <c r="I459" s="59"/>
      <c r="J459" s="53" t="s">
        <v>1976</v>
      </c>
      <c r="K459" s="55" t="s">
        <v>6</v>
      </c>
      <c r="L459" s="110" t="s">
        <v>1977</v>
      </c>
      <c r="M459" s="43" t="str">
        <f>VLOOKUP(L459,'CódigosRetorno'!$A$2:$B$1795,2,FALSE)</f>
        <v>El Monto de percepcion no puede ser mayor al importe total del comprobante.</v>
      </c>
      <c r="N459" s="111" t="s">
        <v>8</v>
      </c>
    </row>
    <row r="460" ht="15.75" customHeight="1">
      <c r="A460" s="12"/>
      <c r="B460" s="59"/>
      <c r="C460" s="59"/>
      <c r="D460" s="59"/>
      <c r="E460" s="59"/>
      <c r="F460" s="56"/>
      <c r="G460" s="56"/>
      <c r="H460" s="56"/>
      <c r="I460" s="56"/>
      <c r="J460" s="43" t="s">
        <v>1978</v>
      </c>
      <c r="K460" s="55" t="s">
        <v>6</v>
      </c>
      <c r="L460" s="110" t="s">
        <v>1979</v>
      </c>
      <c r="M460" s="43" t="str">
        <f>VLOOKUP(L460,'CódigosRetorno'!$A$2:$B$1795,2,FALSE)</f>
        <v>Para cargo Percepción, debe ingresar monto base y debe ser mayor a 0.00</v>
      </c>
      <c r="N460" s="111" t="s">
        <v>8</v>
      </c>
    </row>
    <row r="461" ht="15.75" customHeight="1">
      <c r="A461" s="12"/>
      <c r="B461" s="56"/>
      <c r="C461" s="56"/>
      <c r="D461" s="56"/>
      <c r="E461" s="56"/>
      <c r="F461" s="128" t="s">
        <v>144</v>
      </c>
      <c r="G461" s="57" t="s">
        <v>308</v>
      </c>
      <c r="H461" s="104" t="s">
        <v>1573</v>
      </c>
      <c r="I461" s="130"/>
      <c r="J461" s="43" t="s">
        <v>1972</v>
      </c>
      <c r="K461" s="55" t="s">
        <v>6</v>
      </c>
      <c r="L461" s="110" t="s">
        <v>1980</v>
      </c>
      <c r="M461" s="43" t="str">
        <f>VLOOKUP(L461,'CódigosRetorno'!$A$2:$B$1795,2,FALSE)</f>
        <v>El dato ingresado en moneda debe ser PEN</v>
      </c>
      <c r="N461" s="111" t="s">
        <v>8</v>
      </c>
    </row>
    <row r="462" ht="15.75" customHeight="1">
      <c r="A462" s="12"/>
      <c r="B462" s="50">
        <f>B446+1</f>
        <v>63</v>
      </c>
      <c r="C462" s="60" t="s">
        <v>1981</v>
      </c>
      <c r="D462" s="70" t="s">
        <v>63</v>
      </c>
      <c r="E462" s="70" t="s">
        <v>184</v>
      </c>
      <c r="F462" s="70" t="s">
        <v>177</v>
      </c>
      <c r="G462" s="70" t="s">
        <v>1982</v>
      </c>
      <c r="H462" s="60" t="s">
        <v>1983</v>
      </c>
      <c r="I462" s="54"/>
      <c r="J462" s="43" t="s">
        <v>2873</v>
      </c>
      <c r="K462" s="55" t="s">
        <v>6</v>
      </c>
      <c r="L462" s="110" t="s">
        <v>1985</v>
      </c>
      <c r="M462" s="43" t="str">
        <f>VLOOKUP(L462,'CódigosRetorno'!$A$2:$B$1795,2,FALSE)</f>
        <v>Si forma de pago es Contado debe consignar un Payment Terms con indicador Percepcion</v>
      </c>
      <c r="N462" s="54" t="s">
        <v>8</v>
      </c>
    </row>
    <row r="463" ht="15.75" customHeight="1">
      <c r="A463" s="12"/>
      <c r="B463" s="59"/>
      <c r="C463" s="59"/>
      <c r="D463" s="59"/>
      <c r="E463" s="59"/>
      <c r="F463" s="56"/>
      <c r="G463" s="56"/>
      <c r="H463" s="56"/>
      <c r="I463" s="54"/>
      <c r="J463" s="43" t="s">
        <v>2874</v>
      </c>
      <c r="K463" s="55" t="s">
        <v>6</v>
      </c>
      <c r="L463" s="110" t="s">
        <v>1964</v>
      </c>
      <c r="M463" s="43" t="str">
        <f>VLOOKUP(L463,'CódigosRetorno'!$A$2:$B$1795,2,FALSE)</f>
        <v>Solo debe consignar informacion de percepciones si el tipo de operación es 2001-Operación sujeta a Percepcion</v>
      </c>
      <c r="N463" s="54" t="s">
        <v>8</v>
      </c>
      <c r="O463" s="77"/>
      <c r="P463" s="77"/>
      <c r="Q463" s="77"/>
      <c r="R463" s="77"/>
      <c r="S463" s="77"/>
      <c r="T463" s="77"/>
      <c r="U463" s="77"/>
      <c r="V463" s="77"/>
      <c r="W463" s="77"/>
      <c r="X463" s="77"/>
      <c r="Y463" s="77"/>
      <c r="Z463" s="77"/>
    </row>
    <row r="464" ht="15.75" customHeight="1">
      <c r="A464" s="12"/>
      <c r="B464" s="59"/>
      <c r="C464" s="59"/>
      <c r="D464" s="59"/>
      <c r="E464" s="59"/>
      <c r="F464" s="70" t="s">
        <v>300</v>
      </c>
      <c r="G464" s="70" t="s">
        <v>301</v>
      </c>
      <c r="H464" s="60" t="s">
        <v>1988</v>
      </c>
      <c r="I464" s="54"/>
      <c r="J464" s="43" t="s">
        <v>2875</v>
      </c>
      <c r="K464" s="55" t="s">
        <v>6</v>
      </c>
      <c r="L464" s="110" t="s">
        <v>1990</v>
      </c>
      <c r="M464" s="43" t="str">
        <f>VLOOKUP(L464,'CódigosRetorno'!$A$2:$B$1795,2,FALSE)</f>
        <v>Debe consignar el Monto total incluido la percepcion</v>
      </c>
      <c r="N464" s="54" t="s">
        <v>8</v>
      </c>
      <c r="O464" s="77"/>
      <c r="P464" s="77"/>
      <c r="Q464" s="77"/>
      <c r="R464" s="77"/>
      <c r="S464" s="77"/>
      <c r="T464" s="77"/>
      <c r="U464" s="77"/>
      <c r="V464" s="77"/>
      <c r="W464" s="77"/>
      <c r="X464" s="77"/>
      <c r="Y464" s="77"/>
      <c r="Z464" s="77"/>
    </row>
    <row r="465" ht="15.75" customHeight="1">
      <c r="A465" s="12"/>
      <c r="B465" s="59"/>
      <c r="C465" s="59"/>
      <c r="D465" s="59"/>
      <c r="E465" s="59"/>
      <c r="F465" s="56"/>
      <c r="G465" s="56"/>
      <c r="H465" s="56"/>
      <c r="I465" s="54"/>
      <c r="J465" s="43" t="s">
        <v>1969</v>
      </c>
      <c r="K465" s="55" t="s">
        <v>6</v>
      </c>
      <c r="L465" s="110" t="s">
        <v>1991</v>
      </c>
      <c r="M465" s="43" t="str">
        <f>VLOOKUP(L465,'CódigosRetorno'!$A$2:$B$1795,2,FALSE)</f>
        <v>El Monto total incluido la percepción no cumple con el formato establecido</v>
      </c>
      <c r="N465" s="54" t="s">
        <v>8</v>
      </c>
    </row>
    <row r="466" ht="15.75" customHeight="1">
      <c r="A466" s="12"/>
      <c r="B466" s="56"/>
      <c r="C466" s="56"/>
      <c r="D466" s="56"/>
      <c r="E466" s="56"/>
      <c r="F466" s="57" t="s">
        <v>144</v>
      </c>
      <c r="G466" s="57" t="s">
        <v>308</v>
      </c>
      <c r="H466" s="104" t="s">
        <v>1573</v>
      </c>
      <c r="I466" s="54"/>
      <c r="J466" s="43" t="s">
        <v>1992</v>
      </c>
      <c r="K466" s="55" t="s">
        <v>6</v>
      </c>
      <c r="L466" s="110" t="s">
        <v>1980</v>
      </c>
      <c r="M466" s="43" t="str">
        <f>VLOOKUP(L466,'CódigosRetorno'!$A$2:$B$1795,2,FALSE)</f>
        <v>El dato ingresado en moneda debe ser PEN</v>
      </c>
      <c r="N466" s="54" t="s">
        <v>1295</v>
      </c>
    </row>
    <row r="467" ht="15.75" customHeight="1">
      <c r="A467" s="12"/>
      <c r="B467" s="61" t="s">
        <v>2876</v>
      </c>
      <c r="C467" s="49"/>
      <c r="D467" s="66"/>
      <c r="E467" s="66" t="s">
        <v>8</v>
      </c>
      <c r="F467" s="90" t="s">
        <v>8</v>
      </c>
      <c r="G467" s="90" t="s">
        <v>8</v>
      </c>
      <c r="H467" s="181" t="s">
        <v>8</v>
      </c>
      <c r="I467" s="66"/>
      <c r="J467" s="49" t="s">
        <v>8</v>
      </c>
      <c r="K467" s="65" t="s">
        <v>8</v>
      </c>
      <c r="L467" s="160" t="s">
        <v>8</v>
      </c>
      <c r="M467" s="49" t="str">
        <f>VLOOKUP(L467,'CódigosRetorno'!$A$2:$B$1795,2,FALSE)</f>
        <v>-</v>
      </c>
      <c r="N467" s="63" t="s">
        <v>8</v>
      </c>
    </row>
    <row r="468" ht="15.75" customHeight="1">
      <c r="A468" s="12"/>
      <c r="B468" s="70">
        <f>B462+1</f>
        <v>64</v>
      </c>
      <c r="C468" s="60" t="s">
        <v>1994</v>
      </c>
      <c r="D468" s="70" t="s">
        <v>63</v>
      </c>
      <c r="E468" s="70" t="s">
        <v>184</v>
      </c>
      <c r="F468" s="50" t="s">
        <v>1995</v>
      </c>
      <c r="G468" s="70" t="s">
        <v>285</v>
      </c>
      <c r="H468" s="51" t="s">
        <v>1996</v>
      </c>
      <c r="I468" s="50">
        <v>1.0</v>
      </c>
      <c r="J468" s="43" t="s">
        <v>1997</v>
      </c>
      <c r="K468" s="55" t="s">
        <v>6</v>
      </c>
      <c r="L468" s="110" t="s">
        <v>1998</v>
      </c>
      <c r="M468" s="43" t="str">
        <f>VLOOKUP(L468,'CódigosRetorno'!$A$2:$B$1795,2,FALSE)</f>
        <v>Falta identificador del pago del Monto de anticipo para relacionarlo con el comprobante que se realizo el  anticipo</v>
      </c>
      <c r="N468" s="111" t="s">
        <v>8</v>
      </c>
    </row>
    <row r="469" ht="15.75" customHeight="1">
      <c r="A469" s="12"/>
      <c r="B469" s="59"/>
      <c r="C469" s="59"/>
      <c r="D469" s="59"/>
      <c r="E469" s="59"/>
      <c r="F469" s="59"/>
      <c r="G469" s="59"/>
      <c r="H469" s="59"/>
      <c r="I469" s="59"/>
      <c r="J469" s="43" t="s">
        <v>2877</v>
      </c>
      <c r="K469" s="55" t="s">
        <v>6</v>
      </c>
      <c r="L469" s="110" t="s">
        <v>2000</v>
      </c>
      <c r="M469" s="43" t="str">
        <f>VLOOKUP(L469,'CódigosRetorno'!$A$2:$B$1795,2,FALSE)</f>
        <v>El comprobante contiene un identificador de pago repetido en los montos anticipados</v>
      </c>
      <c r="N469" s="111" t="s">
        <v>8</v>
      </c>
    </row>
    <row r="470" ht="15.75" customHeight="1">
      <c r="A470" s="12"/>
      <c r="B470" s="59"/>
      <c r="C470" s="59"/>
      <c r="D470" s="59"/>
      <c r="E470" s="59"/>
      <c r="F470" s="56"/>
      <c r="G470" s="56"/>
      <c r="H470" s="56"/>
      <c r="I470" s="56"/>
      <c r="J470" s="43" t="s">
        <v>2001</v>
      </c>
      <c r="K470" s="55" t="s">
        <v>6</v>
      </c>
      <c r="L470" s="110" t="s">
        <v>2002</v>
      </c>
      <c r="M470" s="43" t="str">
        <f>VLOOKUP(L470,'CódigosRetorno'!$A$2:$B$1795,2,FALSE)</f>
        <v>El comprobante contiene un pago anticipado pero no se ha consignado el documento que se realizo el anticipo</v>
      </c>
      <c r="N470" s="111" t="s">
        <v>8</v>
      </c>
    </row>
    <row r="471" ht="15.75" customHeight="1">
      <c r="A471" s="12"/>
      <c r="B471" s="59"/>
      <c r="C471" s="59"/>
      <c r="D471" s="59"/>
      <c r="E471" s="59"/>
      <c r="F471" s="50"/>
      <c r="G471" s="57" t="s">
        <v>2003</v>
      </c>
      <c r="H471" s="104" t="s">
        <v>1331</v>
      </c>
      <c r="I471" s="54" t="s">
        <v>1262</v>
      </c>
      <c r="J471" s="43" t="s">
        <v>2004</v>
      </c>
      <c r="K471" s="57" t="s">
        <v>208</v>
      </c>
      <c r="L471" s="55" t="s">
        <v>1333</v>
      </c>
      <c r="M471" s="43" t="str">
        <f>VLOOKUP(L471,'CódigosRetorno'!$A$2:$B$1795,2,FALSE)</f>
        <v>El dato ingresado como atributo @schemeName es incorrecto.</v>
      </c>
      <c r="N471" s="111" t="s">
        <v>8</v>
      </c>
    </row>
    <row r="472" ht="15.75" customHeight="1">
      <c r="A472" s="12"/>
      <c r="B472" s="59"/>
      <c r="C472" s="59"/>
      <c r="D472" s="59"/>
      <c r="E472" s="59"/>
      <c r="F472" s="56"/>
      <c r="G472" s="57" t="s">
        <v>1260</v>
      </c>
      <c r="H472" s="104" t="s">
        <v>1261</v>
      </c>
      <c r="I472" s="54" t="s">
        <v>1262</v>
      </c>
      <c r="J472" s="43" t="s">
        <v>1263</v>
      </c>
      <c r="K472" s="57" t="s">
        <v>208</v>
      </c>
      <c r="L472" s="55" t="s">
        <v>1264</v>
      </c>
      <c r="M472" s="43" t="str">
        <f>VLOOKUP(L472,'CódigosRetorno'!$A$2:$B$1795,2,FALSE)</f>
        <v>El dato ingresado como atributo @schemeAgencyName es incorrecto.</v>
      </c>
      <c r="N472" s="111" t="s">
        <v>8</v>
      </c>
    </row>
    <row r="473" ht="15.75" customHeight="1">
      <c r="A473" s="12"/>
      <c r="B473" s="59"/>
      <c r="C473" s="59"/>
      <c r="D473" s="59"/>
      <c r="E473" s="59"/>
      <c r="F473" s="50" t="s">
        <v>300</v>
      </c>
      <c r="G473" s="70" t="s">
        <v>301</v>
      </c>
      <c r="H473" s="60" t="s">
        <v>2005</v>
      </c>
      <c r="I473" s="50">
        <v>1.0</v>
      </c>
      <c r="J473" s="43" t="s">
        <v>2006</v>
      </c>
      <c r="K473" s="55" t="s">
        <v>6</v>
      </c>
      <c r="L473" s="110" t="s">
        <v>2007</v>
      </c>
      <c r="M473" s="43" t="str">
        <f>VLOOKUP(L473,'CódigosRetorno'!$A$2:$B$1795,2,FALSE)</f>
        <v>PaidAmount: monto anticipado por documento debe ser mayor a cero.</v>
      </c>
      <c r="N473" s="54" t="s">
        <v>8</v>
      </c>
    </row>
    <row r="474" ht="15.75" customHeight="1">
      <c r="A474" s="12"/>
      <c r="B474" s="59"/>
      <c r="C474" s="59"/>
      <c r="D474" s="59"/>
      <c r="E474" s="59"/>
      <c r="F474" s="56"/>
      <c r="G474" s="56"/>
      <c r="H474" s="56"/>
      <c r="I474" s="56"/>
      <c r="J474" s="43" t="s">
        <v>2008</v>
      </c>
      <c r="K474" s="55" t="s">
        <v>6</v>
      </c>
      <c r="L474" s="110" t="s">
        <v>2009</v>
      </c>
      <c r="M474" s="43" t="str">
        <f>VLOOKUP(L474,'CódigosRetorno'!$A$2:$B$1795,2,FALSE)</f>
        <v>Si consigna montos de anticipo debe informar el Total de Anticipos</v>
      </c>
      <c r="N474" s="54" t="s">
        <v>8</v>
      </c>
    </row>
    <row r="475" ht="15.75" customHeight="1">
      <c r="A475" s="12"/>
      <c r="B475" s="59"/>
      <c r="C475" s="59"/>
      <c r="D475" s="59"/>
      <c r="E475" s="59"/>
      <c r="F475" s="54" t="s">
        <v>144</v>
      </c>
      <c r="G475" s="57" t="s">
        <v>308</v>
      </c>
      <c r="H475" s="104" t="s">
        <v>1573</v>
      </c>
      <c r="I475" s="54" t="s">
        <v>1262</v>
      </c>
      <c r="J475" s="53" t="s">
        <v>1596</v>
      </c>
      <c r="K475" s="55" t="s">
        <v>6</v>
      </c>
      <c r="L475" s="110" t="s">
        <v>1074</v>
      </c>
      <c r="M475" s="43" t="str">
        <f>VLOOKUP(L475,'CódigosRetorno'!$A$2:$B$1795,2,FALSE)</f>
        <v>La moneda debe ser la misma en todo el documento. Salvo las percepciones que sólo son en moneda nacional</v>
      </c>
      <c r="N475" s="54" t="s">
        <v>1295</v>
      </c>
    </row>
    <row r="476" ht="15.75" customHeight="1">
      <c r="A476" s="12"/>
      <c r="B476" s="59"/>
      <c r="C476" s="59"/>
      <c r="D476" s="59"/>
      <c r="E476" s="59"/>
      <c r="F476" s="54" t="s">
        <v>177</v>
      </c>
      <c r="G476" s="54" t="s">
        <v>178</v>
      </c>
      <c r="H476" s="43" t="s">
        <v>2010</v>
      </c>
      <c r="I476" s="54" t="s">
        <v>1262</v>
      </c>
      <c r="J476" s="43" t="s">
        <v>186</v>
      </c>
      <c r="K476" s="57" t="s">
        <v>8</v>
      </c>
      <c r="L476" s="55" t="s">
        <v>8</v>
      </c>
      <c r="M476" s="43" t="str">
        <f>VLOOKUP(L476,'CódigosRetorno'!$A$2:$B$1795,2,FALSE)</f>
        <v>-</v>
      </c>
      <c r="N476" s="54" t="s">
        <v>8</v>
      </c>
    </row>
    <row r="477" ht="15.75" customHeight="1">
      <c r="A477" s="12"/>
      <c r="B477" s="59"/>
      <c r="C477" s="59"/>
      <c r="D477" s="59"/>
      <c r="E477" s="59"/>
      <c r="F477" s="50" t="s">
        <v>1995</v>
      </c>
      <c r="G477" s="70" t="s">
        <v>285</v>
      </c>
      <c r="H477" s="60" t="s">
        <v>2011</v>
      </c>
      <c r="I477" s="50">
        <v>1.0</v>
      </c>
      <c r="J477" s="43" t="s">
        <v>2878</v>
      </c>
      <c r="K477" s="55" t="s">
        <v>6</v>
      </c>
      <c r="L477" s="110" t="s">
        <v>2013</v>
      </c>
      <c r="M477" s="43" t="str">
        <f>VLOOKUP(L477,'CódigosRetorno'!$A$2:$B$1795,2,FALSE)</f>
        <v>No existe información del Monto Anticipado para el comprobante que se realizo el anticipo</v>
      </c>
      <c r="N477" s="111" t="s">
        <v>8</v>
      </c>
    </row>
    <row r="478" ht="15.75" customHeight="1">
      <c r="A478" s="12"/>
      <c r="B478" s="59"/>
      <c r="C478" s="59"/>
      <c r="D478" s="59"/>
      <c r="E478" s="59"/>
      <c r="F478" s="59"/>
      <c r="G478" s="59"/>
      <c r="H478" s="59"/>
      <c r="I478" s="59"/>
      <c r="J478" s="43" t="s">
        <v>2014</v>
      </c>
      <c r="K478" s="55" t="s">
        <v>6</v>
      </c>
      <c r="L478" s="110" t="s">
        <v>2015</v>
      </c>
      <c r="M478" s="43" t="str">
        <f>VLOOKUP(L478,'CódigosRetorno'!$A$2:$B$1795,2,FALSE)</f>
        <v>El comprobante contiene un identificador de pago repetido en los comprobantes que se realizo el anticipo</v>
      </c>
      <c r="N478" s="111" t="s">
        <v>8</v>
      </c>
    </row>
    <row r="479" ht="15.75" customHeight="1">
      <c r="A479" s="12"/>
      <c r="B479" s="59"/>
      <c r="C479" s="59"/>
      <c r="D479" s="59"/>
      <c r="E479" s="59"/>
      <c r="F479" s="56"/>
      <c r="G479" s="56"/>
      <c r="H479" s="56"/>
      <c r="I479" s="56"/>
      <c r="J479" s="43" t="s">
        <v>2016</v>
      </c>
      <c r="K479" s="55" t="s">
        <v>6</v>
      </c>
      <c r="L479" s="110" t="s">
        <v>2017</v>
      </c>
      <c r="M479" s="43" t="str">
        <f>VLOOKUP(L479,'CódigosRetorno'!$A$2:$B$1795,2,FALSE)</f>
        <v>Falta identificador del pago del comprobante para relacionarlo con el monto de  anticipo</v>
      </c>
      <c r="N479" s="111" t="s">
        <v>8</v>
      </c>
    </row>
    <row r="480" ht="15.75" customHeight="1">
      <c r="A480" s="12"/>
      <c r="B480" s="59"/>
      <c r="C480" s="59"/>
      <c r="D480" s="59"/>
      <c r="E480" s="59"/>
      <c r="F480" s="50"/>
      <c r="G480" s="57" t="s">
        <v>2003</v>
      </c>
      <c r="H480" s="104" t="s">
        <v>1283</v>
      </c>
      <c r="I480" s="54" t="s">
        <v>1262</v>
      </c>
      <c r="J480" s="43" t="s">
        <v>2004</v>
      </c>
      <c r="K480" s="57" t="s">
        <v>208</v>
      </c>
      <c r="L480" s="55" t="s">
        <v>1285</v>
      </c>
      <c r="M480" s="43" t="str">
        <f>VLOOKUP(L480,'CódigosRetorno'!$A$2:$B$1795,2,FALSE)</f>
        <v>El dato ingresado como atributo @listName es incorrecto.</v>
      </c>
      <c r="N480" s="111" t="s">
        <v>8</v>
      </c>
    </row>
    <row r="481" ht="15.75" customHeight="1">
      <c r="A481" s="12"/>
      <c r="B481" s="59"/>
      <c r="C481" s="59"/>
      <c r="D481" s="59"/>
      <c r="E481" s="59"/>
      <c r="F481" s="56"/>
      <c r="G481" s="57" t="s">
        <v>1260</v>
      </c>
      <c r="H481" s="104" t="s">
        <v>1280</v>
      </c>
      <c r="I481" s="54" t="s">
        <v>1262</v>
      </c>
      <c r="J481" s="43" t="s">
        <v>1263</v>
      </c>
      <c r="K481" s="55" t="s">
        <v>208</v>
      </c>
      <c r="L481" s="110" t="s">
        <v>1281</v>
      </c>
      <c r="M481" s="43" t="str">
        <f>VLOOKUP(L481,'CódigosRetorno'!$A$2:$B$1795,2,FALSE)</f>
        <v>El dato ingresado como atributo @listAgencyName es incorrecto.</v>
      </c>
      <c r="N481" s="111" t="s">
        <v>8</v>
      </c>
    </row>
    <row r="482" ht="15.75" customHeight="1">
      <c r="A482" s="12"/>
      <c r="B482" s="59"/>
      <c r="C482" s="59"/>
      <c r="D482" s="59"/>
      <c r="E482" s="59"/>
      <c r="F482" s="50" t="s">
        <v>162</v>
      </c>
      <c r="G482" s="70" t="s">
        <v>163</v>
      </c>
      <c r="H482" s="60" t="s">
        <v>2018</v>
      </c>
      <c r="I482" s="50">
        <v>1.0</v>
      </c>
      <c r="J482" s="53" t="s">
        <v>2879</v>
      </c>
      <c r="K482" s="55" t="s">
        <v>6</v>
      </c>
      <c r="L482" s="110" t="s">
        <v>2020</v>
      </c>
      <c r="M482" s="43" t="str">
        <f>VLOOKUP(L482,'CódigosRetorno'!$A$2:$B$1795,2,FALSE)</f>
        <v>El dato ingresado debe indicar SERIE-CORRELATIVO del documento que se realizo el anticipo.</v>
      </c>
      <c r="N482" s="111" t="s">
        <v>8</v>
      </c>
    </row>
    <row r="483" ht="15.75" customHeight="1">
      <c r="A483" s="12"/>
      <c r="B483" s="59"/>
      <c r="C483" s="59"/>
      <c r="D483" s="59"/>
      <c r="E483" s="59"/>
      <c r="F483" s="56"/>
      <c r="G483" s="56"/>
      <c r="H483" s="56"/>
      <c r="I483" s="56"/>
      <c r="J483" s="53" t="s">
        <v>2880</v>
      </c>
      <c r="K483" s="55" t="s">
        <v>6</v>
      </c>
      <c r="L483" s="110" t="s">
        <v>2020</v>
      </c>
      <c r="M483" s="43" t="str">
        <f>VLOOKUP(L483,'CódigosRetorno'!$A$2:$B$1795,2,FALSE)</f>
        <v>El dato ingresado debe indicar SERIE-CORRELATIVO del documento que se realizo el anticipo.</v>
      </c>
      <c r="N483" s="111" t="s">
        <v>8</v>
      </c>
    </row>
    <row r="484" ht="15.75" customHeight="1">
      <c r="A484" s="12"/>
      <c r="B484" s="59"/>
      <c r="C484" s="59"/>
      <c r="D484" s="59"/>
      <c r="E484" s="59"/>
      <c r="F484" s="50" t="s">
        <v>330</v>
      </c>
      <c r="G484" s="70" t="s">
        <v>1478</v>
      </c>
      <c r="H484" s="60" t="s">
        <v>2022</v>
      </c>
      <c r="I484" s="50">
        <v>1.0</v>
      </c>
      <c r="J484" s="43" t="s">
        <v>2023</v>
      </c>
      <c r="K484" s="55" t="s">
        <v>6</v>
      </c>
      <c r="L484" s="110" t="s">
        <v>2024</v>
      </c>
      <c r="M484" s="43" t="str">
        <f>VLOOKUP(L484,'CódigosRetorno'!$A$2:$B$1795,2,FALSE)</f>
        <v>Código de documento de referencia debe ser 02 o 03.</v>
      </c>
      <c r="N484" s="54" t="s">
        <v>8</v>
      </c>
    </row>
    <row r="485" ht="15.75" customHeight="1">
      <c r="A485" s="12"/>
      <c r="B485" s="59"/>
      <c r="C485" s="59"/>
      <c r="D485" s="59"/>
      <c r="E485" s="59"/>
      <c r="F485" s="50"/>
      <c r="G485" s="54" t="s">
        <v>1483</v>
      </c>
      <c r="H485" s="104" t="s">
        <v>1283</v>
      </c>
      <c r="I485" s="54" t="s">
        <v>1262</v>
      </c>
      <c r="J485" s="43" t="s">
        <v>1484</v>
      </c>
      <c r="K485" s="57" t="s">
        <v>208</v>
      </c>
      <c r="L485" s="55" t="s">
        <v>1285</v>
      </c>
      <c r="M485" s="43" t="str">
        <f>VLOOKUP(L485,'CódigosRetorno'!$A$2:$B$1795,2,FALSE)</f>
        <v>El dato ingresado como atributo @listName es incorrecto.</v>
      </c>
      <c r="N485" s="111" t="s">
        <v>8</v>
      </c>
    </row>
    <row r="486" ht="15.75" customHeight="1">
      <c r="A486" s="12"/>
      <c r="B486" s="59"/>
      <c r="C486" s="59"/>
      <c r="D486" s="59"/>
      <c r="E486" s="59"/>
      <c r="F486" s="59"/>
      <c r="G486" s="111" t="s">
        <v>1260</v>
      </c>
      <c r="H486" s="104" t="s">
        <v>1280</v>
      </c>
      <c r="I486" s="54" t="s">
        <v>1262</v>
      </c>
      <c r="J486" s="43" t="s">
        <v>1263</v>
      </c>
      <c r="K486" s="55" t="s">
        <v>208</v>
      </c>
      <c r="L486" s="110" t="s">
        <v>1281</v>
      </c>
      <c r="M486" s="43" t="str">
        <f>VLOOKUP(L486,'CódigosRetorno'!$A$2:$B$1795,2,FALSE)</f>
        <v>El dato ingresado como atributo @listAgencyName es incorrecto.</v>
      </c>
      <c r="N486" s="111" t="s">
        <v>8</v>
      </c>
    </row>
    <row r="487" ht="15.75" customHeight="1">
      <c r="A487" s="12"/>
      <c r="B487" s="59"/>
      <c r="C487" s="59"/>
      <c r="D487" s="59"/>
      <c r="E487" s="59"/>
      <c r="F487" s="56"/>
      <c r="G487" s="111" t="s">
        <v>1485</v>
      </c>
      <c r="H487" s="104" t="s">
        <v>1287</v>
      </c>
      <c r="I487" s="54" t="s">
        <v>1262</v>
      </c>
      <c r="J487" s="43" t="s">
        <v>1486</v>
      </c>
      <c r="K487" s="55" t="s">
        <v>208</v>
      </c>
      <c r="L487" s="110" t="s">
        <v>1289</v>
      </c>
      <c r="M487" s="43" t="str">
        <f>VLOOKUP(L487,'CódigosRetorno'!$A$2:$B$1795,2,FALSE)</f>
        <v>El dato ingresado como atributo @listURI es incorrecto.</v>
      </c>
      <c r="N487" s="111" t="s">
        <v>8</v>
      </c>
    </row>
    <row r="488" ht="15.75" customHeight="1">
      <c r="A488" s="12"/>
      <c r="B488" s="59"/>
      <c r="C488" s="59"/>
      <c r="D488" s="59"/>
      <c r="E488" s="59"/>
      <c r="F488" s="50" t="s">
        <v>2025</v>
      </c>
      <c r="G488" s="70" t="s">
        <v>189</v>
      </c>
      <c r="H488" s="60" t="s">
        <v>2026</v>
      </c>
      <c r="I488" s="50">
        <v>1.0</v>
      </c>
      <c r="J488" s="43" t="s">
        <v>2027</v>
      </c>
      <c r="K488" s="55" t="s">
        <v>6</v>
      </c>
      <c r="L488" s="110" t="s">
        <v>2028</v>
      </c>
      <c r="M488" s="43" t="str">
        <f>VLOOKUP(L488,'CódigosRetorno'!$A$2:$B$1795,2,FALSE)</f>
        <v>Debe consignar Numero de RUC del emisor del comprobante de anticipo</v>
      </c>
      <c r="N488" s="111" t="s">
        <v>8</v>
      </c>
    </row>
    <row r="489" ht="15.75" customHeight="1">
      <c r="A489" s="12"/>
      <c r="B489" s="59"/>
      <c r="C489" s="59"/>
      <c r="D489" s="59"/>
      <c r="E489" s="59"/>
      <c r="F489" s="59"/>
      <c r="G489" s="59"/>
      <c r="H489" s="59"/>
      <c r="I489" s="59"/>
      <c r="J489" s="43" t="s">
        <v>2029</v>
      </c>
      <c r="K489" s="55" t="s">
        <v>6</v>
      </c>
      <c r="L489" s="110" t="s">
        <v>2030</v>
      </c>
      <c r="M489" s="43" t="str">
        <f>VLOOKUP(L489,'CódigosRetorno'!$A$2:$B$1795,2,FALSE)</f>
        <v>RUC que emitio documento de anticipo, no existe.</v>
      </c>
      <c r="N489" s="54" t="s">
        <v>258</v>
      </c>
    </row>
    <row r="490" ht="15.75" customHeight="1">
      <c r="A490" s="12"/>
      <c r="B490" s="59"/>
      <c r="C490" s="59"/>
      <c r="D490" s="59"/>
      <c r="E490" s="59"/>
      <c r="F490" s="59"/>
      <c r="G490" s="59"/>
      <c r="H490" s="59"/>
      <c r="I490" s="59"/>
      <c r="J490" s="43" t="s">
        <v>2881</v>
      </c>
      <c r="K490" s="57" t="s">
        <v>6</v>
      </c>
      <c r="L490" s="55" t="s">
        <v>2032</v>
      </c>
      <c r="M490" s="43" t="str">
        <f>VLOOKUP(L490,'CódigosRetorno'!$A$2:$B$1795,2,FALSE)</f>
        <v>El comprobante que se realizo el anticipo no existe</v>
      </c>
      <c r="N490" s="54" t="s">
        <v>971</v>
      </c>
    </row>
    <row r="491" ht="15.75" customHeight="1">
      <c r="A491" s="12"/>
      <c r="B491" s="59"/>
      <c r="C491" s="59"/>
      <c r="D491" s="59"/>
      <c r="E491" s="59"/>
      <c r="F491" s="56"/>
      <c r="G491" s="56"/>
      <c r="H491" s="56"/>
      <c r="I491" s="56"/>
      <c r="J491" s="43" t="s">
        <v>2882</v>
      </c>
      <c r="K491" s="57" t="s">
        <v>208</v>
      </c>
      <c r="L491" s="55" t="s">
        <v>2034</v>
      </c>
      <c r="M491" s="43" t="str">
        <f>VLOOKUP(L491,'CódigosRetorno'!$A$2:$B$1795,2,FALSE)</f>
        <v>El comprobante que se realizo el anticipo no se encuentra autorizado</v>
      </c>
      <c r="N491" s="54" t="s">
        <v>175</v>
      </c>
    </row>
    <row r="492" ht="15.75" customHeight="1">
      <c r="A492" s="12"/>
      <c r="B492" s="59"/>
      <c r="C492" s="59"/>
      <c r="D492" s="59"/>
      <c r="E492" s="59"/>
      <c r="F492" s="54" t="s">
        <v>1431</v>
      </c>
      <c r="G492" s="57" t="s">
        <v>198</v>
      </c>
      <c r="H492" s="43" t="s">
        <v>2035</v>
      </c>
      <c r="I492" s="54">
        <v>1.0</v>
      </c>
      <c r="J492" s="43" t="s">
        <v>2036</v>
      </c>
      <c r="K492" s="55" t="s">
        <v>6</v>
      </c>
      <c r="L492" s="110" t="s">
        <v>2037</v>
      </c>
      <c r="M492" s="43" t="str">
        <f>VLOOKUP(L492,'CódigosRetorno'!$A$2:$B$1795,2,FALSE)</f>
        <v>El tipo documento del emisor que realiza el anticipo debe ser 6 del catalogo de tipo de documento.</v>
      </c>
      <c r="N492" s="54" t="s">
        <v>2038</v>
      </c>
    </row>
    <row r="493" ht="15.75" customHeight="1">
      <c r="A493" s="12"/>
      <c r="B493" s="59"/>
      <c r="C493" s="59"/>
      <c r="D493" s="59"/>
      <c r="E493" s="59"/>
      <c r="F493" s="50"/>
      <c r="G493" s="111" t="s">
        <v>1330</v>
      </c>
      <c r="H493" s="186" t="s">
        <v>1331</v>
      </c>
      <c r="I493" s="54" t="s">
        <v>1262</v>
      </c>
      <c r="J493" s="43" t="s">
        <v>1332</v>
      </c>
      <c r="K493" s="57" t="s">
        <v>208</v>
      </c>
      <c r="L493" s="55" t="s">
        <v>1333</v>
      </c>
      <c r="M493" s="43" t="str">
        <f>VLOOKUP(L493,'CódigosRetorno'!$A$2:$B$1795,2,FALSE)</f>
        <v>El dato ingresado como atributo @schemeName es incorrecto.</v>
      </c>
      <c r="N493" s="111" t="s">
        <v>8</v>
      </c>
    </row>
    <row r="494" ht="15.75" customHeight="1">
      <c r="A494" s="12"/>
      <c r="B494" s="59"/>
      <c r="C494" s="59"/>
      <c r="D494" s="59"/>
      <c r="E494" s="59"/>
      <c r="F494" s="59"/>
      <c r="G494" s="111" t="s">
        <v>1260</v>
      </c>
      <c r="H494" s="186" t="s">
        <v>1261</v>
      </c>
      <c r="I494" s="54" t="s">
        <v>1262</v>
      </c>
      <c r="J494" s="43" t="s">
        <v>1263</v>
      </c>
      <c r="K494" s="57" t="s">
        <v>208</v>
      </c>
      <c r="L494" s="55" t="s">
        <v>1264</v>
      </c>
      <c r="M494" s="43" t="str">
        <f>VLOOKUP(L494,'CódigosRetorno'!$A$2:$B$1795,2,FALSE)</f>
        <v>El dato ingresado como atributo @schemeAgencyName es incorrecto.</v>
      </c>
      <c r="N494" s="111" t="s">
        <v>8</v>
      </c>
    </row>
    <row r="495" ht="15.75" customHeight="1">
      <c r="A495" s="12"/>
      <c r="B495" s="56"/>
      <c r="C495" s="56"/>
      <c r="D495" s="56"/>
      <c r="E495" s="56"/>
      <c r="F495" s="56"/>
      <c r="G495" s="111" t="s">
        <v>2039</v>
      </c>
      <c r="H495" s="186" t="s">
        <v>1335</v>
      </c>
      <c r="I495" s="54" t="s">
        <v>1262</v>
      </c>
      <c r="J495" s="43" t="s">
        <v>1336</v>
      </c>
      <c r="K495" s="55" t="s">
        <v>208</v>
      </c>
      <c r="L495" s="110" t="s">
        <v>1337</v>
      </c>
      <c r="M495" s="43" t="str">
        <f>VLOOKUP(L495,'CódigosRetorno'!$A$2:$B$1795,2,FALSE)</f>
        <v>El dato ingresado como atributo @schemeURI es incorrecto.</v>
      </c>
      <c r="N495" s="111" t="s">
        <v>8</v>
      </c>
    </row>
    <row r="496" ht="15.75" customHeight="1">
      <c r="A496" s="12"/>
      <c r="B496" s="70">
        <f>B468+1</f>
        <v>65</v>
      </c>
      <c r="C496" s="60" t="s">
        <v>2040</v>
      </c>
      <c r="D496" s="70" t="s">
        <v>63</v>
      </c>
      <c r="E496" s="70" t="s">
        <v>184</v>
      </c>
      <c r="F496" s="50" t="s">
        <v>300</v>
      </c>
      <c r="G496" s="70" t="s">
        <v>301</v>
      </c>
      <c r="H496" s="60" t="s">
        <v>2041</v>
      </c>
      <c r="I496" s="54">
        <v>1.0</v>
      </c>
      <c r="J496" s="53" t="s">
        <v>2883</v>
      </c>
      <c r="K496" s="55" t="s">
        <v>6</v>
      </c>
      <c r="L496" s="110" t="s">
        <v>2043</v>
      </c>
      <c r="M496" s="43" t="str">
        <f>VLOOKUP(L496,'CódigosRetorno'!$A$2:$B$1795,2,FALSE)</f>
        <v>Total de anticipos diferente a los montos anticipados por documento.</v>
      </c>
      <c r="N496" s="111" t="s">
        <v>8</v>
      </c>
    </row>
    <row r="497" ht="15.75" customHeight="1">
      <c r="A497" s="12"/>
      <c r="B497" s="59"/>
      <c r="C497" s="59"/>
      <c r="D497" s="59"/>
      <c r="E497" s="59"/>
      <c r="F497" s="56"/>
      <c r="G497" s="56"/>
      <c r="H497" s="56"/>
      <c r="I497" s="54"/>
      <c r="J497" s="53" t="s">
        <v>2044</v>
      </c>
      <c r="K497" s="55" t="s">
        <v>6</v>
      </c>
      <c r="L497" s="110" t="s">
        <v>2045</v>
      </c>
      <c r="M497" s="43" t="str">
        <f>VLOOKUP(L497,'CódigosRetorno'!$A$2:$B$1795,2,FALSE)</f>
        <v>Si se informa 'Total de anticipos' debe consignar los descuentos globales por anticipo con monto mayor a cero</v>
      </c>
      <c r="N497" s="111" t="s">
        <v>8</v>
      </c>
      <c r="O497" s="77"/>
      <c r="P497" s="77"/>
      <c r="Q497" s="77"/>
      <c r="R497" s="77"/>
      <c r="S497" s="77"/>
      <c r="T497" s="77"/>
      <c r="U497" s="77"/>
      <c r="V497" s="77"/>
      <c r="W497" s="77"/>
      <c r="X497" s="77"/>
      <c r="Y497" s="77"/>
      <c r="Z497" s="77"/>
    </row>
    <row r="498" ht="15.75" customHeight="1">
      <c r="A498" s="12"/>
      <c r="B498" s="56"/>
      <c r="C498" s="56"/>
      <c r="D498" s="56"/>
      <c r="E498" s="56"/>
      <c r="F498" s="54" t="s">
        <v>144</v>
      </c>
      <c r="G498" s="57" t="s">
        <v>308</v>
      </c>
      <c r="H498" s="104" t="s">
        <v>1573</v>
      </c>
      <c r="I498" s="54">
        <v>1.0</v>
      </c>
      <c r="J498" s="53" t="s">
        <v>1596</v>
      </c>
      <c r="K498" s="55" t="s">
        <v>6</v>
      </c>
      <c r="L498" s="110" t="s">
        <v>1074</v>
      </c>
      <c r="M498" s="43" t="str">
        <f>VLOOKUP(L498,'CódigosRetorno'!$A$2:$B$1795,2,FALSE)</f>
        <v>La moneda debe ser la misma en todo el documento. Salvo las percepciones que sólo son en moneda nacional</v>
      </c>
      <c r="N498" s="54" t="s">
        <v>1295</v>
      </c>
    </row>
    <row r="499" ht="15.75" customHeight="1">
      <c r="A499" s="12"/>
      <c r="B499" s="61" t="s">
        <v>2884</v>
      </c>
      <c r="C499" s="49"/>
      <c r="D499" s="66"/>
      <c r="E499" s="66"/>
      <c r="F499" s="66"/>
      <c r="G499" s="66"/>
      <c r="H499" s="68"/>
      <c r="I499" s="66"/>
      <c r="J499" s="49" t="s">
        <v>8</v>
      </c>
      <c r="K499" s="65" t="s">
        <v>8</v>
      </c>
      <c r="L499" s="160" t="s">
        <v>8</v>
      </c>
      <c r="M499" s="49" t="str">
        <f>VLOOKUP(L499,'CódigosRetorno'!$A$2:$B$1795,2,FALSE)</f>
        <v>-</v>
      </c>
      <c r="N499" s="63" t="s">
        <v>8</v>
      </c>
    </row>
    <row r="500" ht="15.75" customHeight="1">
      <c r="A500" s="12"/>
      <c r="B500" s="70">
        <f>B496+1</f>
        <v>66</v>
      </c>
      <c r="C500" s="60" t="s">
        <v>2057</v>
      </c>
      <c r="D500" s="70" t="s">
        <v>63</v>
      </c>
      <c r="E500" s="70" t="s">
        <v>184</v>
      </c>
      <c r="F500" s="54" t="s">
        <v>2885</v>
      </c>
      <c r="G500" s="54" t="s">
        <v>217</v>
      </c>
      <c r="H500" s="43" t="s">
        <v>2886</v>
      </c>
      <c r="I500" s="54" t="s">
        <v>1262</v>
      </c>
      <c r="J500" s="43" t="s">
        <v>219</v>
      </c>
      <c r="K500" s="57" t="s">
        <v>208</v>
      </c>
      <c r="L500" s="55" t="s">
        <v>1387</v>
      </c>
      <c r="M500" s="43" t="str">
        <f>VLOOKUP(L500,'CódigosRetorno'!$A$2:$B$1795,2,FALSE)</f>
        <v>El código de Ubigeo no existe en el listado.</v>
      </c>
      <c r="N500" s="54" t="s">
        <v>1358</v>
      </c>
    </row>
    <row r="501" ht="15.75" customHeight="1">
      <c r="A501" s="12"/>
      <c r="B501" s="59"/>
      <c r="C501" s="59"/>
      <c r="D501" s="59"/>
      <c r="E501" s="59"/>
      <c r="F501" s="54"/>
      <c r="G501" s="54" t="s">
        <v>1359</v>
      </c>
      <c r="H501" s="104" t="s">
        <v>1261</v>
      </c>
      <c r="I501" s="54" t="s">
        <v>1262</v>
      </c>
      <c r="J501" s="43" t="s">
        <v>1360</v>
      </c>
      <c r="K501" s="57" t="s">
        <v>208</v>
      </c>
      <c r="L501" s="55" t="s">
        <v>1264</v>
      </c>
      <c r="M501" s="43" t="str">
        <f>VLOOKUP(L501,'CódigosRetorno'!$A$2:$B$1795,2,FALSE)</f>
        <v>El dato ingresado como atributo @schemeAgencyName es incorrecto.</v>
      </c>
      <c r="N501" s="54" t="s">
        <v>8</v>
      </c>
    </row>
    <row r="502" ht="15.75" customHeight="1">
      <c r="A502" s="12"/>
      <c r="B502" s="59"/>
      <c r="C502" s="59"/>
      <c r="D502" s="59"/>
      <c r="E502" s="59"/>
      <c r="F502" s="54"/>
      <c r="G502" s="54" t="s">
        <v>1361</v>
      </c>
      <c r="H502" s="104" t="s">
        <v>1331</v>
      </c>
      <c r="I502" s="54" t="s">
        <v>1262</v>
      </c>
      <c r="J502" s="43" t="s">
        <v>1362</v>
      </c>
      <c r="K502" s="57" t="s">
        <v>208</v>
      </c>
      <c r="L502" s="55" t="s">
        <v>1333</v>
      </c>
      <c r="M502" s="43" t="str">
        <f>VLOOKUP(L502,'CódigosRetorno'!$A$2:$B$1795,2,FALSE)</f>
        <v>El dato ingresado como atributo @schemeName es incorrecto.</v>
      </c>
      <c r="N502" s="111" t="s">
        <v>8</v>
      </c>
    </row>
    <row r="503" ht="15.75" customHeight="1">
      <c r="A503" s="12"/>
      <c r="B503" s="59"/>
      <c r="C503" s="59"/>
      <c r="D503" s="59"/>
      <c r="E503" s="59"/>
      <c r="F503" s="54" t="s">
        <v>1345</v>
      </c>
      <c r="G503" s="57"/>
      <c r="H503" s="43" t="s">
        <v>2887</v>
      </c>
      <c r="I503" s="54">
        <v>1.0</v>
      </c>
      <c r="J503" s="43" t="s">
        <v>2296</v>
      </c>
      <c r="K503" s="57" t="s">
        <v>208</v>
      </c>
      <c r="L503" s="105" t="s">
        <v>1380</v>
      </c>
      <c r="M503" s="43" t="str">
        <f>VLOOKUP(L503,'CódigosRetorno'!$A$2:$B$1795,2,FALSE)</f>
        <v>El dato ingresado como direccion completa y detallada no cumple con el formato establecido.</v>
      </c>
      <c r="N503" s="54" t="s">
        <v>8</v>
      </c>
    </row>
    <row r="504" ht="15.75" customHeight="1">
      <c r="A504" s="12"/>
      <c r="B504" s="59"/>
      <c r="C504" s="59"/>
      <c r="D504" s="59"/>
      <c r="E504" s="59"/>
      <c r="F504" s="54" t="s">
        <v>1349</v>
      </c>
      <c r="G504" s="57"/>
      <c r="H504" s="43" t="s">
        <v>2888</v>
      </c>
      <c r="I504" s="54" t="s">
        <v>1262</v>
      </c>
      <c r="J504" s="43" t="s">
        <v>2739</v>
      </c>
      <c r="K504" s="57" t="s">
        <v>208</v>
      </c>
      <c r="L504" s="55" t="s">
        <v>1383</v>
      </c>
      <c r="M504" s="43" t="str">
        <f>VLOOKUP(L504,'CódigosRetorno'!$A$2:$B$1795,2,FALSE)</f>
        <v>El dato ingresado como urbanización no cumple con el formato establecido</v>
      </c>
      <c r="N504" s="54" t="s">
        <v>8</v>
      </c>
    </row>
    <row r="505" ht="15.75" customHeight="1">
      <c r="A505" s="12"/>
      <c r="B505" s="59"/>
      <c r="C505" s="59"/>
      <c r="D505" s="59"/>
      <c r="E505" s="59"/>
      <c r="F505" s="54" t="s">
        <v>228</v>
      </c>
      <c r="G505" s="57"/>
      <c r="H505" s="43" t="s">
        <v>2889</v>
      </c>
      <c r="I505" s="54" t="s">
        <v>1262</v>
      </c>
      <c r="J505" s="43" t="s">
        <v>2740</v>
      </c>
      <c r="K505" s="57" t="s">
        <v>208</v>
      </c>
      <c r="L505" s="55" t="s">
        <v>1385</v>
      </c>
      <c r="M505" s="43" t="str">
        <f>VLOOKUP(L505,'CódigosRetorno'!$A$2:$B$1795,2,FALSE)</f>
        <v>El dato ingresado como provincia no cumple con el formato establecido</v>
      </c>
      <c r="N505" s="54" t="s">
        <v>8</v>
      </c>
    </row>
    <row r="506" ht="15.75" customHeight="1">
      <c r="A506" s="12"/>
      <c r="B506" s="59"/>
      <c r="C506" s="59"/>
      <c r="D506" s="59"/>
      <c r="E506" s="59"/>
      <c r="F506" s="54" t="s">
        <v>228</v>
      </c>
      <c r="G506" s="57"/>
      <c r="H506" s="43" t="s">
        <v>2890</v>
      </c>
      <c r="I506" s="54" t="s">
        <v>1262</v>
      </c>
      <c r="J506" s="43" t="s">
        <v>2740</v>
      </c>
      <c r="K506" s="57" t="s">
        <v>208</v>
      </c>
      <c r="L506" s="55" t="s">
        <v>1389</v>
      </c>
      <c r="M506" s="43" t="str">
        <f>VLOOKUP(L506,'CódigosRetorno'!$A$2:$B$1795,2,FALSE)</f>
        <v>El dato ingresado como departamento no cumple con el formato establecido</v>
      </c>
      <c r="N506" s="54" t="s">
        <v>8</v>
      </c>
    </row>
    <row r="507" ht="15.75" customHeight="1">
      <c r="A507" s="12"/>
      <c r="B507" s="59"/>
      <c r="C507" s="59"/>
      <c r="D507" s="59"/>
      <c r="E507" s="59"/>
      <c r="F507" s="54" t="s">
        <v>228</v>
      </c>
      <c r="G507" s="57"/>
      <c r="H507" s="43" t="s">
        <v>2891</v>
      </c>
      <c r="I507" s="54">
        <v>1.0</v>
      </c>
      <c r="J507" s="43" t="s">
        <v>2740</v>
      </c>
      <c r="K507" s="57" t="s">
        <v>208</v>
      </c>
      <c r="L507" s="55" t="s">
        <v>1391</v>
      </c>
      <c r="M507" s="43" t="str">
        <f>VLOOKUP(L507,'CódigosRetorno'!$A$2:$B$1795,2,FALSE)</f>
        <v>El dato ingresado como distrito no cumple con el formato establecido</v>
      </c>
      <c r="N507" s="54" t="s">
        <v>8</v>
      </c>
    </row>
    <row r="508" ht="15.75" customHeight="1">
      <c r="A508" s="12"/>
      <c r="B508" s="59"/>
      <c r="C508" s="59"/>
      <c r="D508" s="59"/>
      <c r="E508" s="59"/>
      <c r="F508" s="54" t="s">
        <v>330</v>
      </c>
      <c r="G508" s="57" t="s">
        <v>243</v>
      </c>
      <c r="H508" s="43" t="s">
        <v>2892</v>
      </c>
      <c r="I508" s="54" t="s">
        <v>1262</v>
      </c>
      <c r="J508" s="43" t="s">
        <v>2893</v>
      </c>
      <c r="K508" s="57" t="s">
        <v>208</v>
      </c>
      <c r="L508" s="55" t="s">
        <v>1370</v>
      </c>
      <c r="M508" s="43" t="str">
        <f>VLOOKUP(L508,'CódigosRetorno'!$A$2:$B$1795,2,FALSE)</f>
        <v>El codigo de pais debe ser PE</v>
      </c>
      <c r="N508" s="54" t="s">
        <v>8</v>
      </c>
    </row>
    <row r="509" ht="15.75" customHeight="1">
      <c r="A509" s="12"/>
      <c r="B509" s="59"/>
      <c r="C509" s="59"/>
      <c r="D509" s="59"/>
      <c r="E509" s="59"/>
      <c r="F509" s="50"/>
      <c r="G509" s="111" t="s">
        <v>1372</v>
      </c>
      <c r="H509" s="43" t="s">
        <v>1298</v>
      </c>
      <c r="I509" s="54" t="s">
        <v>1262</v>
      </c>
      <c r="J509" s="43" t="s">
        <v>1373</v>
      </c>
      <c r="K509" s="57" t="s">
        <v>208</v>
      </c>
      <c r="L509" s="55" t="s">
        <v>1300</v>
      </c>
      <c r="M509" s="43" t="str">
        <f>VLOOKUP(L509,'CódigosRetorno'!$A$2:$B$1795,2,FALSE)</f>
        <v>El dato ingresado como atributo @listID es incorrecto.</v>
      </c>
      <c r="N509" s="54" t="s">
        <v>8</v>
      </c>
    </row>
    <row r="510" ht="15.75" customHeight="1">
      <c r="A510" s="12"/>
      <c r="B510" s="59"/>
      <c r="C510" s="59"/>
      <c r="D510" s="59"/>
      <c r="E510" s="59"/>
      <c r="F510" s="59"/>
      <c r="G510" s="111" t="s">
        <v>1303</v>
      </c>
      <c r="H510" s="43" t="s">
        <v>1280</v>
      </c>
      <c r="I510" s="54" t="s">
        <v>1262</v>
      </c>
      <c r="J510" s="43" t="s">
        <v>1304</v>
      </c>
      <c r="K510" s="57" t="s">
        <v>208</v>
      </c>
      <c r="L510" s="55" t="s">
        <v>1281</v>
      </c>
      <c r="M510" s="43" t="str">
        <f>VLOOKUP(L510,'CódigosRetorno'!$A$2:$B$1795,2,FALSE)</f>
        <v>El dato ingresado como atributo @listAgencyName es incorrecto.</v>
      </c>
      <c r="N510" s="111" t="s">
        <v>8</v>
      </c>
    </row>
    <row r="511" ht="15.75" customHeight="1">
      <c r="A511" s="12"/>
      <c r="B511" s="56"/>
      <c r="C511" s="56"/>
      <c r="D511" s="56"/>
      <c r="E511" s="56"/>
      <c r="F511" s="56"/>
      <c r="G511" s="54" t="s">
        <v>1375</v>
      </c>
      <c r="H511" s="43" t="s">
        <v>1283</v>
      </c>
      <c r="I511" s="54" t="s">
        <v>1262</v>
      </c>
      <c r="J511" s="43" t="s">
        <v>1376</v>
      </c>
      <c r="K511" s="55" t="s">
        <v>208</v>
      </c>
      <c r="L511" s="110" t="s">
        <v>1285</v>
      </c>
      <c r="M511" s="43" t="str">
        <f>VLOOKUP(L511,'CódigosRetorno'!$A$2:$B$1795,2,FALSE)</f>
        <v>El dato ingresado como atributo @listName es incorrecto.</v>
      </c>
      <c r="N511" s="111" t="s">
        <v>8</v>
      </c>
    </row>
    <row r="512" ht="15.75" customHeight="1">
      <c r="A512" s="12"/>
      <c r="B512" s="61" t="s">
        <v>2172</v>
      </c>
      <c r="C512" s="175"/>
      <c r="D512" s="112"/>
      <c r="E512" s="66"/>
      <c r="F512" s="90" t="s">
        <v>8</v>
      </c>
      <c r="G512" s="90" t="s">
        <v>8</v>
      </c>
      <c r="H512" s="181" t="s">
        <v>8</v>
      </c>
      <c r="I512" s="66"/>
      <c r="J512" s="49" t="s">
        <v>8</v>
      </c>
      <c r="K512" s="65" t="s">
        <v>8</v>
      </c>
      <c r="L512" s="160" t="s">
        <v>8</v>
      </c>
      <c r="M512" s="49" t="str">
        <f>VLOOKUP(L512,'CódigosRetorno'!$A$2:$B$1795,2,FALSE)</f>
        <v>-</v>
      </c>
      <c r="N512" s="63" t="s">
        <v>8</v>
      </c>
    </row>
    <row r="513" ht="15.75" customHeight="1">
      <c r="A513" s="12"/>
      <c r="B513" s="50" t="s">
        <v>2894</v>
      </c>
      <c r="C513" s="60" t="s">
        <v>2174</v>
      </c>
      <c r="D513" s="70" t="s">
        <v>329</v>
      </c>
      <c r="E513" s="70" t="s">
        <v>184</v>
      </c>
      <c r="F513" s="55" t="s">
        <v>223</v>
      </c>
      <c r="G513" s="57" t="s">
        <v>1547</v>
      </c>
      <c r="H513" s="43" t="s">
        <v>2175</v>
      </c>
      <c r="I513" s="54">
        <v>1.0</v>
      </c>
      <c r="J513" s="43" t="s">
        <v>1549</v>
      </c>
      <c r="K513" s="57" t="s">
        <v>208</v>
      </c>
      <c r="L513" s="55" t="s">
        <v>1550</v>
      </c>
      <c r="M513" s="43" t="str">
        <f>VLOOKUP(L513,'CódigosRetorno'!$A$2:$B$1795,2,FALSE)</f>
        <v>No existe información en el nombre del concepto.</v>
      </c>
      <c r="N513" s="54" t="s">
        <v>8</v>
      </c>
    </row>
    <row r="514" ht="15.75" customHeight="1">
      <c r="A514" s="12"/>
      <c r="B514" s="59"/>
      <c r="C514" s="59"/>
      <c r="D514" s="59"/>
      <c r="E514" s="59"/>
      <c r="F514" s="55" t="s">
        <v>769</v>
      </c>
      <c r="G514" s="57" t="s">
        <v>1547</v>
      </c>
      <c r="H514" s="53" t="s">
        <v>2176</v>
      </c>
      <c r="I514" s="54">
        <v>1.0</v>
      </c>
      <c r="J514" s="43" t="s">
        <v>186</v>
      </c>
      <c r="K514" s="55" t="s">
        <v>8</v>
      </c>
      <c r="L514" s="110" t="s">
        <v>8</v>
      </c>
      <c r="M514" s="43" t="str">
        <f>VLOOKUP(L514,'CódigosRetorno'!$A$2:$B$1795,2,FALSE)</f>
        <v>-</v>
      </c>
      <c r="N514" s="54" t="s">
        <v>1552</v>
      </c>
    </row>
    <row r="515" ht="15.75" customHeight="1">
      <c r="A515" s="12"/>
      <c r="B515" s="59"/>
      <c r="C515" s="59"/>
      <c r="D515" s="59"/>
      <c r="E515" s="59"/>
      <c r="F515" s="70"/>
      <c r="G515" s="54" t="s">
        <v>1553</v>
      </c>
      <c r="H515" s="43" t="s">
        <v>1283</v>
      </c>
      <c r="I515" s="54" t="s">
        <v>1262</v>
      </c>
      <c r="J515" s="43" t="s">
        <v>1554</v>
      </c>
      <c r="K515" s="57" t="s">
        <v>208</v>
      </c>
      <c r="L515" s="55" t="s">
        <v>1285</v>
      </c>
      <c r="M515" s="43" t="str">
        <f>VLOOKUP(L515,'CódigosRetorno'!$A$2:$B$1795,2,FALSE)</f>
        <v>El dato ingresado como atributo @listName es incorrecto.</v>
      </c>
      <c r="N515" s="111" t="s">
        <v>8</v>
      </c>
    </row>
    <row r="516" ht="15.75" customHeight="1">
      <c r="A516" s="12"/>
      <c r="B516" s="59"/>
      <c r="C516" s="59"/>
      <c r="D516" s="59"/>
      <c r="E516" s="59"/>
      <c r="F516" s="59"/>
      <c r="G516" s="54" t="s">
        <v>1260</v>
      </c>
      <c r="H516" s="43" t="s">
        <v>1280</v>
      </c>
      <c r="I516" s="54" t="s">
        <v>1262</v>
      </c>
      <c r="J516" s="43" t="s">
        <v>1263</v>
      </c>
      <c r="K516" s="55" t="s">
        <v>208</v>
      </c>
      <c r="L516" s="110" t="s">
        <v>1281</v>
      </c>
      <c r="M516" s="43" t="str">
        <f>VLOOKUP(L516,'CódigosRetorno'!$A$2:$B$1795,2,FALSE)</f>
        <v>El dato ingresado como atributo @listAgencyName es incorrecto.</v>
      </c>
      <c r="N516" s="111" t="s">
        <v>8</v>
      </c>
    </row>
    <row r="517" ht="15.75" customHeight="1">
      <c r="A517" s="12"/>
      <c r="B517" s="59"/>
      <c r="C517" s="59"/>
      <c r="D517" s="59"/>
      <c r="E517" s="59"/>
      <c r="F517" s="56"/>
      <c r="G517" s="52" t="s">
        <v>1555</v>
      </c>
      <c r="H517" s="195" t="s">
        <v>1287</v>
      </c>
      <c r="I517" s="54" t="s">
        <v>1262</v>
      </c>
      <c r="J517" s="43" t="s">
        <v>1556</v>
      </c>
      <c r="K517" s="55" t="s">
        <v>208</v>
      </c>
      <c r="L517" s="110" t="s">
        <v>1289</v>
      </c>
      <c r="M517" s="43" t="str">
        <f>VLOOKUP(L517,'CódigosRetorno'!$A$2:$B$1795,2,FALSE)</f>
        <v>El dato ingresado como atributo @listURI es incorrecto.</v>
      </c>
      <c r="N517" s="111" t="s">
        <v>8</v>
      </c>
    </row>
    <row r="518" ht="15.75" customHeight="1">
      <c r="A518" s="12"/>
      <c r="B518" s="59"/>
      <c r="C518" s="59"/>
      <c r="D518" s="59"/>
      <c r="E518" s="59"/>
      <c r="F518" s="191" t="s">
        <v>656</v>
      </c>
      <c r="G518" s="50"/>
      <c r="H518" s="60" t="s">
        <v>2177</v>
      </c>
      <c r="I518" s="50">
        <v>1.0</v>
      </c>
      <c r="J518" s="43" t="s">
        <v>2895</v>
      </c>
      <c r="K518" s="57" t="s">
        <v>6</v>
      </c>
      <c r="L518" s="55" t="s">
        <v>1559</v>
      </c>
      <c r="M518" s="43" t="str">
        <f>VLOOKUP(L518,'CódigosRetorno'!$A$2:$B$1795,2,FALSE)</f>
        <v>El XML no contiene tag o no existe información del valor del concepto por linea.</v>
      </c>
      <c r="N518" s="54" t="s">
        <v>8</v>
      </c>
    </row>
    <row r="519" ht="15.75" customHeight="1">
      <c r="A519" s="12"/>
      <c r="B519" s="59"/>
      <c r="C519" s="59"/>
      <c r="D519" s="59"/>
      <c r="E519" s="59"/>
      <c r="F519" s="59"/>
      <c r="G519" s="59"/>
      <c r="H519" s="59"/>
      <c r="I519" s="59"/>
      <c r="J519" s="43" t="s">
        <v>2179</v>
      </c>
      <c r="K519" s="57" t="s">
        <v>208</v>
      </c>
      <c r="L519" s="55" t="s">
        <v>2180</v>
      </c>
      <c r="M519" s="43" t="str">
        <f>VLOOKUP(L519,'CódigosRetorno'!$A$2:$B$1795,2,FALSE)</f>
        <v>El dato ingresado como valor del concepto de la linea no cumple con el formato establecido.</v>
      </c>
      <c r="N519" s="54" t="s">
        <v>8</v>
      </c>
    </row>
    <row r="520" ht="15.75" customHeight="1">
      <c r="A520" s="12"/>
      <c r="B520" s="59"/>
      <c r="C520" s="59"/>
      <c r="D520" s="59"/>
      <c r="E520" s="59"/>
      <c r="F520" s="243" t="s">
        <v>656</v>
      </c>
      <c r="G520" s="139"/>
      <c r="H520" s="245" t="s">
        <v>2181</v>
      </c>
      <c r="I520" s="59"/>
      <c r="J520" s="43" t="s">
        <v>2182</v>
      </c>
      <c r="K520" s="57" t="s">
        <v>208</v>
      </c>
      <c r="L520" s="55" t="s">
        <v>2180</v>
      </c>
      <c r="M520" s="43" t="str">
        <f>VLOOKUP(L520,'CódigosRetorno'!$A$2:$B$1795,2,FALSE)</f>
        <v>El dato ingresado como valor del concepto de la linea no cumple con el formato establecido.</v>
      </c>
      <c r="N520" s="54" t="s">
        <v>8</v>
      </c>
    </row>
    <row r="521" ht="15.75" customHeight="1">
      <c r="A521" s="12"/>
      <c r="B521" s="59"/>
      <c r="C521" s="59"/>
      <c r="D521" s="59"/>
      <c r="E521" s="59"/>
      <c r="F521" s="243" t="s">
        <v>300</v>
      </c>
      <c r="G521" s="139"/>
      <c r="H521" s="245" t="s">
        <v>2896</v>
      </c>
      <c r="I521" s="59"/>
      <c r="J521" s="43" t="s">
        <v>2184</v>
      </c>
      <c r="K521" s="57" t="s">
        <v>208</v>
      </c>
      <c r="L521" s="55" t="s">
        <v>2180</v>
      </c>
      <c r="M521" s="43" t="str">
        <f>VLOOKUP(L521,'CódigosRetorno'!$A$2:$B$1795,2,FALSE)</f>
        <v>El dato ingresado como valor del concepto de la linea no cumple con el formato establecido.</v>
      </c>
      <c r="N521" s="54" t="s">
        <v>8</v>
      </c>
    </row>
    <row r="522" ht="15.75" customHeight="1">
      <c r="A522" s="12"/>
      <c r="B522" s="59"/>
      <c r="C522" s="59"/>
      <c r="D522" s="59"/>
      <c r="E522" s="59"/>
      <c r="F522" s="243" t="s">
        <v>1431</v>
      </c>
      <c r="G522" s="139" t="s">
        <v>198</v>
      </c>
      <c r="H522" s="245" t="s">
        <v>2897</v>
      </c>
      <c r="I522" s="59"/>
      <c r="J522" s="43" t="s">
        <v>2898</v>
      </c>
      <c r="K522" s="57" t="s">
        <v>208</v>
      </c>
      <c r="L522" s="55" t="s">
        <v>2180</v>
      </c>
      <c r="M522" s="43" t="str">
        <f>VLOOKUP(L522,'CódigosRetorno'!$A$2:$B$1795,2,FALSE)</f>
        <v>El dato ingresado como valor del concepto de la linea no cumple con el formato establecido.</v>
      </c>
      <c r="N522" s="54" t="s">
        <v>2038</v>
      </c>
    </row>
    <row r="523" ht="15.75" customHeight="1">
      <c r="A523" s="12"/>
      <c r="B523" s="59"/>
      <c r="C523" s="59"/>
      <c r="D523" s="59"/>
      <c r="E523" s="59"/>
      <c r="F523" s="243" t="s">
        <v>1345</v>
      </c>
      <c r="G523" s="139"/>
      <c r="H523" s="245" t="s">
        <v>2899</v>
      </c>
      <c r="I523" s="59"/>
      <c r="J523" s="43" t="s">
        <v>2188</v>
      </c>
      <c r="K523" s="57" t="s">
        <v>208</v>
      </c>
      <c r="L523" s="55" t="s">
        <v>2180</v>
      </c>
      <c r="M523" s="43" t="str">
        <f>VLOOKUP(L523,'CódigosRetorno'!$A$2:$B$1795,2,FALSE)</f>
        <v>El dato ingresado como valor del concepto de la linea no cumple con el formato establecido.</v>
      </c>
      <c r="N523" s="54" t="s">
        <v>8</v>
      </c>
    </row>
    <row r="524" ht="15.75" customHeight="1">
      <c r="A524" s="12"/>
      <c r="B524" s="59"/>
      <c r="C524" s="59"/>
      <c r="D524" s="59"/>
      <c r="E524" s="59"/>
      <c r="F524" s="243" t="s">
        <v>216</v>
      </c>
      <c r="G524" s="139" t="s">
        <v>217</v>
      </c>
      <c r="H524" s="245" t="s">
        <v>2900</v>
      </c>
      <c r="I524" s="59"/>
      <c r="J524" s="43" t="s">
        <v>2901</v>
      </c>
      <c r="K524" s="57" t="s">
        <v>208</v>
      </c>
      <c r="L524" s="55" t="s">
        <v>2180</v>
      </c>
      <c r="M524" s="43" t="str">
        <f>VLOOKUP(L524,'CódigosRetorno'!$A$2:$B$1795,2,FALSE)</f>
        <v>El dato ingresado como valor del concepto de la linea no cumple con el formato establecido.</v>
      </c>
      <c r="N524" s="54" t="s">
        <v>1358</v>
      </c>
    </row>
    <row r="525" ht="15.75" customHeight="1">
      <c r="A525" s="12"/>
      <c r="B525" s="59"/>
      <c r="C525" s="59"/>
      <c r="D525" s="59"/>
      <c r="E525" s="59"/>
      <c r="F525" s="243" t="s">
        <v>1345</v>
      </c>
      <c r="G525" s="139"/>
      <c r="H525" s="245" t="s">
        <v>2902</v>
      </c>
      <c r="I525" s="59"/>
      <c r="J525" s="43" t="s">
        <v>2192</v>
      </c>
      <c r="K525" s="57" t="s">
        <v>208</v>
      </c>
      <c r="L525" s="55" t="s">
        <v>2180</v>
      </c>
      <c r="M525" s="43" t="str">
        <f>VLOOKUP(L525,'CódigosRetorno'!$A$2:$B$1795,2,FALSE)</f>
        <v>El dato ingresado como valor del concepto de la linea no cumple con el formato establecido.</v>
      </c>
      <c r="N525" s="54" t="s">
        <v>8</v>
      </c>
    </row>
    <row r="526" ht="15.75" customHeight="1">
      <c r="A526" s="12"/>
      <c r="B526" s="59"/>
      <c r="C526" s="59"/>
      <c r="D526" s="59"/>
      <c r="E526" s="59"/>
      <c r="F526" s="243" t="s">
        <v>216</v>
      </c>
      <c r="G526" s="139" t="s">
        <v>217</v>
      </c>
      <c r="H526" s="245" t="s">
        <v>2903</v>
      </c>
      <c r="I526" s="59"/>
      <c r="J526" s="43" t="s">
        <v>2904</v>
      </c>
      <c r="K526" s="57" t="s">
        <v>208</v>
      </c>
      <c r="L526" s="55" t="s">
        <v>2180</v>
      </c>
      <c r="M526" s="43" t="str">
        <f>VLOOKUP(L526,'CódigosRetorno'!$A$2:$B$1795,2,FALSE)</f>
        <v>El dato ingresado como valor del concepto de la linea no cumple con el formato establecido.</v>
      </c>
      <c r="N526" s="54" t="s">
        <v>1358</v>
      </c>
    </row>
    <row r="527" ht="15.75" customHeight="1">
      <c r="A527" s="12"/>
      <c r="B527" s="56"/>
      <c r="C527" s="56"/>
      <c r="D527" s="56"/>
      <c r="E527" s="56"/>
      <c r="F527" s="232" t="s">
        <v>1345</v>
      </c>
      <c r="G527" s="130"/>
      <c r="H527" s="233" t="s">
        <v>2905</v>
      </c>
      <c r="I527" s="56"/>
      <c r="J527" s="43" t="s">
        <v>2196</v>
      </c>
      <c r="K527" s="57" t="s">
        <v>208</v>
      </c>
      <c r="L527" s="55" t="s">
        <v>2180</v>
      </c>
      <c r="M527" s="43" t="str">
        <f>VLOOKUP(L527,'CódigosRetorno'!$A$2:$B$1795,2,FALSE)</f>
        <v>El dato ingresado como valor del concepto de la linea no cumple con el formato establecido.</v>
      </c>
      <c r="N527" s="54" t="s">
        <v>8</v>
      </c>
    </row>
    <row r="528" ht="15.75" customHeight="1">
      <c r="A528" s="12"/>
      <c r="B528" s="50">
        <v>74.0</v>
      </c>
      <c r="C528" s="60" t="s">
        <v>2197</v>
      </c>
      <c r="D528" s="70" t="s">
        <v>329</v>
      </c>
      <c r="E528" s="70" t="s">
        <v>184</v>
      </c>
      <c r="F528" s="192" t="s">
        <v>223</v>
      </c>
      <c r="G528" s="128" t="s">
        <v>1547</v>
      </c>
      <c r="H528" s="115" t="s">
        <v>2175</v>
      </c>
      <c r="I528" s="54">
        <v>1.0</v>
      </c>
      <c r="J528" s="43" t="s">
        <v>1549</v>
      </c>
      <c r="K528" s="57" t="s">
        <v>208</v>
      </c>
      <c r="L528" s="55" t="s">
        <v>1550</v>
      </c>
      <c r="M528" s="43" t="str">
        <f>VLOOKUP(L528,'CódigosRetorno'!$A$2:$B$1795,2,FALSE)</f>
        <v>No existe información en el nombre del concepto.</v>
      </c>
      <c r="N528" s="54" t="s">
        <v>8</v>
      </c>
    </row>
    <row r="529" ht="15.75" customHeight="1">
      <c r="A529" s="12"/>
      <c r="B529" s="59"/>
      <c r="C529" s="59"/>
      <c r="D529" s="59"/>
      <c r="E529" s="59"/>
      <c r="F529" s="55" t="s">
        <v>769</v>
      </c>
      <c r="G529" s="57" t="s">
        <v>1547</v>
      </c>
      <c r="H529" s="53" t="s">
        <v>2176</v>
      </c>
      <c r="I529" s="54">
        <v>1.0</v>
      </c>
      <c r="J529" s="43" t="s">
        <v>186</v>
      </c>
      <c r="K529" s="55" t="s">
        <v>8</v>
      </c>
      <c r="L529" s="110" t="s">
        <v>8</v>
      </c>
      <c r="M529" s="43" t="str">
        <f>VLOOKUP(L529,'CódigosRetorno'!$A$2:$B$1795,2,FALSE)</f>
        <v>-</v>
      </c>
      <c r="N529" s="54" t="s">
        <v>1552</v>
      </c>
    </row>
    <row r="530" ht="15.75" customHeight="1">
      <c r="A530" s="12"/>
      <c r="B530" s="59"/>
      <c r="C530" s="59"/>
      <c r="D530" s="59"/>
      <c r="E530" s="59"/>
      <c r="F530" s="70"/>
      <c r="G530" s="54" t="s">
        <v>1553</v>
      </c>
      <c r="H530" s="43" t="s">
        <v>1283</v>
      </c>
      <c r="I530" s="54" t="s">
        <v>1262</v>
      </c>
      <c r="J530" s="43" t="s">
        <v>1554</v>
      </c>
      <c r="K530" s="57" t="s">
        <v>208</v>
      </c>
      <c r="L530" s="55" t="s">
        <v>1285</v>
      </c>
      <c r="M530" s="43" t="str">
        <f>VLOOKUP(L530,'CódigosRetorno'!$A$2:$B$1795,2,FALSE)</f>
        <v>El dato ingresado como atributo @listName es incorrecto.</v>
      </c>
      <c r="N530" s="111" t="s">
        <v>8</v>
      </c>
    </row>
    <row r="531" ht="15.75" customHeight="1">
      <c r="A531" s="12"/>
      <c r="B531" s="59"/>
      <c r="C531" s="59"/>
      <c r="D531" s="59"/>
      <c r="E531" s="59"/>
      <c r="F531" s="59"/>
      <c r="G531" s="54" t="s">
        <v>1260</v>
      </c>
      <c r="H531" s="43" t="s">
        <v>1280</v>
      </c>
      <c r="I531" s="54" t="s">
        <v>1262</v>
      </c>
      <c r="J531" s="43" t="s">
        <v>1263</v>
      </c>
      <c r="K531" s="55" t="s">
        <v>208</v>
      </c>
      <c r="L531" s="110" t="s">
        <v>1281</v>
      </c>
      <c r="M531" s="43" t="str">
        <f>VLOOKUP(L531,'CódigosRetorno'!$A$2:$B$1795,2,FALSE)</f>
        <v>El dato ingresado como atributo @listAgencyName es incorrecto.</v>
      </c>
      <c r="N531" s="111" t="s">
        <v>8</v>
      </c>
    </row>
    <row r="532" ht="15.75" customHeight="1">
      <c r="A532" s="12"/>
      <c r="B532" s="59"/>
      <c r="C532" s="59"/>
      <c r="D532" s="59"/>
      <c r="E532" s="59"/>
      <c r="F532" s="56"/>
      <c r="G532" s="111" t="s">
        <v>1555</v>
      </c>
      <c r="H532" s="104" t="s">
        <v>1287</v>
      </c>
      <c r="I532" s="54" t="s">
        <v>1262</v>
      </c>
      <c r="J532" s="43" t="s">
        <v>1556</v>
      </c>
      <c r="K532" s="55" t="s">
        <v>208</v>
      </c>
      <c r="L532" s="110" t="s">
        <v>1289</v>
      </c>
      <c r="M532" s="43" t="str">
        <f>VLOOKUP(L532,'CódigosRetorno'!$A$2:$B$1795,2,FALSE)</f>
        <v>El dato ingresado como atributo @listURI es incorrecto.</v>
      </c>
      <c r="N532" s="111" t="s">
        <v>8</v>
      </c>
    </row>
    <row r="533" ht="15.75" customHeight="1">
      <c r="A533" s="12"/>
      <c r="B533" s="56"/>
      <c r="C533" s="56"/>
      <c r="D533" s="56"/>
      <c r="E533" s="56"/>
      <c r="F533" s="57" t="s">
        <v>177</v>
      </c>
      <c r="G533" s="57" t="s">
        <v>178</v>
      </c>
      <c r="H533" s="43" t="s">
        <v>2198</v>
      </c>
      <c r="I533" s="54">
        <v>1.0</v>
      </c>
      <c r="J533" s="43" t="s">
        <v>2199</v>
      </c>
      <c r="K533" s="57" t="s">
        <v>6</v>
      </c>
      <c r="L533" s="55" t="s">
        <v>2200</v>
      </c>
      <c r="M533" s="43" t="str">
        <f>VLOOKUP(L533,'CódigosRetorno'!$A$2:$B$1795,2,FALSE)</f>
        <v>El XML no contiene tag de la fecha del concepto por linea.</v>
      </c>
      <c r="N533" s="111" t="s">
        <v>8</v>
      </c>
    </row>
    <row r="534" ht="15.75" customHeight="1">
      <c r="A534" s="12"/>
      <c r="B534" s="50">
        <f>B528+1</f>
        <v>75</v>
      </c>
      <c r="C534" s="60" t="s">
        <v>2201</v>
      </c>
      <c r="D534" s="70" t="s">
        <v>329</v>
      </c>
      <c r="E534" s="70" t="s">
        <v>184</v>
      </c>
      <c r="F534" s="54" t="s">
        <v>223</v>
      </c>
      <c r="G534" s="57" t="s">
        <v>1547</v>
      </c>
      <c r="H534" s="43" t="s">
        <v>2175</v>
      </c>
      <c r="I534" s="54">
        <v>1.0</v>
      </c>
      <c r="J534" s="43" t="s">
        <v>1549</v>
      </c>
      <c r="K534" s="57" t="s">
        <v>208</v>
      </c>
      <c r="L534" s="55" t="s">
        <v>1550</v>
      </c>
      <c r="M534" s="43" t="str">
        <f>VLOOKUP(L534,'CódigosRetorno'!$A$2:$B$1795,2,FALSE)</f>
        <v>No existe información en el nombre del concepto.</v>
      </c>
      <c r="N534" s="54" t="s">
        <v>8</v>
      </c>
    </row>
    <row r="535" ht="15.75" customHeight="1">
      <c r="A535" s="12"/>
      <c r="B535" s="59"/>
      <c r="C535" s="59"/>
      <c r="D535" s="59"/>
      <c r="E535" s="59"/>
      <c r="F535" s="55" t="s">
        <v>769</v>
      </c>
      <c r="G535" s="57" t="s">
        <v>1547</v>
      </c>
      <c r="H535" s="53" t="s">
        <v>2176</v>
      </c>
      <c r="I535" s="54">
        <v>1.0</v>
      </c>
      <c r="J535" s="43" t="s">
        <v>186</v>
      </c>
      <c r="K535" s="55" t="s">
        <v>8</v>
      </c>
      <c r="L535" s="110" t="s">
        <v>8</v>
      </c>
      <c r="M535" s="43" t="str">
        <f>VLOOKUP(L535,'CódigosRetorno'!$A$2:$B$1795,2,FALSE)</f>
        <v>-</v>
      </c>
      <c r="N535" s="54" t="s">
        <v>1552</v>
      </c>
    </row>
    <row r="536" ht="15.75" customHeight="1">
      <c r="A536" s="12"/>
      <c r="B536" s="59"/>
      <c r="C536" s="59"/>
      <c r="D536" s="59"/>
      <c r="E536" s="59"/>
      <c r="F536" s="191"/>
      <c r="G536" s="54" t="s">
        <v>1553</v>
      </c>
      <c r="H536" s="43" t="s">
        <v>1283</v>
      </c>
      <c r="I536" s="54" t="s">
        <v>1262</v>
      </c>
      <c r="J536" s="43" t="s">
        <v>1554</v>
      </c>
      <c r="K536" s="57" t="s">
        <v>208</v>
      </c>
      <c r="L536" s="55" t="s">
        <v>1285</v>
      </c>
      <c r="M536" s="43" t="str">
        <f>VLOOKUP(L536,'CódigosRetorno'!$A$2:$B$1795,2,FALSE)</f>
        <v>El dato ingresado como atributo @listName es incorrecto.</v>
      </c>
      <c r="N536" s="111" t="s">
        <v>8</v>
      </c>
    </row>
    <row r="537" ht="15.75" customHeight="1">
      <c r="A537" s="12"/>
      <c r="B537" s="59"/>
      <c r="C537" s="59"/>
      <c r="D537" s="59"/>
      <c r="E537" s="59"/>
      <c r="F537" s="59"/>
      <c r="G537" s="54" t="s">
        <v>1260</v>
      </c>
      <c r="H537" s="43" t="s">
        <v>1280</v>
      </c>
      <c r="I537" s="54" t="s">
        <v>1262</v>
      </c>
      <c r="J537" s="43" t="s">
        <v>1263</v>
      </c>
      <c r="K537" s="55" t="s">
        <v>208</v>
      </c>
      <c r="L537" s="110" t="s">
        <v>1281</v>
      </c>
      <c r="M537" s="43" t="str">
        <f>VLOOKUP(L537,'CódigosRetorno'!$A$2:$B$1795,2,FALSE)</f>
        <v>El dato ingresado como atributo @listAgencyName es incorrecto.</v>
      </c>
      <c r="N537" s="111" t="s">
        <v>8</v>
      </c>
    </row>
    <row r="538" ht="15.75" customHeight="1">
      <c r="A538" s="12"/>
      <c r="B538" s="59"/>
      <c r="C538" s="59"/>
      <c r="D538" s="59"/>
      <c r="E538" s="59"/>
      <c r="F538" s="56"/>
      <c r="G538" s="111" t="s">
        <v>1555</v>
      </c>
      <c r="H538" s="104" t="s">
        <v>1287</v>
      </c>
      <c r="I538" s="54" t="s">
        <v>1262</v>
      </c>
      <c r="J538" s="43" t="s">
        <v>1556</v>
      </c>
      <c r="K538" s="55" t="s">
        <v>208</v>
      </c>
      <c r="L538" s="110" t="s">
        <v>1289</v>
      </c>
      <c r="M538" s="43" t="str">
        <f>VLOOKUP(L538,'CódigosRetorno'!$A$2:$B$1795,2,FALSE)</f>
        <v>El dato ingresado como atributo @listURI es incorrecto.</v>
      </c>
      <c r="N538" s="111" t="s">
        <v>8</v>
      </c>
    </row>
    <row r="539" ht="15.75" customHeight="1">
      <c r="A539" s="12"/>
      <c r="B539" s="56"/>
      <c r="C539" s="56"/>
      <c r="D539" s="56"/>
      <c r="E539" s="56"/>
      <c r="F539" s="55" t="s">
        <v>829</v>
      </c>
      <c r="G539" s="55" t="s">
        <v>623</v>
      </c>
      <c r="H539" s="43" t="s">
        <v>2202</v>
      </c>
      <c r="I539" s="54">
        <v>1.0</v>
      </c>
      <c r="J539" s="43" t="s">
        <v>2203</v>
      </c>
      <c r="K539" s="57" t="s">
        <v>6</v>
      </c>
      <c r="L539" s="55" t="s">
        <v>2204</v>
      </c>
      <c r="M539" s="43" t="str">
        <f>VLOOKUP(L539,'CódigosRetorno'!$A$2:$B$1795,2,FALSE)</f>
        <v>El XML no contiene tag de la Hora del concepto por linea.</v>
      </c>
      <c r="N539" s="111" t="s">
        <v>8</v>
      </c>
    </row>
    <row r="540" ht="15.75" customHeight="1">
      <c r="A540" s="12"/>
      <c r="B540" s="61" t="s">
        <v>2454</v>
      </c>
      <c r="C540" s="175"/>
      <c r="D540" s="138"/>
      <c r="E540" s="138"/>
      <c r="F540" s="138"/>
      <c r="G540" s="138"/>
      <c r="H540" s="49"/>
      <c r="I540" s="63"/>
      <c r="J540" s="49"/>
      <c r="K540" s="65" t="s">
        <v>8</v>
      </c>
      <c r="L540" s="160" t="s">
        <v>8</v>
      </c>
      <c r="M540" s="43" t="str">
        <f>VLOOKUP(L540,'CódigosRetorno'!$A$2:$B$1795,2,FALSE)</f>
        <v>-</v>
      </c>
      <c r="N540" s="102" t="s">
        <v>8</v>
      </c>
    </row>
    <row r="541" ht="15.75" customHeight="1">
      <c r="A541" s="12"/>
      <c r="B541" s="50" t="s">
        <v>2906</v>
      </c>
      <c r="C541" s="60" t="s">
        <v>2456</v>
      </c>
      <c r="D541" s="70" t="s">
        <v>329</v>
      </c>
      <c r="E541" s="70" t="s">
        <v>184</v>
      </c>
      <c r="F541" s="55" t="s">
        <v>223</v>
      </c>
      <c r="G541" s="54" t="s">
        <v>1547</v>
      </c>
      <c r="H541" s="43" t="s">
        <v>2175</v>
      </c>
      <c r="I541" s="54"/>
      <c r="J541" s="43" t="s">
        <v>1549</v>
      </c>
      <c r="K541" s="57" t="s">
        <v>208</v>
      </c>
      <c r="L541" s="55" t="s">
        <v>1550</v>
      </c>
      <c r="M541" s="43" t="str">
        <f>VLOOKUP(L541,'CódigosRetorno'!$A$2:$B$1795,2,FALSE)</f>
        <v>No existe información en el nombre del concepto.</v>
      </c>
      <c r="N541" s="54" t="s">
        <v>8</v>
      </c>
    </row>
    <row r="542" ht="15.75" customHeight="1">
      <c r="A542" s="12"/>
      <c r="B542" s="59"/>
      <c r="C542" s="59"/>
      <c r="D542" s="59"/>
      <c r="E542" s="59"/>
      <c r="F542" s="191" t="s">
        <v>769</v>
      </c>
      <c r="G542" s="70" t="s">
        <v>1547</v>
      </c>
      <c r="H542" s="60" t="s">
        <v>2176</v>
      </c>
      <c r="I542" s="50"/>
      <c r="J542" s="43" t="s">
        <v>2457</v>
      </c>
      <c r="K542" s="55" t="s">
        <v>6</v>
      </c>
      <c r="L542" s="55" t="s">
        <v>2458</v>
      </c>
      <c r="M542" s="43" t="str">
        <f>VLOOKUP(L542,'CódigosRetorno'!$A$2:$B$1795,2,FALSE)</f>
        <v>El XML no contiene el tag de Carta Porte Aéreo:  Lugar de origen - Código de ubigeo</v>
      </c>
      <c r="N542" s="54" t="s">
        <v>8</v>
      </c>
    </row>
    <row r="543" ht="15.75" customHeight="1">
      <c r="A543" s="12"/>
      <c r="B543" s="59"/>
      <c r="C543" s="59"/>
      <c r="D543" s="59"/>
      <c r="E543" s="59"/>
      <c r="F543" s="59"/>
      <c r="G543" s="59"/>
      <c r="H543" s="59"/>
      <c r="I543" s="59"/>
      <c r="J543" s="43" t="s">
        <v>2459</v>
      </c>
      <c r="K543" s="55" t="s">
        <v>6</v>
      </c>
      <c r="L543" s="55" t="s">
        <v>2460</v>
      </c>
      <c r="M543" s="43" t="str">
        <f>VLOOKUP(L543,'CódigosRetorno'!$A$2:$B$1795,2,FALSE)</f>
        <v>El XML no contiene el tag de Carta Porte Aéreo:  Lugar de origen - Dirección detallada</v>
      </c>
      <c r="N543" s="111" t="s">
        <v>8</v>
      </c>
    </row>
    <row r="544" ht="15.75" customHeight="1">
      <c r="A544" s="12"/>
      <c r="B544" s="59"/>
      <c r="C544" s="59"/>
      <c r="D544" s="59"/>
      <c r="E544" s="59"/>
      <c r="F544" s="59"/>
      <c r="G544" s="59"/>
      <c r="H544" s="59"/>
      <c r="I544" s="59"/>
      <c r="J544" s="43" t="s">
        <v>2461</v>
      </c>
      <c r="K544" s="55" t="s">
        <v>6</v>
      </c>
      <c r="L544" s="55" t="s">
        <v>2462</v>
      </c>
      <c r="M544" s="43" t="str">
        <f>VLOOKUP(L544,'CódigosRetorno'!$A$2:$B$1795,2,FALSE)</f>
        <v>El XML no contiene el tag de Carta Porte Aéreo:  Lugar de destino - Código de ubigeo</v>
      </c>
      <c r="N544" s="54" t="s">
        <v>8</v>
      </c>
    </row>
    <row r="545" ht="15.75" customHeight="1">
      <c r="A545" s="12"/>
      <c r="B545" s="59"/>
      <c r="C545" s="59"/>
      <c r="D545" s="59"/>
      <c r="E545" s="59"/>
      <c r="F545" s="56"/>
      <c r="G545" s="56"/>
      <c r="H545" s="56"/>
      <c r="I545" s="56"/>
      <c r="J545" s="43" t="s">
        <v>2463</v>
      </c>
      <c r="K545" s="57" t="s">
        <v>6</v>
      </c>
      <c r="L545" s="55" t="s">
        <v>2464</v>
      </c>
      <c r="M545" s="43" t="str">
        <f>VLOOKUP(L545,'CódigosRetorno'!$A$2:$B$1795,2,FALSE)</f>
        <v>El XML no contiene el tag de Carta Porte Aéreo:  Lugar de destino - Dirección detallada</v>
      </c>
      <c r="N545" s="111" t="s">
        <v>8</v>
      </c>
    </row>
    <row r="546" ht="15.75" customHeight="1">
      <c r="A546" s="12"/>
      <c r="B546" s="59"/>
      <c r="C546" s="59"/>
      <c r="D546" s="59"/>
      <c r="E546" s="59"/>
      <c r="F546" s="191"/>
      <c r="G546" s="54" t="s">
        <v>1553</v>
      </c>
      <c r="H546" s="43" t="s">
        <v>1283</v>
      </c>
      <c r="I546" s="54" t="s">
        <v>1262</v>
      </c>
      <c r="J546" s="43" t="s">
        <v>1554</v>
      </c>
      <c r="K546" s="57" t="s">
        <v>208</v>
      </c>
      <c r="L546" s="55" t="s">
        <v>1285</v>
      </c>
      <c r="M546" s="43" t="str">
        <f>VLOOKUP(L546,'CódigosRetorno'!$A$2:$B$1795,2,FALSE)</f>
        <v>El dato ingresado como atributo @listName es incorrecto.</v>
      </c>
      <c r="N546" s="111" t="s">
        <v>8</v>
      </c>
    </row>
    <row r="547" ht="15.75" customHeight="1">
      <c r="A547" s="12"/>
      <c r="B547" s="59"/>
      <c r="C547" s="59"/>
      <c r="D547" s="59"/>
      <c r="E547" s="59"/>
      <c r="F547" s="59"/>
      <c r="G547" s="54" t="s">
        <v>1260</v>
      </c>
      <c r="H547" s="43" t="s">
        <v>1280</v>
      </c>
      <c r="I547" s="54" t="s">
        <v>1262</v>
      </c>
      <c r="J547" s="43" t="s">
        <v>1263</v>
      </c>
      <c r="K547" s="55" t="s">
        <v>208</v>
      </c>
      <c r="L547" s="110" t="s">
        <v>1281</v>
      </c>
      <c r="M547" s="43" t="str">
        <f>VLOOKUP(L547,'CódigosRetorno'!$A$2:$B$1795,2,FALSE)</f>
        <v>El dato ingresado como atributo @listAgencyName es incorrecto.</v>
      </c>
      <c r="N547" s="111" t="s">
        <v>8</v>
      </c>
    </row>
    <row r="548" ht="15.75" customHeight="1">
      <c r="A548" s="12"/>
      <c r="B548" s="59"/>
      <c r="C548" s="59"/>
      <c r="D548" s="59"/>
      <c r="E548" s="59"/>
      <c r="F548" s="56"/>
      <c r="G548" s="111" t="s">
        <v>1555</v>
      </c>
      <c r="H548" s="104" t="s">
        <v>1287</v>
      </c>
      <c r="I548" s="54" t="s">
        <v>1262</v>
      </c>
      <c r="J548" s="43" t="s">
        <v>1556</v>
      </c>
      <c r="K548" s="55" t="s">
        <v>208</v>
      </c>
      <c r="L548" s="110" t="s">
        <v>1289</v>
      </c>
      <c r="M548" s="43" t="str">
        <f>VLOOKUP(L548,'CódigosRetorno'!$A$2:$B$1795,2,FALSE)</f>
        <v>El dato ingresado como atributo @listURI es incorrecto.</v>
      </c>
      <c r="N548" s="111" t="s">
        <v>8</v>
      </c>
    </row>
    <row r="549" ht="15.75" customHeight="1">
      <c r="A549" s="12"/>
      <c r="B549" s="59"/>
      <c r="C549" s="59"/>
      <c r="D549" s="59"/>
      <c r="E549" s="59"/>
      <c r="F549" s="191" t="s">
        <v>2465</v>
      </c>
      <c r="G549" s="191" t="s">
        <v>2466</v>
      </c>
      <c r="H549" s="60" t="s">
        <v>2467</v>
      </c>
      <c r="I549" s="50">
        <v>1.0</v>
      </c>
      <c r="J549" s="43" t="s">
        <v>2907</v>
      </c>
      <c r="K549" s="57" t="s">
        <v>6</v>
      </c>
      <c r="L549" s="55" t="s">
        <v>1559</v>
      </c>
      <c r="M549" s="43" t="str">
        <f>VLOOKUP(L549,'CódigosRetorno'!$A$2:$B$1795,2,FALSE)</f>
        <v>El XML no contiene tag o no existe información del valor del concepto por linea.</v>
      </c>
      <c r="N549" s="54" t="s">
        <v>8</v>
      </c>
    </row>
    <row r="550" ht="15.75" customHeight="1">
      <c r="A550" s="12"/>
      <c r="B550" s="59"/>
      <c r="C550" s="59"/>
      <c r="D550" s="59"/>
      <c r="E550" s="59"/>
      <c r="F550" s="59"/>
      <c r="G550" s="59"/>
      <c r="H550" s="59"/>
      <c r="I550" s="59"/>
      <c r="J550" s="43" t="s">
        <v>2908</v>
      </c>
      <c r="K550" s="57" t="s">
        <v>208</v>
      </c>
      <c r="L550" s="55" t="s">
        <v>2180</v>
      </c>
      <c r="M550" s="43" t="str">
        <f>VLOOKUP(L550,'CódigosRetorno'!$A$2:$B$1795,2,FALSE)</f>
        <v>El dato ingresado como valor del concepto de la linea no cumple con el formato establecido.</v>
      </c>
      <c r="N550" s="54" t="s">
        <v>1358</v>
      </c>
    </row>
    <row r="551" ht="15.75" customHeight="1">
      <c r="A551" s="12"/>
      <c r="B551" s="59"/>
      <c r="C551" s="59"/>
      <c r="D551" s="59"/>
      <c r="E551" s="59"/>
      <c r="F551" s="59"/>
      <c r="G551" s="59"/>
      <c r="H551" s="59"/>
      <c r="I551" s="59"/>
      <c r="J551" s="43" t="s">
        <v>2909</v>
      </c>
      <c r="K551" s="57" t="s">
        <v>208</v>
      </c>
      <c r="L551" s="55" t="s">
        <v>2180</v>
      </c>
      <c r="M551" s="43" t="str">
        <f>VLOOKUP(L551,'CódigosRetorno'!$A$2:$B$1795,2,FALSE)</f>
        <v>El dato ingresado como valor del concepto de la linea no cumple con el formato establecido.</v>
      </c>
      <c r="N551" s="54" t="s">
        <v>1358</v>
      </c>
    </row>
    <row r="552" ht="15.75" customHeight="1">
      <c r="A552" s="12"/>
      <c r="B552" s="59"/>
      <c r="C552" s="59"/>
      <c r="D552" s="59"/>
      <c r="E552" s="59"/>
      <c r="F552" s="59"/>
      <c r="G552" s="59"/>
      <c r="H552" s="59"/>
      <c r="I552" s="59"/>
      <c r="J552" s="43" t="s">
        <v>2471</v>
      </c>
      <c r="K552" s="57" t="s">
        <v>208</v>
      </c>
      <c r="L552" s="55" t="s">
        <v>2180</v>
      </c>
      <c r="M552" s="43" t="str">
        <f>VLOOKUP(L552,'CódigosRetorno'!$A$2:$B$1795,2,FALSE)</f>
        <v>El dato ingresado como valor del concepto de la linea no cumple con el formato establecido.</v>
      </c>
      <c r="N552" s="111" t="s">
        <v>8</v>
      </c>
    </row>
    <row r="553" ht="15.75" customHeight="1">
      <c r="A553" s="12"/>
      <c r="B553" s="56"/>
      <c r="C553" s="56"/>
      <c r="D553" s="56"/>
      <c r="E553" s="56"/>
      <c r="F553" s="56"/>
      <c r="G553" s="56"/>
      <c r="H553" s="56"/>
      <c r="I553" s="56"/>
      <c r="J553" s="43" t="s">
        <v>2472</v>
      </c>
      <c r="K553" s="57" t="s">
        <v>208</v>
      </c>
      <c r="L553" s="55" t="s">
        <v>2180</v>
      </c>
      <c r="M553" s="43" t="str">
        <f>VLOOKUP(L553,'CódigosRetorno'!$A$2:$B$1795,2,FALSE)</f>
        <v>El dato ingresado como valor del concepto de la linea no cumple con el formato establecido.</v>
      </c>
      <c r="N553" s="111" t="s">
        <v>8</v>
      </c>
    </row>
    <row r="554" ht="15.75" customHeight="1">
      <c r="A554" s="12"/>
      <c r="B554" s="61" t="s">
        <v>2473</v>
      </c>
      <c r="C554" s="175"/>
      <c r="D554" s="138"/>
      <c r="E554" s="138"/>
      <c r="F554" s="138"/>
      <c r="G554" s="138"/>
      <c r="H554" s="49"/>
      <c r="I554" s="63"/>
      <c r="J554" s="49"/>
      <c r="K554" s="65" t="s">
        <v>8</v>
      </c>
      <c r="L554" s="160" t="s">
        <v>8</v>
      </c>
      <c r="M554" s="49" t="str">
        <f>VLOOKUP(L554,'CódigosRetorno'!$A$2:$B$1795,2,FALSE)</f>
        <v>-</v>
      </c>
      <c r="N554" s="102" t="s">
        <v>8</v>
      </c>
    </row>
    <row r="555" ht="15.75" customHeight="1">
      <c r="A555" s="12"/>
      <c r="B555" s="54">
        <v>78.0</v>
      </c>
      <c r="C555" s="43" t="s">
        <v>2910</v>
      </c>
      <c r="D555" s="57" t="s">
        <v>63</v>
      </c>
      <c r="E555" s="57" t="s">
        <v>184</v>
      </c>
      <c r="F555" s="54" t="s">
        <v>2025</v>
      </c>
      <c r="G555" s="57"/>
      <c r="H555" s="43" t="s">
        <v>2475</v>
      </c>
      <c r="I555" s="54">
        <v>1.0</v>
      </c>
      <c r="J555" s="43" t="s">
        <v>2476</v>
      </c>
      <c r="K555" s="57" t="s">
        <v>6</v>
      </c>
      <c r="L555" s="55" t="s">
        <v>2477</v>
      </c>
      <c r="M555" s="43" t="str">
        <f>VLOOKUP(L555,'CódigosRetorno'!$A$2:$B$1795,2,FALSE)</f>
        <v>El XML no contiene el tag de BVME transporte ferroviario: Agente de Viajes: Numero de Ruc</v>
      </c>
      <c r="N555" s="111" t="s">
        <v>8</v>
      </c>
    </row>
    <row r="556" ht="15.75" customHeight="1">
      <c r="A556" s="12"/>
      <c r="B556" s="50">
        <f>B555+1</f>
        <v>79</v>
      </c>
      <c r="C556" s="60" t="s">
        <v>2911</v>
      </c>
      <c r="D556" s="70" t="s">
        <v>63</v>
      </c>
      <c r="E556" s="70" t="s">
        <v>184</v>
      </c>
      <c r="F556" s="50" t="s">
        <v>1431</v>
      </c>
      <c r="G556" s="70" t="s">
        <v>198</v>
      </c>
      <c r="H556" s="51" t="s">
        <v>2479</v>
      </c>
      <c r="I556" s="50">
        <v>1.0</v>
      </c>
      <c r="J556" s="43" t="s">
        <v>2480</v>
      </c>
      <c r="K556" s="57" t="s">
        <v>6</v>
      </c>
      <c r="L556" s="55" t="s">
        <v>2481</v>
      </c>
      <c r="M556" s="43" t="str">
        <f>VLOOKUP(L556,'CódigosRetorno'!$A$2:$B$1795,2,FALSE)</f>
        <v>El XML no contiene el tag de BVME transporte ferroviario: Agente de Viajes: Tipo de documento</v>
      </c>
      <c r="N556" s="54" t="s">
        <v>2038</v>
      </c>
    </row>
    <row r="557" ht="15.75" customHeight="1">
      <c r="A557" s="12"/>
      <c r="B557" s="59"/>
      <c r="C557" s="59"/>
      <c r="D557" s="59"/>
      <c r="E557" s="59"/>
      <c r="F557" s="56"/>
      <c r="G557" s="56"/>
      <c r="H557" s="56"/>
      <c r="I557" s="56"/>
      <c r="J557" s="43" t="s">
        <v>2482</v>
      </c>
      <c r="K557" s="57" t="s">
        <v>6</v>
      </c>
      <c r="L557" s="55" t="s">
        <v>2483</v>
      </c>
      <c r="M557" s="43" t="str">
        <f>VLOOKUP(L557,'CódigosRetorno'!$A$2:$B$1795,2,FALSE)</f>
        <v>El dato ingresado como Agente de Viajes-Tipo de documento no corresponde al valor esperado.</v>
      </c>
      <c r="N557" s="111" t="s">
        <v>8</v>
      </c>
    </row>
    <row r="558" ht="15.75" customHeight="1">
      <c r="A558" s="12"/>
      <c r="B558" s="59"/>
      <c r="C558" s="59"/>
      <c r="D558" s="59"/>
      <c r="E558" s="59"/>
      <c r="F558" s="70"/>
      <c r="G558" s="111" t="s">
        <v>1330</v>
      </c>
      <c r="H558" s="186" t="s">
        <v>1331</v>
      </c>
      <c r="I558" s="54" t="s">
        <v>1262</v>
      </c>
      <c r="J558" s="43" t="s">
        <v>1332</v>
      </c>
      <c r="K558" s="57" t="s">
        <v>208</v>
      </c>
      <c r="L558" s="55" t="s">
        <v>1333</v>
      </c>
      <c r="M558" s="43" t="str">
        <f>VLOOKUP(L558,'CódigosRetorno'!$A$2:$B$1795,2,FALSE)</f>
        <v>El dato ingresado como atributo @schemeName es incorrecto.</v>
      </c>
      <c r="N558" s="111" t="s">
        <v>8</v>
      </c>
    </row>
    <row r="559" ht="15.75" customHeight="1">
      <c r="A559" s="12"/>
      <c r="B559" s="59"/>
      <c r="C559" s="59"/>
      <c r="D559" s="59"/>
      <c r="E559" s="59"/>
      <c r="F559" s="59"/>
      <c r="G559" s="111" t="s">
        <v>1260</v>
      </c>
      <c r="H559" s="186" t="s">
        <v>1261</v>
      </c>
      <c r="I559" s="54" t="s">
        <v>1262</v>
      </c>
      <c r="J559" s="43" t="s">
        <v>1263</v>
      </c>
      <c r="K559" s="57" t="s">
        <v>208</v>
      </c>
      <c r="L559" s="55" t="s">
        <v>1264</v>
      </c>
      <c r="M559" s="43" t="str">
        <f>VLOOKUP(L559,'CódigosRetorno'!$A$2:$B$1795,2,FALSE)</f>
        <v>El dato ingresado como atributo @schemeAgencyName es incorrecto.</v>
      </c>
      <c r="N559" s="111" t="s">
        <v>8</v>
      </c>
    </row>
    <row r="560" ht="15.75" customHeight="1">
      <c r="A560" s="12"/>
      <c r="B560" s="56"/>
      <c r="C560" s="56"/>
      <c r="D560" s="56"/>
      <c r="E560" s="56"/>
      <c r="F560" s="56"/>
      <c r="G560" s="111" t="s">
        <v>1334</v>
      </c>
      <c r="H560" s="186" t="s">
        <v>1335</v>
      </c>
      <c r="I560" s="54" t="s">
        <v>1262</v>
      </c>
      <c r="J560" s="43" t="s">
        <v>1336</v>
      </c>
      <c r="K560" s="55" t="s">
        <v>208</v>
      </c>
      <c r="L560" s="110" t="s">
        <v>1337</v>
      </c>
      <c r="M560" s="43" t="str">
        <f>VLOOKUP(L560,'CódigosRetorno'!$A$2:$B$1795,2,FALSE)</f>
        <v>El dato ingresado como atributo @schemeURI es incorrecto.</v>
      </c>
      <c r="N560" s="111" t="s">
        <v>8</v>
      </c>
    </row>
    <row r="561" ht="15.75" customHeight="1">
      <c r="A561" s="12"/>
      <c r="B561" s="50" t="s">
        <v>2912</v>
      </c>
      <c r="C561" s="60" t="s">
        <v>2913</v>
      </c>
      <c r="D561" s="70" t="s">
        <v>329</v>
      </c>
      <c r="E561" s="70" t="s">
        <v>184</v>
      </c>
      <c r="F561" s="55" t="s">
        <v>223</v>
      </c>
      <c r="G561" s="54"/>
      <c r="H561" s="43" t="s">
        <v>2175</v>
      </c>
      <c r="I561" s="54">
        <v>1.0</v>
      </c>
      <c r="J561" s="43" t="s">
        <v>1549</v>
      </c>
      <c r="K561" s="57" t="s">
        <v>208</v>
      </c>
      <c r="L561" s="55" t="s">
        <v>1550</v>
      </c>
      <c r="M561" s="43" t="str">
        <f>VLOOKUP(L561,'CódigosRetorno'!$A$2:$B$1795,2,FALSE)</f>
        <v>No existe información en el nombre del concepto.</v>
      </c>
      <c r="N561" s="54" t="s">
        <v>8</v>
      </c>
    </row>
    <row r="562" ht="15.75" customHeight="1">
      <c r="A562" s="12"/>
      <c r="B562" s="59"/>
      <c r="C562" s="59"/>
      <c r="D562" s="59"/>
      <c r="E562" s="59"/>
      <c r="F562" s="191" t="s">
        <v>769</v>
      </c>
      <c r="G562" s="70" t="s">
        <v>1547</v>
      </c>
      <c r="H562" s="60" t="s">
        <v>2176</v>
      </c>
      <c r="I562" s="50">
        <v>1.0</v>
      </c>
      <c r="J562" s="43" t="s">
        <v>2486</v>
      </c>
      <c r="K562" s="57" t="s">
        <v>6</v>
      </c>
      <c r="L562" s="55" t="s">
        <v>2487</v>
      </c>
      <c r="M562" s="43" t="str">
        <f>VLOOKUP(L562,'CódigosRetorno'!$A$2:$B$1795,2,FALSE)</f>
        <v>El XML no contiene el tag de BVME transporte ferroviario: Pasajero - Apellidos y Nombres</v>
      </c>
      <c r="N562" s="54" t="s">
        <v>8</v>
      </c>
    </row>
    <row r="563" ht="15.75" customHeight="1">
      <c r="A563" s="12"/>
      <c r="B563" s="59"/>
      <c r="C563" s="59"/>
      <c r="D563" s="59"/>
      <c r="E563" s="59"/>
      <c r="F563" s="59"/>
      <c r="G563" s="59"/>
      <c r="H563" s="59"/>
      <c r="I563" s="59"/>
      <c r="J563" s="43" t="s">
        <v>2488</v>
      </c>
      <c r="K563" s="57" t="s">
        <v>6</v>
      </c>
      <c r="L563" s="55" t="s">
        <v>2489</v>
      </c>
      <c r="M563" s="43" t="str">
        <f>VLOOKUP(L563,'CódigosRetorno'!$A$2:$B$1795,2,FALSE)</f>
        <v>El XML no contiene el tag de BVME transporte ferroviario: Pasajero - Tipo de documento de identidad</v>
      </c>
      <c r="N563" s="54" t="s">
        <v>8</v>
      </c>
    </row>
    <row r="564" ht="15.75" customHeight="1">
      <c r="A564" s="12"/>
      <c r="B564" s="59"/>
      <c r="C564" s="59"/>
      <c r="D564" s="59"/>
      <c r="E564" s="59"/>
      <c r="F564" s="59"/>
      <c r="G564" s="59"/>
      <c r="H564" s="59"/>
      <c r="I564" s="59"/>
      <c r="J564" s="43" t="s">
        <v>2490</v>
      </c>
      <c r="K564" s="57" t="s">
        <v>6</v>
      </c>
      <c r="L564" s="55" t="s">
        <v>2491</v>
      </c>
      <c r="M564" s="43" t="str">
        <f>VLOOKUP(L564,'CódigosRetorno'!$A$2:$B$1795,2,FALSE)</f>
        <v>El XML no contiene el tag de BVME transporte ferroviario: Pasajero - Número de documento de identidad</v>
      </c>
      <c r="N564" s="54" t="s">
        <v>8</v>
      </c>
    </row>
    <row r="565" ht="15.75" customHeight="1">
      <c r="A565" s="12"/>
      <c r="B565" s="59"/>
      <c r="C565" s="59"/>
      <c r="D565" s="59"/>
      <c r="E565" s="59"/>
      <c r="F565" s="59"/>
      <c r="G565" s="59"/>
      <c r="H565" s="59"/>
      <c r="I565" s="59"/>
      <c r="J565" s="43" t="s">
        <v>2492</v>
      </c>
      <c r="K565" s="57" t="s">
        <v>6</v>
      </c>
      <c r="L565" s="55" t="s">
        <v>2493</v>
      </c>
      <c r="M565" s="43" t="str">
        <f>VLOOKUP(L565,'CódigosRetorno'!$A$2:$B$1795,2,FALSE)</f>
        <v>El XML no contiene el tag de BVME transporte ferroviario: Servicio transporte: Ciudad o lugar de origen - Código de ubigeo</v>
      </c>
      <c r="N565" s="111" t="s">
        <v>8</v>
      </c>
    </row>
    <row r="566" ht="15.75" customHeight="1">
      <c r="A566" s="12"/>
      <c r="B566" s="59"/>
      <c r="C566" s="59"/>
      <c r="D566" s="59"/>
      <c r="E566" s="59"/>
      <c r="F566" s="59"/>
      <c r="G566" s="59"/>
      <c r="H566" s="59"/>
      <c r="I566" s="59"/>
      <c r="J566" s="43" t="s">
        <v>2494</v>
      </c>
      <c r="K566" s="57" t="s">
        <v>6</v>
      </c>
      <c r="L566" s="55" t="s">
        <v>2495</v>
      </c>
      <c r="M566" s="43" t="str">
        <f>VLOOKUP(L566,'CódigosRetorno'!$A$2:$B$1795,2,FALSE)</f>
        <v>El XML no contiene el tag de BVME transporte ferroviario: Servicio transporte: Ciudad o lugar de origen - Dirección detallada</v>
      </c>
      <c r="N566" s="111" t="s">
        <v>8</v>
      </c>
    </row>
    <row r="567" ht="15.75" customHeight="1">
      <c r="A567" s="12"/>
      <c r="B567" s="59"/>
      <c r="C567" s="59"/>
      <c r="D567" s="59"/>
      <c r="E567" s="59"/>
      <c r="F567" s="59"/>
      <c r="G567" s="59"/>
      <c r="H567" s="59"/>
      <c r="I567" s="59"/>
      <c r="J567" s="43" t="s">
        <v>2496</v>
      </c>
      <c r="K567" s="57" t="s">
        <v>6</v>
      </c>
      <c r="L567" s="55" t="s">
        <v>2497</v>
      </c>
      <c r="M567" s="43" t="str">
        <f>VLOOKUP(L567,'CódigosRetorno'!$A$2:$B$1795,2,FALSE)</f>
        <v>El XML no contiene el tag de BVME transporte ferroviario: Servicio transporte: Ciudad o lugar de destino - Código de ubigeo</v>
      </c>
      <c r="N567" s="111" t="s">
        <v>8</v>
      </c>
    </row>
    <row r="568" ht="15.75" customHeight="1">
      <c r="A568" s="12"/>
      <c r="B568" s="59"/>
      <c r="C568" s="59"/>
      <c r="D568" s="59"/>
      <c r="E568" s="59"/>
      <c r="F568" s="59"/>
      <c r="G568" s="59"/>
      <c r="H568" s="59"/>
      <c r="I568" s="59"/>
      <c r="J568" s="43" t="s">
        <v>2498</v>
      </c>
      <c r="K568" s="57" t="s">
        <v>6</v>
      </c>
      <c r="L568" s="55" t="s">
        <v>2499</v>
      </c>
      <c r="M568" s="43" t="str">
        <f>VLOOKUP(L568,'CódigosRetorno'!$A$2:$B$1795,2,FALSE)</f>
        <v>El XML no contiene el tag de BVME transporte ferroviario: Servicio transporte: Ciudad o lugar de destino - Dirección detallada</v>
      </c>
      <c r="N568" s="111" t="s">
        <v>8</v>
      </c>
    </row>
    <row r="569" ht="15.75" customHeight="1">
      <c r="A569" s="12"/>
      <c r="B569" s="59"/>
      <c r="C569" s="59"/>
      <c r="D569" s="59"/>
      <c r="E569" s="59"/>
      <c r="F569" s="56"/>
      <c r="G569" s="56"/>
      <c r="H569" s="56"/>
      <c r="I569" s="56"/>
      <c r="J569" s="43" t="s">
        <v>2500</v>
      </c>
      <c r="K569" s="57" t="s">
        <v>6</v>
      </c>
      <c r="L569" s="55" t="s">
        <v>2501</v>
      </c>
      <c r="M569" s="43" t="str">
        <f>VLOOKUP(L569,'CódigosRetorno'!$A$2:$B$1795,2,FALSE)</f>
        <v>El XML no contiene el tag de BVME transporte ferroviario: Servicio transporte:Número de asiento</v>
      </c>
      <c r="N569" s="111" t="s">
        <v>8</v>
      </c>
    </row>
    <row r="570" ht="15.75" customHeight="1">
      <c r="A570" s="12"/>
      <c r="B570" s="59"/>
      <c r="C570" s="59"/>
      <c r="D570" s="59"/>
      <c r="E570" s="59"/>
      <c r="F570" s="191"/>
      <c r="G570" s="54" t="s">
        <v>1553</v>
      </c>
      <c r="H570" s="43" t="s">
        <v>1283</v>
      </c>
      <c r="I570" s="54" t="s">
        <v>1262</v>
      </c>
      <c r="J570" s="43" t="s">
        <v>1554</v>
      </c>
      <c r="K570" s="57" t="s">
        <v>208</v>
      </c>
      <c r="L570" s="55" t="s">
        <v>1285</v>
      </c>
      <c r="M570" s="43" t="str">
        <f>VLOOKUP(L570,'CódigosRetorno'!$A$2:$B$1795,2,FALSE)</f>
        <v>El dato ingresado como atributo @listName es incorrecto.</v>
      </c>
      <c r="N570" s="111" t="s">
        <v>8</v>
      </c>
    </row>
    <row r="571" ht="15.75" customHeight="1">
      <c r="A571" s="12"/>
      <c r="B571" s="59"/>
      <c r="C571" s="59"/>
      <c r="D571" s="59"/>
      <c r="E571" s="59"/>
      <c r="F571" s="59"/>
      <c r="G571" s="54" t="s">
        <v>1260</v>
      </c>
      <c r="H571" s="43" t="s">
        <v>1280</v>
      </c>
      <c r="I571" s="54" t="s">
        <v>1262</v>
      </c>
      <c r="J571" s="43" t="s">
        <v>1263</v>
      </c>
      <c r="K571" s="55" t="s">
        <v>208</v>
      </c>
      <c r="L571" s="110" t="s">
        <v>1281</v>
      </c>
      <c r="M571" s="43" t="str">
        <f>VLOOKUP(L571,'CódigosRetorno'!$A$2:$B$1795,2,FALSE)</f>
        <v>El dato ingresado como atributo @listAgencyName es incorrecto.</v>
      </c>
      <c r="N571" s="111" t="s">
        <v>8</v>
      </c>
    </row>
    <row r="572" ht="15.75" customHeight="1">
      <c r="A572" s="12"/>
      <c r="B572" s="59"/>
      <c r="C572" s="59"/>
      <c r="D572" s="59"/>
      <c r="E572" s="59"/>
      <c r="F572" s="56"/>
      <c r="G572" s="111" t="s">
        <v>1555</v>
      </c>
      <c r="H572" s="104" t="s">
        <v>1287</v>
      </c>
      <c r="I572" s="54" t="s">
        <v>1262</v>
      </c>
      <c r="J572" s="43" t="s">
        <v>1556</v>
      </c>
      <c r="K572" s="55" t="s">
        <v>208</v>
      </c>
      <c r="L572" s="110" t="s">
        <v>1289</v>
      </c>
      <c r="M572" s="43" t="str">
        <f>VLOOKUP(L572,'CódigosRetorno'!$A$2:$B$1795,2,FALSE)</f>
        <v>El dato ingresado como atributo @listURI es incorrecto.</v>
      </c>
      <c r="N572" s="111" t="s">
        <v>8</v>
      </c>
    </row>
    <row r="573" ht="15.75" customHeight="1">
      <c r="A573" s="12"/>
      <c r="B573" s="59"/>
      <c r="C573" s="59"/>
      <c r="D573" s="59"/>
      <c r="E573" s="59"/>
      <c r="F573" s="191" t="s">
        <v>2914</v>
      </c>
      <c r="G573" s="191" t="s">
        <v>2915</v>
      </c>
      <c r="H573" s="60" t="s">
        <v>2916</v>
      </c>
      <c r="I573" s="50">
        <v>1.0</v>
      </c>
      <c r="J573" s="43" t="s">
        <v>2917</v>
      </c>
      <c r="K573" s="57" t="s">
        <v>6</v>
      </c>
      <c r="L573" s="55" t="s">
        <v>1559</v>
      </c>
      <c r="M573" s="43" t="str">
        <f>VLOOKUP(L573,'CódigosRetorno'!$A$2:$B$1795,2,FALSE)</f>
        <v>El XML no contiene tag o no existe información del valor del concepto por linea.</v>
      </c>
      <c r="N573" s="111" t="s">
        <v>8</v>
      </c>
    </row>
    <row r="574" ht="15.75" customHeight="1">
      <c r="A574" s="12"/>
      <c r="B574" s="59"/>
      <c r="C574" s="59"/>
      <c r="D574" s="59"/>
      <c r="E574" s="59"/>
      <c r="F574" s="59"/>
      <c r="G574" s="59"/>
      <c r="H574" s="59"/>
      <c r="I574" s="59"/>
      <c r="J574" s="43" t="s">
        <v>2918</v>
      </c>
      <c r="K574" s="57" t="s">
        <v>208</v>
      </c>
      <c r="L574" s="55" t="s">
        <v>2180</v>
      </c>
      <c r="M574" s="43" t="str">
        <f>VLOOKUP(L574,'CódigosRetorno'!$A$2:$B$1795,2,FALSE)</f>
        <v>El dato ingresado como valor del concepto de la linea no cumple con el formato establecido.</v>
      </c>
      <c r="N574" s="111" t="s">
        <v>8</v>
      </c>
    </row>
    <row r="575" ht="15.75" customHeight="1">
      <c r="A575" s="12"/>
      <c r="B575" s="59"/>
      <c r="C575" s="59"/>
      <c r="D575" s="59"/>
      <c r="E575" s="59"/>
      <c r="F575" s="59"/>
      <c r="G575" s="59"/>
      <c r="H575" s="59"/>
      <c r="I575" s="59"/>
      <c r="J575" s="43" t="s">
        <v>2919</v>
      </c>
      <c r="K575" s="57" t="s">
        <v>208</v>
      </c>
      <c r="L575" s="55" t="s">
        <v>2180</v>
      </c>
      <c r="M575" s="43" t="str">
        <f>VLOOKUP(L575,'CódigosRetorno'!$A$2:$B$1795,2,FALSE)</f>
        <v>El dato ingresado como valor del concepto de la linea no cumple con el formato establecido.</v>
      </c>
      <c r="N575" s="54" t="s">
        <v>2038</v>
      </c>
    </row>
    <row r="576" ht="15.75" customHeight="1">
      <c r="A576" s="12"/>
      <c r="B576" s="59"/>
      <c r="C576" s="59"/>
      <c r="D576" s="59"/>
      <c r="E576" s="59"/>
      <c r="F576" s="59"/>
      <c r="G576" s="59"/>
      <c r="H576" s="59"/>
      <c r="I576" s="59"/>
      <c r="J576" s="43" t="s">
        <v>2920</v>
      </c>
      <c r="K576" s="57" t="s">
        <v>208</v>
      </c>
      <c r="L576" s="55" t="s">
        <v>2180</v>
      </c>
      <c r="M576" s="43" t="str">
        <f>VLOOKUP(L576,'CódigosRetorno'!$A$2:$B$1795,2,FALSE)</f>
        <v>El dato ingresado como valor del concepto de la linea no cumple con el formato establecido.</v>
      </c>
      <c r="N576" s="54" t="s">
        <v>1358</v>
      </c>
    </row>
    <row r="577" ht="15.75" customHeight="1">
      <c r="A577" s="12"/>
      <c r="B577" s="59"/>
      <c r="C577" s="59"/>
      <c r="D577" s="59"/>
      <c r="E577" s="59"/>
      <c r="F577" s="59"/>
      <c r="G577" s="59"/>
      <c r="H577" s="59"/>
      <c r="I577" s="59"/>
      <c r="J577" s="43" t="s">
        <v>2509</v>
      </c>
      <c r="K577" s="57" t="s">
        <v>208</v>
      </c>
      <c r="L577" s="55" t="s">
        <v>2180</v>
      </c>
      <c r="M577" s="43" t="str">
        <f>VLOOKUP(L577,'CódigosRetorno'!$A$2:$B$1795,2,FALSE)</f>
        <v>El dato ingresado como valor del concepto de la linea no cumple con el formato establecido.</v>
      </c>
      <c r="N577" s="111" t="s">
        <v>8</v>
      </c>
    </row>
    <row r="578" ht="15.75" customHeight="1">
      <c r="A578" s="12"/>
      <c r="B578" s="59"/>
      <c r="C578" s="59"/>
      <c r="D578" s="59"/>
      <c r="E578" s="59"/>
      <c r="F578" s="59"/>
      <c r="G578" s="59"/>
      <c r="H578" s="59"/>
      <c r="I578" s="59"/>
      <c r="J578" s="43" t="s">
        <v>2921</v>
      </c>
      <c r="K578" s="57" t="s">
        <v>208</v>
      </c>
      <c r="L578" s="55" t="s">
        <v>2180</v>
      </c>
      <c r="M578" s="43" t="str">
        <f>VLOOKUP(L578,'CódigosRetorno'!$A$2:$B$1795,2,FALSE)</f>
        <v>El dato ingresado como valor del concepto de la linea no cumple con el formato establecido.</v>
      </c>
      <c r="N578" s="54" t="s">
        <v>1358</v>
      </c>
    </row>
    <row r="579" ht="15.75" customHeight="1">
      <c r="A579" s="12"/>
      <c r="B579" s="59"/>
      <c r="C579" s="59"/>
      <c r="D579" s="59"/>
      <c r="E579" s="59"/>
      <c r="F579" s="59"/>
      <c r="G579" s="59"/>
      <c r="H579" s="59"/>
      <c r="I579" s="59"/>
      <c r="J579" s="43" t="s">
        <v>2511</v>
      </c>
      <c r="K579" s="57" t="s">
        <v>208</v>
      </c>
      <c r="L579" s="55" t="s">
        <v>2180</v>
      </c>
      <c r="M579" s="43" t="str">
        <f>VLOOKUP(L579,'CódigosRetorno'!$A$2:$B$1795,2,FALSE)</f>
        <v>El dato ingresado como valor del concepto de la linea no cumple con el formato establecido.</v>
      </c>
      <c r="N579" s="111" t="s">
        <v>8</v>
      </c>
    </row>
    <row r="580" ht="15.75" customHeight="1">
      <c r="A580" s="12"/>
      <c r="B580" s="59"/>
      <c r="C580" s="59"/>
      <c r="D580" s="59"/>
      <c r="E580" s="59"/>
      <c r="F580" s="59"/>
      <c r="G580" s="59"/>
      <c r="H580" s="59"/>
      <c r="I580" s="59"/>
      <c r="J580" s="43" t="s">
        <v>2512</v>
      </c>
      <c r="K580" s="57" t="s">
        <v>208</v>
      </c>
      <c r="L580" s="55" t="s">
        <v>2180</v>
      </c>
      <c r="M580" s="43" t="str">
        <f>VLOOKUP(L580,'CódigosRetorno'!$A$2:$B$1795,2,FALSE)</f>
        <v>El dato ingresado como valor del concepto de la linea no cumple con el formato establecido.</v>
      </c>
      <c r="N580" s="111" t="s">
        <v>8</v>
      </c>
    </row>
    <row r="581" ht="15.75" customHeight="1">
      <c r="A581" s="12"/>
      <c r="B581" s="56"/>
      <c r="C581" s="56"/>
      <c r="D581" s="56"/>
      <c r="E581" s="56"/>
      <c r="F581" s="56"/>
      <c r="G581" s="56"/>
      <c r="H581" s="56"/>
      <c r="I581" s="56"/>
      <c r="J581" s="43" t="s">
        <v>2513</v>
      </c>
      <c r="K581" s="57" t="s">
        <v>208</v>
      </c>
      <c r="L581" s="55" t="s">
        <v>2180</v>
      </c>
      <c r="M581" s="43" t="str">
        <f>VLOOKUP(L581,'CódigosRetorno'!$A$2:$B$1795,2,FALSE)</f>
        <v>El dato ingresado como valor del concepto de la linea no cumple con el formato establecido.</v>
      </c>
      <c r="N581" s="111" t="s">
        <v>8</v>
      </c>
    </row>
    <row r="582" ht="15.75" customHeight="1">
      <c r="A582" s="12"/>
      <c r="B582" s="70">
        <v>85.0</v>
      </c>
      <c r="C582" s="60" t="s">
        <v>2922</v>
      </c>
      <c r="D582" s="70" t="s">
        <v>329</v>
      </c>
      <c r="E582" s="70" t="s">
        <v>184</v>
      </c>
      <c r="F582" s="55" t="s">
        <v>223</v>
      </c>
      <c r="G582" s="54"/>
      <c r="H582" s="43" t="s">
        <v>2175</v>
      </c>
      <c r="I582" s="54">
        <v>1.0</v>
      </c>
      <c r="J582" s="43" t="s">
        <v>1549</v>
      </c>
      <c r="K582" s="57" t="s">
        <v>208</v>
      </c>
      <c r="L582" s="55" t="s">
        <v>1550</v>
      </c>
      <c r="M582" s="43" t="str">
        <f>VLOOKUP(L582,'CódigosRetorno'!$A$2:$B$1795,2,FALSE)</f>
        <v>No existe información en el nombre del concepto.</v>
      </c>
      <c r="N582" s="54" t="s">
        <v>8</v>
      </c>
    </row>
    <row r="583" ht="15.75" customHeight="1">
      <c r="A583" s="12"/>
      <c r="B583" s="59"/>
      <c r="C583" s="59"/>
      <c r="D583" s="59"/>
      <c r="E583" s="59"/>
      <c r="F583" s="55" t="s">
        <v>769</v>
      </c>
      <c r="G583" s="57" t="s">
        <v>1547</v>
      </c>
      <c r="H583" s="53" t="s">
        <v>2176</v>
      </c>
      <c r="I583" s="54">
        <v>1.0</v>
      </c>
      <c r="J583" s="43" t="s">
        <v>2515</v>
      </c>
      <c r="K583" s="57" t="s">
        <v>6</v>
      </c>
      <c r="L583" s="55" t="s">
        <v>2516</v>
      </c>
      <c r="M583" s="43" t="str">
        <f>VLOOKUP(L583,'CódigosRetorno'!$A$2:$B$1795,2,FALSE)</f>
        <v>El XML no contiene el tag de BVME transporte ferroviario: Servicio transporte: Fecha programada de inicio de viaje</v>
      </c>
      <c r="N583" s="54" t="s">
        <v>8</v>
      </c>
    </row>
    <row r="584" ht="15.75" customHeight="1">
      <c r="A584" s="12"/>
      <c r="B584" s="59"/>
      <c r="C584" s="59"/>
      <c r="D584" s="59"/>
      <c r="E584" s="59"/>
      <c r="F584" s="191"/>
      <c r="G584" s="54" t="s">
        <v>1553</v>
      </c>
      <c r="H584" s="43" t="s">
        <v>1283</v>
      </c>
      <c r="I584" s="54" t="s">
        <v>1262</v>
      </c>
      <c r="J584" s="43" t="s">
        <v>1554</v>
      </c>
      <c r="K584" s="57" t="s">
        <v>208</v>
      </c>
      <c r="L584" s="55" t="s">
        <v>1285</v>
      </c>
      <c r="M584" s="43" t="str">
        <f>VLOOKUP(L584,'CódigosRetorno'!$A$2:$B$1795,2,FALSE)</f>
        <v>El dato ingresado como atributo @listName es incorrecto.</v>
      </c>
      <c r="N584" s="111" t="s">
        <v>8</v>
      </c>
    </row>
    <row r="585" ht="15.75" customHeight="1">
      <c r="A585" s="12"/>
      <c r="B585" s="59"/>
      <c r="C585" s="59"/>
      <c r="D585" s="59"/>
      <c r="E585" s="59"/>
      <c r="F585" s="59"/>
      <c r="G585" s="54" t="s">
        <v>1260</v>
      </c>
      <c r="H585" s="43" t="s">
        <v>1280</v>
      </c>
      <c r="I585" s="54" t="s">
        <v>1262</v>
      </c>
      <c r="J585" s="43" t="s">
        <v>1263</v>
      </c>
      <c r="K585" s="55" t="s">
        <v>208</v>
      </c>
      <c r="L585" s="110" t="s">
        <v>1281</v>
      </c>
      <c r="M585" s="43" t="str">
        <f>VLOOKUP(L585,'CódigosRetorno'!$A$2:$B$1795,2,FALSE)</f>
        <v>El dato ingresado como atributo @listAgencyName es incorrecto.</v>
      </c>
      <c r="N585" s="111" t="s">
        <v>8</v>
      </c>
    </row>
    <row r="586" ht="15.75" customHeight="1">
      <c r="A586" s="12"/>
      <c r="B586" s="59"/>
      <c r="C586" s="59"/>
      <c r="D586" s="59"/>
      <c r="E586" s="59"/>
      <c r="F586" s="56"/>
      <c r="G586" s="111" t="s">
        <v>1555</v>
      </c>
      <c r="H586" s="104" t="s">
        <v>1287</v>
      </c>
      <c r="I586" s="54" t="s">
        <v>1262</v>
      </c>
      <c r="J586" s="43" t="s">
        <v>1556</v>
      </c>
      <c r="K586" s="55" t="s">
        <v>208</v>
      </c>
      <c r="L586" s="110" t="s">
        <v>1289</v>
      </c>
      <c r="M586" s="43" t="str">
        <f>VLOOKUP(L586,'CódigosRetorno'!$A$2:$B$1795,2,FALSE)</f>
        <v>El dato ingresado como atributo @listURI es incorrecto.</v>
      </c>
      <c r="N586" s="111" t="s">
        <v>8</v>
      </c>
    </row>
    <row r="587" ht="15.75" customHeight="1">
      <c r="A587" s="12"/>
      <c r="B587" s="56"/>
      <c r="C587" s="56"/>
      <c r="D587" s="56"/>
      <c r="E587" s="56"/>
      <c r="F587" s="55" t="s">
        <v>177</v>
      </c>
      <c r="G587" s="55" t="s">
        <v>178</v>
      </c>
      <c r="H587" s="43" t="s">
        <v>2517</v>
      </c>
      <c r="I587" s="54">
        <v>1.0</v>
      </c>
      <c r="J587" s="43" t="s">
        <v>2518</v>
      </c>
      <c r="K587" s="57" t="s">
        <v>6</v>
      </c>
      <c r="L587" s="55" t="s">
        <v>2200</v>
      </c>
      <c r="M587" s="43" t="str">
        <f>VLOOKUP(L587,'CódigosRetorno'!$A$2:$B$1795,2,FALSE)</f>
        <v>El XML no contiene tag de la fecha del concepto por linea.</v>
      </c>
      <c r="N587" s="111" t="s">
        <v>8</v>
      </c>
    </row>
    <row r="588" ht="15.75" customHeight="1">
      <c r="A588" s="12"/>
      <c r="B588" s="70">
        <f>B582+1</f>
        <v>86</v>
      </c>
      <c r="C588" s="60" t="s">
        <v>2519</v>
      </c>
      <c r="D588" s="70" t="s">
        <v>329</v>
      </c>
      <c r="E588" s="70" t="s">
        <v>184</v>
      </c>
      <c r="F588" s="55" t="s">
        <v>223</v>
      </c>
      <c r="G588" s="54"/>
      <c r="H588" s="43" t="s">
        <v>2175</v>
      </c>
      <c r="I588" s="54">
        <v>1.0</v>
      </c>
      <c r="J588" s="43" t="s">
        <v>1549</v>
      </c>
      <c r="K588" s="57" t="s">
        <v>208</v>
      </c>
      <c r="L588" s="55" t="s">
        <v>1550</v>
      </c>
      <c r="M588" s="43" t="str">
        <f>VLOOKUP(L588,'CódigosRetorno'!$A$2:$B$1795,2,FALSE)</f>
        <v>No existe información en el nombre del concepto.</v>
      </c>
      <c r="N588" s="54" t="s">
        <v>8</v>
      </c>
    </row>
    <row r="589" ht="15.75" customHeight="1">
      <c r="A589" s="12"/>
      <c r="B589" s="59"/>
      <c r="C589" s="59"/>
      <c r="D589" s="59"/>
      <c r="E589" s="59"/>
      <c r="F589" s="55" t="s">
        <v>769</v>
      </c>
      <c r="G589" s="57" t="s">
        <v>1547</v>
      </c>
      <c r="H589" s="53" t="s">
        <v>2176</v>
      </c>
      <c r="I589" s="54">
        <v>1.0</v>
      </c>
      <c r="J589" s="43" t="s">
        <v>2520</v>
      </c>
      <c r="K589" s="57" t="s">
        <v>6</v>
      </c>
      <c r="L589" s="55" t="s">
        <v>2521</v>
      </c>
      <c r="M589" s="43" t="str">
        <f>VLOOKUP(L589,'CódigosRetorno'!$A$2:$B$1795,2,FALSE)</f>
        <v>El XML no contiene el tag de BVME transporte ferroviario: Servicio transporte: Hora programada de inicio de viaje</v>
      </c>
      <c r="N589" s="111" t="s">
        <v>8</v>
      </c>
    </row>
    <row r="590" ht="15.75" customHeight="1">
      <c r="A590" s="12"/>
      <c r="B590" s="59"/>
      <c r="C590" s="59"/>
      <c r="D590" s="59"/>
      <c r="E590" s="59"/>
      <c r="F590" s="191"/>
      <c r="G590" s="54" t="s">
        <v>1553</v>
      </c>
      <c r="H590" s="43" t="s">
        <v>1283</v>
      </c>
      <c r="I590" s="54" t="s">
        <v>1262</v>
      </c>
      <c r="J590" s="43" t="s">
        <v>1554</v>
      </c>
      <c r="K590" s="57" t="s">
        <v>208</v>
      </c>
      <c r="L590" s="55" t="s">
        <v>1285</v>
      </c>
      <c r="M590" s="43" t="str">
        <f>VLOOKUP(L590,'CódigosRetorno'!$A$2:$B$1795,2,FALSE)</f>
        <v>El dato ingresado como atributo @listName es incorrecto.</v>
      </c>
      <c r="N590" s="111" t="s">
        <v>8</v>
      </c>
    </row>
    <row r="591" ht="15.75" customHeight="1">
      <c r="A591" s="12"/>
      <c r="B591" s="59"/>
      <c r="C591" s="59"/>
      <c r="D591" s="59"/>
      <c r="E591" s="59"/>
      <c r="F591" s="59"/>
      <c r="G591" s="54" t="s">
        <v>1260</v>
      </c>
      <c r="H591" s="43" t="s">
        <v>1280</v>
      </c>
      <c r="I591" s="54" t="s">
        <v>1262</v>
      </c>
      <c r="J591" s="43" t="s">
        <v>1263</v>
      </c>
      <c r="K591" s="55" t="s">
        <v>208</v>
      </c>
      <c r="L591" s="110" t="s">
        <v>1281</v>
      </c>
      <c r="M591" s="43" t="str">
        <f>VLOOKUP(L591,'CódigosRetorno'!$A$2:$B$1795,2,FALSE)</f>
        <v>El dato ingresado como atributo @listAgencyName es incorrecto.</v>
      </c>
      <c r="N591" s="111" t="s">
        <v>8</v>
      </c>
    </row>
    <row r="592" ht="15.75" customHeight="1">
      <c r="A592" s="12"/>
      <c r="B592" s="59"/>
      <c r="C592" s="59"/>
      <c r="D592" s="59"/>
      <c r="E592" s="59"/>
      <c r="F592" s="56"/>
      <c r="G592" s="111" t="s">
        <v>1555</v>
      </c>
      <c r="H592" s="104" t="s">
        <v>1287</v>
      </c>
      <c r="I592" s="54" t="s">
        <v>1262</v>
      </c>
      <c r="J592" s="43" t="s">
        <v>1556</v>
      </c>
      <c r="K592" s="55" t="s">
        <v>208</v>
      </c>
      <c r="L592" s="110" t="s">
        <v>1289</v>
      </c>
      <c r="M592" s="43" t="str">
        <f>VLOOKUP(L592,'CódigosRetorno'!$A$2:$B$1795,2,FALSE)</f>
        <v>El dato ingresado como atributo @listURI es incorrecto.</v>
      </c>
      <c r="N592" s="111" t="s">
        <v>8</v>
      </c>
    </row>
    <row r="593" ht="15.75" customHeight="1">
      <c r="A593" s="12"/>
      <c r="B593" s="56"/>
      <c r="C593" s="56"/>
      <c r="D593" s="56"/>
      <c r="E593" s="56"/>
      <c r="F593" s="55" t="s">
        <v>829</v>
      </c>
      <c r="G593" s="55" t="s">
        <v>623</v>
      </c>
      <c r="H593" s="43" t="s">
        <v>2522</v>
      </c>
      <c r="I593" s="54">
        <v>1.0</v>
      </c>
      <c r="J593" s="43" t="s">
        <v>2523</v>
      </c>
      <c r="K593" s="57" t="s">
        <v>6</v>
      </c>
      <c r="L593" s="55" t="s">
        <v>2204</v>
      </c>
      <c r="M593" s="43" t="str">
        <f>VLOOKUP(L593,'CódigosRetorno'!$A$2:$B$1795,2,FALSE)</f>
        <v>El XML no contiene tag de la Hora del concepto por linea.</v>
      </c>
      <c r="N593" s="111" t="s">
        <v>8</v>
      </c>
    </row>
    <row r="594" ht="15.75" customHeight="1">
      <c r="A594" s="12"/>
      <c r="B594" s="50">
        <f>B588+1</f>
        <v>87</v>
      </c>
      <c r="C594" s="60" t="s">
        <v>2524</v>
      </c>
      <c r="D594" s="70" t="s">
        <v>63</v>
      </c>
      <c r="E594" s="70" t="s">
        <v>184</v>
      </c>
      <c r="F594" s="50" t="s">
        <v>144</v>
      </c>
      <c r="G594" s="70" t="s">
        <v>2233</v>
      </c>
      <c r="H594" s="60" t="s">
        <v>2525</v>
      </c>
      <c r="I594" s="50">
        <v>1.0</v>
      </c>
      <c r="J594" s="43" t="s">
        <v>2476</v>
      </c>
      <c r="K594" s="57" t="s">
        <v>6</v>
      </c>
      <c r="L594" s="55" t="s">
        <v>2526</v>
      </c>
      <c r="M594" s="43" t="str">
        <f>VLOOKUP(L594,'CódigosRetorno'!$A$2:$B$1795,2,FALSE)</f>
        <v>El XML no contiene el tag de BVME transporte ferroviario: Servicio transporte: Forma de Pago</v>
      </c>
      <c r="N594" s="111" t="s">
        <v>8</v>
      </c>
    </row>
    <row r="595" ht="15.75" customHeight="1">
      <c r="A595" s="12"/>
      <c r="B595" s="59"/>
      <c r="C595" s="59"/>
      <c r="D595" s="59"/>
      <c r="E595" s="59"/>
      <c r="F595" s="56"/>
      <c r="G595" s="56"/>
      <c r="H595" s="56"/>
      <c r="I595" s="56"/>
      <c r="J595" s="43" t="s">
        <v>2235</v>
      </c>
      <c r="K595" s="57" t="s">
        <v>6</v>
      </c>
      <c r="L595" s="55" t="s">
        <v>2236</v>
      </c>
      <c r="M595" s="43" t="str">
        <f>VLOOKUP(L595,'CódigosRetorno'!$A$2:$B$1795,2,FALSE)</f>
        <v>El dato ingreso como Forma de Pago o Medio de Pago no corresponde al valor esperado (catalogo nro 59)</v>
      </c>
      <c r="N595" s="54" t="s">
        <v>2237</v>
      </c>
    </row>
    <row r="596" ht="15.75" customHeight="1">
      <c r="A596" s="12"/>
      <c r="B596" s="59"/>
      <c r="C596" s="59"/>
      <c r="D596" s="59"/>
      <c r="E596" s="59"/>
      <c r="F596" s="50"/>
      <c r="G596" s="54" t="s">
        <v>2238</v>
      </c>
      <c r="H596" s="43" t="s">
        <v>1283</v>
      </c>
      <c r="I596" s="54" t="s">
        <v>1262</v>
      </c>
      <c r="J596" s="43" t="s">
        <v>2239</v>
      </c>
      <c r="K596" s="57" t="s">
        <v>208</v>
      </c>
      <c r="L596" s="55" t="s">
        <v>1285</v>
      </c>
      <c r="M596" s="43" t="str">
        <f>VLOOKUP(L596,'CódigosRetorno'!$A$2:$B$1795,2,FALSE)</f>
        <v>El dato ingresado como atributo @listName es incorrecto.</v>
      </c>
      <c r="N596" s="111" t="s">
        <v>8</v>
      </c>
    </row>
    <row r="597" ht="15.75" customHeight="1">
      <c r="A597" s="12"/>
      <c r="B597" s="59"/>
      <c r="C597" s="59"/>
      <c r="D597" s="59"/>
      <c r="E597" s="59"/>
      <c r="F597" s="59"/>
      <c r="G597" s="54" t="s">
        <v>1260</v>
      </c>
      <c r="H597" s="43" t="s">
        <v>1280</v>
      </c>
      <c r="I597" s="54" t="s">
        <v>1262</v>
      </c>
      <c r="J597" s="43" t="s">
        <v>1263</v>
      </c>
      <c r="K597" s="55" t="s">
        <v>208</v>
      </c>
      <c r="L597" s="110" t="s">
        <v>1281</v>
      </c>
      <c r="M597" s="43" t="str">
        <f>VLOOKUP(L597,'CódigosRetorno'!$A$2:$B$1795,2,FALSE)</f>
        <v>El dato ingresado como atributo @listAgencyName es incorrecto.</v>
      </c>
      <c r="N597" s="111" t="s">
        <v>8</v>
      </c>
    </row>
    <row r="598" ht="15.75" customHeight="1">
      <c r="A598" s="12"/>
      <c r="B598" s="56"/>
      <c r="C598" s="56"/>
      <c r="D598" s="56"/>
      <c r="E598" s="56"/>
      <c r="F598" s="56"/>
      <c r="G598" s="111" t="s">
        <v>2240</v>
      </c>
      <c r="H598" s="104" t="s">
        <v>1287</v>
      </c>
      <c r="I598" s="54" t="s">
        <v>1262</v>
      </c>
      <c r="J598" s="43" t="s">
        <v>2241</v>
      </c>
      <c r="K598" s="55" t="s">
        <v>208</v>
      </c>
      <c r="L598" s="110" t="s">
        <v>1289</v>
      </c>
      <c r="M598" s="43" t="str">
        <f>VLOOKUP(L598,'CódigosRetorno'!$A$2:$B$1795,2,FALSE)</f>
        <v>El dato ingresado como atributo @listURI es incorrecto.</v>
      </c>
      <c r="N598" s="111" t="s">
        <v>8</v>
      </c>
    </row>
    <row r="599" ht="15.75" customHeight="1">
      <c r="A599" s="12"/>
      <c r="B599" s="54">
        <f>B594+1</f>
        <v>88</v>
      </c>
      <c r="C599" s="43" t="s">
        <v>2527</v>
      </c>
      <c r="D599" s="57" t="s">
        <v>63</v>
      </c>
      <c r="E599" s="57" t="s">
        <v>184</v>
      </c>
      <c r="F599" s="54" t="s">
        <v>228</v>
      </c>
      <c r="G599" s="57"/>
      <c r="H599" s="43" t="s">
        <v>2528</v>
      </c>
      <c r="I599" s="54">
        <v>1.0</v>
      </c>
      <c r="J599" s="43" t="s">
        <v>2476</v>
      </c>
      <c r="K599" s="57" t="s">
        <v>6</v>
      </c>
      <c r="L599" s="55" t="s">
        <v>2529</v>
      </c>
      <c r="M599" s="43" t="str">
        <f>VLOOKUP(L599,'CódigosRetorno'!$A$2:$B$1795,2,FALSE)</f>
        <v>El XML no contiene el tag de BVME transporte ferroviario: Servicio de transporte: Número de autorización de la transacción</v>
      </c>
      <c r="N599" s="111" t="s">
        <v>8</v>
      </c>
    </row>
    <row r="600" ht="15.75" customHeight="1">
      <c r="A600" s="12"/>
      <c r="B600" s="61" t="s">
        <v>2436</v>
      </c>
      <c r="C600" s="49"/>
      <c r="D600" s="138"/>
      <c r="E600" s="138"/>
      <c r="F600" s="65"/>
      <c r="G600" s="63"/>
      <c r="H600" s="49"/>
      <c r="I600" s="63"/>
      <c r="J600" s="49"/>
      <c r="K600" s="65" t="s">
        <v>8</v>
      </c>
      <c r="L600" s="160" t="s">
        <v>8</v>
      </c>
      <c r="M600" s="49" t="str">
        <f>VLOOKUP(L600,'CódigosRetorno'!$A$2:$B$1795,2,FALSE)</f>
        <v>-</v>
      </c>
      <c r="N600" s="102" t="s">
        <v>8</v>
      </c>
    </row>
    <row r="601" ht="15.75" customHeight="1">
      <c r="A601" s="12"/>
      <c r="B601" s="50" t="s">
        <v>2923</v>
      </c>
      <c r="C601" s="60" t="s">
        <v>2438</v>
      </c>
      <c r="D601" s="70" t="s">
        <v>329</v>
      </c>
      <c r="E601" s="70" t="s">
        <v>184</v>
      </c>
      <c r="F601" s="55" t="s">
        <v>223</v>
      </c>
      <c r="G601" s="54"/>
      <c r="H601" s="43" t="s">
        <v>2175</v>
      </c>
      <c r="I601" s="54">
        <v>1.0</v>
      </c>
      <c r="J601" s="43" t="s">
        <v>1549</v>
      </c>
      <c r="K601" s="57" t="s">
        <v>208</v>
      </c>
      <c r="L601" s="55" t="s">
        <v>1550</v>
      </c>
      <c r="M601" s="43" t="str">
        <f>VLOOKUP(L601,'CódigosRetorno'!$A$2:$B$1795,2,FALSE)</f>
        <v>No existe información en el nombre del concepto.</v>
      </c>
      <c r="N601" s="111" t="s">
        <v>8</v>
      </c>
    </row>
    <row r="602" ht="15.75" customHeight="1">
      <c r="A602" s="12"/>
      <c r="B602" s="59"/>
      <c r="C602" s="59"/>
      <c r="D602" s="59"/>
      <c r="E602" s="59"/>
      <c r="F602" s="191" t="s">
        <v>769</v>
      </c>
      <c r="G602" s="70" t="s">
        <v>1547</v>
      </c>
      <c r="H602" s="51" t="s">
        <v>2176</v>
      </c>
      <c r="I602" s="50">
        <v>1.0</v>
      </c>
      <c r="J602" s="43" t="s">
        <v>2439</v>
      </c>
      <c r="K602" s="57" t="s">
        <v>6</v>
      </c>
      <c r="L602" s="55" t="s">
        <v>2440</v>
      </c>
      <c r="M602" s="43" t="str">
        <f>VLOOKUP(L602,'CódigosRetorno'!$A$2:$B$1795,2,FALSE)</f>
        <v>El XML no contiene el tag de Proveedores Estado: Número de Expediente</v>
      </c>
      <c r="N602" s="54" t="s">
        <v>1552</v>
      </c>
    </row>
    <row r="603" ht="15.75" customHeight="1">
      <c r="A603" s="12"/>
      <c r="B603" s="59"/>
      <c r="C603" s="59"/>
      <c r="D603" s="59"/>
      <c r="E603" s="59"/>
      <c r="F603" s="59"/>
      <c r="G603" s="59"/>
      <c r="H603" s="59"/>
      <c r="I603" s="59"/>
      <c r="J603" s="43" t="s">
        <v>2441</v>
      </c>
      <c r="K603" s="57" t="s">
        <v>6</v>
      </c>
      <c r="L603" s="55" t="s">
        <v>2442</v>
      </c>
      <c r="M603" s="43" t="str">
        <f>VLOOKUP(L603,'CódigosRetorno'!$A$2:$B$1795,2,FALSE)</f>
        <v>El XML no contiene el tag de Proveedores Estado: Código de Unidad Ejecutora</v>
      </c>
      <c r="N603" s="111" t="s">
        <v>8</v>
      </c>
    </row>
    <row r="604" ht="15.75" customHeight="1">
      <c r="A604" s="12"/>
      <c r="B604" s="59"/>
      <c r="C604" s="59"/>
      <c r="D604" s="59"/>
      <c r="E604" s="59"/>
      <c r="F604" s="59"/>
      <c r="G604" s="59"/>
      <c r="H604" s="59"/>
      <c r="I604" s="59"/>
      <c r="J604" s="43" t="s">
        <v>2443</v>
      </c>
      <c r="K604" s="57" t="s">
        <v>6</v>
      </c>
      <c r="L604" s="55" t="s">
        <v>2444</v>
      </c>
      <c r="M604" s="43" t="str">
        <f>VLOOKUP(L604,'CódigosRetorno'!$A$2:$B$1795,2,FALSE)</f>
        <v>El XML no contiene el tag de Proveedores Estado: N° de Proceso de Selección</v>
      </c>
      <c r="N604" s="111" t="s">
        <v>8</v>
      </c>
    </row>
    <row r="605" ht="15.75" customHeight="1">
      <c r="A605" s="12"/>
      <c r="B605" s="59"/>
      <c r="C605" s="59"/>
      <c r="D605" s="59"/>
      <c r="E605" s="59"/>
      <c r="F605" s="56"/>
      <c r="G605" s="56"/>
      <c r="H605" s="56"/>
      <c r="I605" s="56"/>
      <c r="J605" s="43" t="s">
        <v>2445</v>
      </c>
      <c r="K605" s="57" t="s">
        <v>6</v>
      </c>
      <c r="L605" s="55" t="s">
        <v>2446</v>
      </c>
      <c r="M605" s="43" t="str">
        <f>VLOOKUP(L605,'CódigosRetorno'!$A$2:$B$1795,2,FALSE)</f>
        <v>El XML no contiene el tag de Proveedores Estado: N° de Contrato</v>
      </c>
      <c r="N605" s="111" t="s">
        <v>8</v>
      </c>
    </row>
    <row r="606" ht="15.75" customHeight="1">
      <c r="A606" s="12"/>
      <c r="B606" s="59"/>
      <c r="C606" s="59"/>
      <c r="D606" s="59"/>
      <c r="E606" s="59"/>
      <c r="F606" s="191"/>
      <c r="G606" s="54" t="s">
        <v>1553</v>
      </c>
      <c r="H606" s="43" t="s">
        <v>1283</v>
      </c>
      <c r="I606" s="54" t="s">
        <v>1262</v>
      </c>
      <c r="J606" s="43" t="s">
        <v>1554</v>
      </c>
      <c r="K606" s="57" t="s">
        <v>208</v>
      </c>
      <c r="L606" s="55" t="s">
        <v>1285</v>
      </c>
      <c r="M606" s="43" t="str">
        <f>VLOOKUP(L606,'CódigosRetorno'!$A$2:$B$1795,2,FALSE)</f>
        <v>El dato ingresado como atributo @listName es incorrecto.</v>
      </c>
      <c r="N606" s="111" t="s">
        <v>8</v>
      </c>
    </row>
    <row r="607" ht="15.75" customHeight="1">
      <c r="A607" s="12"/>
      <c r="B607" s="59"/>
      <c r="C607" s="59"/>
      <c r="D607" s="59"/>
      <c r="E607" s="59"/>
      <c r="F607" s="59"/>
      <c r="G607" s="54" t="s">
        <v>1260</v>
      </c>
      <c r="H607" s="43" t="s">
        <v>1280</v>
      </c>
      <c r="I607" s="54" t="s">
        <v>1262</v>
      </c>
      <c r="J607" s="43" t="s">
        <v>1263</v>
      </c>
      <c r="K607" s="55" t="s">
        <v>208</v>
      </c>
      <c r="L607" s="110" t="s">
        <v>1281</v>
      </c>
      <c r="M607" s="43" t="str">
        <f>VLOOKUP(L607,'CódigosRetorno'!$A$2:$B$1795,2,FALSE)</f>
        <v>El dato ingresado como atributo @listAgencyName es incorrecto.</v>
      </c>
      <c r="N607" s="111" t="s">
        <v>8</v>
      </c>
    </row>
    <row r="608" ht="15.75" customHeight="1">
      <c r="A608" s="12"/>
      <c r="B608" s="59"/>
      <c r="C608" s="59"/>
      <c r="D608" s="59"/>
      <c r="E608" s="59"/>
      <c r="F608" s="56"/>
      <c r="G608" s="111" t="s">
        <v>1555</v>
      </c>
      <c r="H608" s="104" t="s">
        <v>1287</v>
      </c>
      <c r="I608" s="54" t="s">
        <v>1262</v>
      </c>
      <c r="J608" s="43" t="s">
        <v>1556</v>
      </c>
      <c r="K608" s="55" t="s">
        <v>208</v>
      </c>
      <c r="L608" s="110" t="s">
        <v>1289</v>
      </c>
      <c r="M608" s="43" t="str">
        <f>VLOOKUP(L608,'CódigosRetorno'!$A$2:$B$1795,2,FALSE)</f>
        <v>El dato ingresado como atributo @listURI es incorrecto.</v>
      </c>
      <c r="N608" s="111" t="s">
        <v>8</v>
      </c>
    </row>
    <row r="609" ht="15.75" customHeight="1">
      <c r="A609" s="12"/>
      <c r="B609" s="59"/>
      <c r="C609" s="59"/>
      <c r="D609" s="59"/>
      <c r="E609" s="59"/>
      <c r="F609" s="191" t="s">
        <v>2447</v>
      </c>
      <c r="G609" s="191"/>
      <c r="H609" s="60" t="s">
        <v>2448</v>
      </c>
      <c r="I609" s="50">
        <v>1.0</v>
      </c>
      <c r="J609" s="43" t="s">
        <v>2449</v>
      </c>
      <c r="K609" s="57" t="s">
        <v>6</v>
      </c>
      <c r="L609" s="55" t="s">
        <v>1559</v>
      </c>
      <c r="M609" s="43" t="str">
        <f>VLOOKUP(L609,'CódigosRetorno'!$A$2:$B$1795,2,FALSE)</f>
        <v>El XML no contiene tag o no existe información del valor del concepto por linea.</v>
      </c>
      <c r="N609" s="111" t="s">
        <v>8</v>
      </c>
    </row>
    <row r="610" ht="15.75" customHeight="1">
      <c r="A610" s="12"/>
      <c r="B610" s="59"/>
      <c r="C610" s="59"/>
      <c r="D610" s="59"/>
      <c r="E610" s="59"/>
      <c r="F610" s="59"/>
      <c r="G610" s="59"/>
      <c r="H610" s="59"/>
      <c r="I610" s="59"/>
      <c r="J610" s="43" t="s">
        <v>2450</v>
      </c>
      <c r="K610" s="57" t="s">
        <v>208</v>
      </c>
      <c r="L610" s="55" t="s">
        <v>2180</v>
      </c>
      <c r="M610" s="43" t="str">
        <f>VLOOKUP(L610,'CódigosRetorno'!$A$2:$B$1795,2,FALSE)</f>
        <v>El dato ingresado como valor del concepto de la linea no cumple con el formato establecido.</v>
      </c>
      <c r="N610" s="111" t="s">
        <v>8</v>
      </c>
    </row>
    <row r="611" ht="15.75" customHeight="1">
      <c r="A611" s="12"/>
      <c r="B611" s="59"/>
      <c r="C611" s="59"/>
      <c r="D611" s="59"/>
      <c r="E611" s="59"/>
      <c r="F611" s="59"/>
      <c r="G611" s="59"/>
      <c r="H611" s="59"/>
      <c r="I611" s="59"/>
      <c r="J611" s="43" t="s">
        <v>2451</v>
      </c>
      <c r="K611" s="57" t="s">
        <v>208</v>
      </c>
      <c r="L611" s="55" t="s">
        <v>2180</v>
      </c>
      <c r="M611" s="43" t="str">
        <f>VLOOKUP(L611,'CódigosRetorno'!$A$2:$B$1795,2,FALSE)</f>
        <v>El dato ingresado como valor del concepto de la linea no cumple con el formato establecido.</v>
      </c>
      <c r="N611" s="111" t="s">
        <v>8</v>
      </c>
    </row>
    <row r="612" ht="15.75" customHeight="1">
      <c r="A612" s="12"/>
      <c r="B612" s="59"/>
      <c r="C612" s="59"/>
      <c r="D612" s="59"/>
      <c r="E612" s="59"/>
      <c r="F612" s="59"/>
      <c r="G612" s="59"/>
      <c r="H612" s="59"/>
      <c r="I612" s="59"/>
      <c r="J612" s="43" t="s">
        <v>2452</v>
      </c>
      <c r="K612" s="57" t="s">
        <v>208</v>
      </c>
      <c r="L612" s="55" t="s">
        <v>2180</v>
      </c>
      <c r="M612" s="43" t="str">
        <f>VLOOKUP(L612,'CódigosRetorno'!$A$2:$B$1795,2,FALSE)</f>
        <v>El dato ingresado como valor del concepto de la linea no cumple con el formato establecido.</v>
      </c>
      <c r="N612" s="111" t="s">
        <v>8</v>
      </c>
    </row>
    <row r="613" ht="15.75" customHeight="1">
      <c r="A613" s="12"/>
      <c r="B613" s="56"/>
      <c r="C613" s="56"/>
      <c r="D613" s="56"/>
      <c r="E613" s="56"/>
      <c r="F613" s="56"/>
      <c r="G613" s="56"/>
      <c r="H613" s="56"/>
      <c r="I613" s="56"/>
      <c r="J613" s="43" t="s">
        <v>2453</v>
      </c>
      <c r="K613" s="57" t="s">
        <v>208</v>
      </c>
      <c r="L613" s="55" t="s">
        <v>2180</v>
      </c>
      <c r="M613" s="43" t="str">
        <f>VLOOKUP(L613,'CódigosRetorno'!$A$2:$B$1795,2,FALSE)</f>
        <v>El dato ingresado como valor del concepto de la linea no cumple con el formato establecido.</v>
      </c>
      <c r="N613" s="111" t="s">
        <v>8</v>
      </c>
    </row>
    <row r="614" ht="15.75" customHeight="1">
      <c r="A614" s="12"/>
      <c r="B614" s="61" t="s">
        <v>2924</v>
      </c>
      <c r="C614" s="175"/>
      <c r="D614" s="112"/>
      <c r="E614" s="66"/>
      <c r="F614" s="90" t="s">
        <v>8</v>
      </c>
      <c r="G614" s="90" t="s">
        <v>8</v>
      </c>
      <c r="H614" s="181" t="s">
        <v>8</v>
      </c>
      <c r="I614" s="66"/>
      <c r="J614" s="49" t="s">
        <v>8</v>
      </c>
      <c r="K614" s="65" t="s">
        <v>8</v>
      </c>
      <c r="L614" s="160" t="s">
        <v>8</v>
      </c>
      <c r="M614" s="49" t="str">
        <f>VLOOKUP(L614,'CódigosRetorno'!$A$2:$B$1795,2,FALSE)</f>
        <v>-</v>
      </c>
      <c r="N614" s="63" t="s">
        <v>8</v>
      </c>
    </row>
    <row r="615" ht="15.75" customHeight="1">
      <c r="A615" s="12"/>
      <c r="B615" s="50">
        <v>93.0</v>
      </c>
      <c r="C615" s="60" t="s">
        <v>2206</v>
      </c>
      <c r="D615" s="70" t="s">
        <v>63</v>
      </c>
      <c r="E615" s="70" t="s">
        <v>184</v>
      </c>
      <c r="F615" s="52" t="s">
        <v>177</v>
      </c>
      <c r="G615" s="52" t="s">
        <v>2207</v>
      </c>
      <c r="H615" s="216" t="s">
        <v>2208</v>
      </c>
      <c r="I615" s="50">
        <v>1.0</v>
      </c>
      <c r="J615" s="43" t="s">
        <v>2209</v>
      </c>
      <c r="K615" s="55" t="s">
        <v>6</v>
      </c>
      <c r="L615" s="110" t="s">
        <v>2210</v>
      </c>
      <c r="M615" s="43" t="str">
        <f>VLOOKUP(L615,'CódigosRetorno'!$A$2:$B$1795,2,FALSE)</f>
        <v>El XML no contiene el tag o no existe información del Codigo de BBSS de detracción para el tipo de operación.</v>
      </c>
      <c r="N615" s="54" t="s">
        <v>8</v>
      </c>
    </row>
    <row r="616" ht="15.75" customHeight="1">
      <c r="A616" s="12"/>
      <c r="B616" s="59"/>
      <c r="C616" s="59"/>
      <c r="D616" s="59"/>
      <c r="E616" s="59"/>
      <c r="F616" s="56"/>
      <c r="G616" s="56"/>
      <c r="H616" s="56"/>
      <c r="I616" s="59"/>
      <c r="J616" s="43" t="s">
        <v>2211</v>
      </c>
      <c r="K616" s="55" t="s">
        <v>6</v>
      </c>
      <c r="L616" s="110" t="s">
        <v>2212</v>
      </c>
      <c r="M616" s="43" t="str">
        <f>VLOOKUP(L616,'CódigosRetorno'!$A$2:$B$1795,2,FALSE)</f>
        <v>El XML contiene información de codigo de bien y servicio de detracción que no corresponde al tipo de operación.</v>
      </c>
      <c r="N616" s="111" t="s">
        <v>8</v>
      </c>
    </row>
    <row r="617" ht="15.75" customHeight="1">
      <c r="A617" s="12"/>
      <c r="B617" s="59"/>
      <c r="C617" s="59"/>
      <c r="D617" s="59"/>
      <c r="E617" s="59"/>
      <c r="F617" s="191" t="s">
        <v>144</v>
      </c>
      <c r="G617" s="50" t="s">
        <v>2213</v>
      </c>
      <c r="H617" s="60" t="s">
        <v>2925</v>
      </c>
      <c r="I617" s="59"/>
      <c r="J617" s="43" t="s">
        <v>2215</v>
      </c>
      <c r="K617" s="57" t="s">
        <v>6</v>
      </c>
      <c r="L617" s="55" t="s">
        <v>2210</v>
      </c>
      <c r="M617" s="43" t="str">
        <f>VLOOKUP(L617,'CódigosRetorno'!$A$2:$B$1795,2,FALSE)</f>
        <v>El XML no contiene el tag o no existe información del Codigo de BBSS de detracción para el tipo de operación.</v>
      </c>
      <c r="N617" s="54" t="s">
        <v>8</v>
      </c>
    </row>
    <row r="618" ht="15.75" customHeight="1">
      <c r="A618" s="12"/>
      <c r="B618" s="59"/>
      <c r="C618" s="59"/>
      <c r="D618" s="59"/>
      <c r="E618" s="59"/>
      <c r="F618" s="59"/>
      <c r="G618" s="59"/>
      <c r="H618" s="59"/>
      <c r="I618" s="59"/>
      <c r="J618" s="43" t="s">
        <v>2216</v>
      </c>
      <c r="K618" s="57" t="s">
        <v>6</v>
      </c>
      <c r="L618" s="55" t="s">
        <v>2217</v>
      </c>
      <c r="M618" s="43" t="str">
        <f>VLOOKUP(L618,'CódigosRetorno'!$A$2:$B$1795,2,FALSE)</f>
        <v>El codigo de bien o servicio sujeto a detracción no existe en el listado.</v>
      </c>
      <c r="N618" s="54" t="s">
        <v>2218</v>
      </c>
    </row>
    <row r="619" ht="15.75" customHeight="1">
      <c r="A619" s="12"/>
      <c r="B619" s="59"/>
      <c r="C619" s="59"/>
      <c r="D619" s="59"/>
      <c r="E619" s="59"/>
      <c r="F619" s="59"/>
      <c r="G619" s="59"/>
      <c r="H619" s="59"/>
      <c r="I619" s="59"/>
      <c r="J619" s="43" t="s">
        <v>2219</v>
      </c>
      <c r="K619" s="57" t="s">
        <v>6</v>
      </c>
      <c r="L619" s="55" t="s">
        <v>2220</v>
      </c>
      <c r="M619" s="43" t="str">
        <f>VLOOKUP(L619,'CódigosRetorno'!$A$2:$B$1795,2,FALSE)</f>
        <v>El dato ingresado como codigo de BBSS de detracción no corresponde al valor esperado.</v>
      </c>
      <c r="N619" s="111" t="s">
        <v>8</v>
      </c>
    </row>
    <row r="620" ht="15.75" customHeight="1">
      <c r="A620" s="12"/>
      <c r="B620" s="59"/>
      <c r="C620" s="59"/>
      <c r="D620" s="59"/>
      <c r="E620" s="59"/>
      <c r="F620" s="59"/>
      <c r="G620" s="59"/>
      <c r="H620" s="59"/>
      <c r="I620" s="59"/>
      <c r="J620" s="43" t="s">
        <v>2221</v>
      </c>
      <c r="K620" s="57" t="s">
        <v>6</v>
      </c>
      <c r="L620" s="55" t="s">
        <v>2220</v>
      </c>
      <c r="M620" s="43" t="str">
        <f>VLOOKUP(L620,'CódigosRetorno'!$A$2:$B$1795,2,FALSE)</f>
        <v>El dato ingresado como codigo de BBSS de detracción no corresponde al valor esperado.</v>
      </c>
      <c r="N620" s="111" t="s">
        <v>8</v>
      </c>
    </row>
    <row r="621" ht="15.75" customHeight="1">
      <c r="A621" s="12"/>
      <c r="B621" s="59"/>
      <c r="C621" s="59"/>
      <c r="D621" s="59"/>
      <c r="E621" s="59"/>
      <c r="F621" s="56"/>
      <c r="G621" s="56"/>
      <c r="H621" s="56"/>
      <c r="I621" s="56"/>
      <c r="J621" s="43" t="s">
        <v>2222</v>
      </c>
      <c r="K621" s="57" t="s">
        <v>6</v>
      </c>
      <c r="L621" s="55" t="s">
        <v>2220</v>
      </c>
      <c r="M621" s="43" t="str">
        <f>VLOOKUP(L621,'CódigosRetorno'!$A$2:$B$1795,2,FALSE)</f>
        <v>El dato ingresado como codigo de BBSS de detracción no corresponde al valor esperado.</v>
      </c>
      <c r="N621" s="111" t="s">
        <v>8</v>
      </c>
    </row>
    <row r="622" ht="15.75" customHeight="1">
      <c r="A622" s="12"/>
      <c r="B622" s="59"/>
      <c r="C622" s="59"/>
      <c r="D622" s="59"/>
      <c r="E622" s="59"/>
      <c r="F622" s="191"/>
      <c r="G622" s="54" t="s">
        <v>2223</v>
      </c>
      <c r="H622" s="43" t="s">
        <v>1331</v>
      </c>
      <c r="I622" s="54" t="s">
        <v>1262</v>
      </c>
      <c r="J622" s="43" t="s">
        <v>2926</v>
      </c>
      <c r="K622" s="57" t="s">
        <v>208</v>
      </c>
      <c r="L622" s="55" t="s">
        <v>1333</v>
      </c>
      <c r="M622" s="43" t="str">
        <f>VLOOKUP(L622,'CódigosRetorno'!$A$2:$B$1795,2,FALSE)</f>
        <v>El dato ingresado como atributo @schemeName es incorrecto.</v>
      </c>
      <c r="N622" s="111" t="s">
        <v>8</v>
      </c>
    </row>
    <row r="623" ht="15.75" customHeight="1">
      <c r="A623" s="12"/>
      <c r="B623" s="59"/>
      <c r="C623" s="59"/>
      <c r="D623" s="59"/>
      <c r="E623" s="59"/>
      <c r="F623" s="59"/>
      <c r="G623" s="54" t="s">
        <v>1260</v>
      </c>
      <c r="H623" s="43" t="s">
        <v>1261</v>
      </c>
      <c r="I623" s="54" t="s">
        <v>1262</v>
      </c>
      <c r="J623" s="43" t="s">
        <v>2927</v>
      </c>
      <c r="K623" s="57" t="s">
        <v>208</v>
      </c>
      <c r="L623" s="55" t="s">
        <v>1264</v>
      </c>
      <c r="M623" s="43" t="str">
        <f>VLOOKUP(L623,'CódigosRetorno'!$A$2:$B$1795,2,FALSE)</f>
        <v>El dato ingresado como atributo @schemeAgencyName es incorrecto.</v>
      </c>
      <c r="N623" s="111" t="s">
        <v>8</v>
      </c>
    </row>
    <row r="624" ht="15.75" customHeight="1">
      <c r="A624" s="12"/>
      <c r="B624" s="56"/>
      <c r="C624" s="56"/>
      <c r="D624" s="56"/>
      <c r="E624" s="56"/>
      <c r="F624" s="56"/>
      <c r="G624" s="54" t="s">
        <v>2225</v>
      </c>
      <c r="H624" s="104" t="s">
        <v>1335</v>
      </c>
      <c r="I624" s="54" t="s">
        <v>1262</v>
      </c>
      <c r="J624" s="43" t="s">
        <v>2928</v>
      </c>
      <c r="K624" s="55" t="s">
        <v>208</v>
      </c>
      <c r="L624" s="110" t="s">
        <v>1337</v>
      </c>
      <c r="M624" s="43" t="str">
        <f>VLOOKUP(L624,'CódigosRetorno'!$A$2:$B$1795,2,FALSE)</f>
        <v>El dato ingresado como atributo @schemeURI es incorrecto.</v>
      </c>
      <c r="N624" s="111" t="s">
        <v>8</v>
      </c>
    </row>
    <row r="625" ht="15.75" customHeight="1">
      <c r="A625" s="12"/>
      <c r="B625" s="50">
        <f>B615+1</f>
        <v>94</v>
      </c>
      <c r="C625" s="60" t="s">
        <v>2227</v>
      </c>
      <c r="D625" s="70" t="s">
        <v>63</v>
      </c>
      <c r="E625" s="70" t="s">
        <v>184</v>
      </c>
      <c r="F625" s="55" t="s">
        <v>343</v>
      </c>
      <c r="G625" s="111" t="s">
        <v>2207</v>
      </c>
      <c r="H625" s="43" t="s">
        <v>2228</v>
      </c>
      <c r="I625" s="54">
        <v>1.0</v>
      </c>
      <c r="J625" s="43" t="s">
        <v>2229</v>
      </c>
      <c r="K625" s="55" t="s">
        <v>6</v>
      </c>
      <c r="L625" s="110" t="s">
        <v>2230</v>
      </c>
      <c r="M625" s="43" t="str">
        <f>VLOOKUP(L625,'CódigosRetorno'!$A$2:$B$1795,2,FALSE)</f>
        <v>El xml no contiene el tag o no existe información en el nro de cuenta de detracción</v>
      </c>
      <c r="N625" s="54" t="s">
        <v>8</v>
      </c>
    </row>
    <row r="626" ht="15.75" customHeight="1">
      <c r="A626" s="12"/>
      <c r="B626" s="59"/>
      <c r="C626" s="59"/>
      <c r="D626" s="59"/>
      <c r="E626" s="59"/>
      <c r="F626" s="55" t="s">
        <v>223</v>
      </c>
      <c r="G626" s="54"/>
      <c r="H626" s="43" t="s">
        <v>2929</v>
      </c>
      <c r="I626" s="54">
        <v>1.0</v>
      </c>
      <c r="J626" s="43" t="s">
        <v>2232</v>
      </c>
      <c r="K626" s="57" t="s">
        <v>6</v>
      </c>
      <c r="L626" s="55" t="s">
        <v>2230</v>
      </c>
      <c r="M626" s="43" t="str">
        <f>VLOOKUP(L626,'CódigosRetorno'!$A$2:$B$1795,2,FALSE)</f>
        <v>El xml no contiene el tag o no existe información en el nro de cuenta de detracción</v>
      </c>
      <c r="N626" s="54" t="s">
        <v>8</v>
      </c>
    </row>
    <row r="627" ht="15.75" customHeight="1">
      <c r="A627" s="12"/>
      <c r="B627" s="59"/>
      <c r="C627" s="59"/>
      <c r="D627" s="59"/>
      <c r="E627" s="59"/>
      <c r="F627" s="55" t="s">
        <v>2930</v>
      </c>
      <c r="G627" s="54" t="s">
        <v>2233</v>
      </c>
      <c r="H627" s="43" t="s">
        <v>2234</v>
      </c>
      <c r="I627" s="54"/>
      <c r="J627" s="43" t="s">
        <v>2235</v>
      </c>
      <c r="K627" s="57" t="s">
        <v>6</v>
      </c>
      <c r="L627" s="55" t="s">
        <v>2236</v>
      </c>
      <c r="M627" s="43" t="str">
        <f>VLOOKUP(L627,'CódigosRetorno'!$A$2:$B$1795,2,FALSE)</f>
        <v>El dato ingreso como Forma de Pago o Medio de Pago no corresponde al valor esperado (catalogo nro 59)</v>
      </c>
      <c r="N627" s="54" t="s">
        <v>2237</v>
      </c>
    </row>
    <row r="628" ht="15.75" customHeight="1">
      <c r="A628" s="12"/>
      <c r="B628" s="59"/>
      <c r="C628" s="59"/>
      <c r="D628" s="59"/>
      <c r="E628" s="59"/>
      <c r="F628" s="191"/>
      <c r="G628" s="54" t="s">
        <v>2238</v>
      </c>
      <c r="H628" s="43" t="s">
        <v>1283</v>
      </c>
      <c r="I628" s="54" t="s">
        <v>1262</v>
      </c>
      <c r="J628" s="43" t="s">
        <v>2931</v>
      </c>
      <c r="K628" s="57" t="s">
        <v>208</v>
      </c>
      <c r="L628" s="55" t="s">
        <v>1285</v>
      </c>
      <c r="M628" s="43" t="str">
        <f>VLOOKUP(L628,'CódigosRetorno'!$A$2:$B$1795,2,FALSE)</f>
        <v>El dato ingresado como atributo @listName es incorrecto.</v>
      </c>
      <c r="N628" s="111" t="s">
        <v>8</v>
      </c>
    </row>
    <row r="629" ht="15.75" customHeight="1">
      <c r="A629" s="12"/>
      <c r="B629" s="59"/>
      <c r="C629" s="59"/>
      <c r="D629" s="59"/>
      <c r="E629" s="59"/>
      <c r="F629" s="59"/>
      <c r="G629" s="54" t="s">
        <v>1260</v>
      </c>
      <c r="H629" s="43" t="s">
        <v>1280</v>
      </c>
      <c r="I629" s="54" t="s">
        <v>1262</v>
      </c>
      <c r="J629" s="43" t="s">
        <v>2927</v>
      </c>
      <c r="K629" s="55" t="s">
        <v>208</v>
      </c>
      <c r="L629" s="110" t="s">
        <v>1281</v>
      </c>
      <c r="M629" s="43" t="str">
        <f>VLOOKUP(L629,'CódigosRetorno'!$A$2:$B$1795,2,FALSE)</f>
        <v>El dato ingresado como atributo @listAgencyName es incorrecto.</v>
      </c>
      <c r="N629" s="111" t="s">
        <v>8</v>
      </c>
    </row>
    <row r="630" ht="15.75" customHeight="1">
      <c r="A630" s="12"/>
      <c r="B630" s="56"/>
      <c r="C630" s="56"/>
      <c r="D630" s="56"/>
      <c r="E630" s="56"/>
      <c r="F630" s="56"/>
      <c r="G630" s="111" t="s">
        <v>2240</v>
      </c>
      <c r="H630" s="104" t="s">
        <v>1287</v>
      </c>
      <c r="I630" s="54" t="s">
        <v>1262</v>
      </c>
      <c r="J630" s="43" t="s">
        <v>2932</v>
      </c>
      <c r="K630" s="55" t="s">
        <v>208</v>
      </c>
      <c r="L630" s="110" t="s">
        <v>1289</v>
      </c>
      <c r="M630" s="43" t="str">
        <f>VLOOKUP(L630,'CódigosRetorno'!$A$2:$B$1795,2,FALSE)</f>
        <v>El dato ingresado como atributo @listURI es incorrecto.</v>
      </c>
      <c r="N630" s="111" t="s">
        <v>8</v>
      </c>
    </row>
    <row r="631" ht="15.75" customHeight="1">
      <c r="A631" s="12"/>
      <c r="B631" s="50">
        <f>B625+1</f>
        <v>95</v>
      </c>
      <c r="C631" s="51" t="s">
        <v>2242</v>
      </c>
      <c r="D631" s="70" t="s">
        <v>63</v>
      </c>
      <c r="E631" s="70" t="s">
        <v>184</v>
      </c>
      <c r="F631" s="191" t="s">
        <v>300</v>
      </c>
      <c r="G631" s="50" t="s">
        <v>301</v>
      </c>
      <c r="H631" s="51" t="s">
        <v>2243</v>
      </c>
      <c r="I631" s="50">
        <v>1.0</v>
      </c>
      <c r="J631" s="43" t="s">
        <v>2244</v>
      </c>
      <c r="K631" s="57" t="s">
        <v>6</v>
      </c>
      <c r="L631" s="105" t="s">
        <v>2245</v>
      </c>
      <c r="M631" s="43" t="str">
        <f>VLOOKUP(L631,'CódigosRetorno'!$A$2:$B$1795,2,FALSE)</f>
        <v>El xml no contiene el tag o no existe información en el monto de detraccion</v>
      </c>
      <c r="N631" s="111" t="s">
        <v>8</v>
      </c>
    </row>
    <row r="632" ht="15.75" customHeight="1">
      <c r="A632" s="12"/>
      <c r="B632" s="59"/>
      <c r="C632" s="59"/>
      <c r="D632" s="59"/>
      <c r="E632" s="59"/>
      <c r="F632" s="56"/>
      <c r="G632" s="56"/>
      <c r="H632" s="56"/>
      <c r="I632" s="56"/>
      <c r="J632" s="43" t="s">
        <v>1969</v>
      </c>
      <c r="K632" s="57" t="s">
        <v>6</v>
      </c>
      <c r="L632" s="105" t="s">
        <v>2246</v>
      </c>
      <c r="M632" s="43" t="str">
        <f>VLOOKUP(L632,'CódigosRetorno'!$A$2:$B$1795,2,FALSE)</f>
        <v>El dato ingresado en monto de detraccion no cumple con el formato establecido</v>
      </c>
      <c r="N632" s="111" t="s">
        <v>8</v>
      </c>
    </row>
    <row r="633" ht="15.75" customHeight="1">
      <c r="A633" s="12"/>
      <c r="B633" s="59"/>
      <c r="C633" s="59"/>
      <c r="D633" s="59"/>
      <c r="E633" s="59"/>
      <c r="F633" s="55" t="s">
        <v>144</v>
      </c>
      <c r="G633" s="54"/>
      <c r="H633" s="217" t="s">
        <v>1573</v>
      </c>
      <c r="I633" s="130">
        <v>1.0</v>
      </c>
      <c r="J633" s="43" t="s">
        <v>2247</v>
      </c>
      <c r="K633" s="57" t="s">
        <v>6</v>
      </c>
      <c r="L633" s="55" t="s">
        <v>2248</v>
      </c>
      <c r="M633" s="43" t="str">
        <f>VLOOKUP(L633,'CódigosRetorno'!$A$2:$B$1795,2,FALSE)</f>
        <v>La moneda del monto de la detracción debe ser PEN</v>
      </c>
      <c r="N633" s="111" t="s">
        <v>8</v>
      </c>
    </row>
    <row r="634" ht="15.75" customHeight="1">
      <c r="A634" s="12"/>
      <c r="B634" s="56"/>
      <c r="C634" s="56"/>
      <c r="D634" s="56"/>
      <c r="E634" s="56"/>
      <c r="F634" s="55" t="s">
        <v>1626</v>
      </c>
      <c r="G634" s="54" t="s">
        <v>2249</v>
      </c>
      <c r="H634" s="43" t="s">
        <v>2250</v>
      </c>
      <c r="I634" s="54">
        <v>1.0</v>
      </c>
      <c r="J634" s="53" t="s">
        <v>186</v>
      </c>
      <c r="K634" s="251" t="s">
        <v>8</v>
      </c>
      <c r="L634" s="252" t="s">
        <v>8</v>
      </c>
      <c r="M634" s="43" t="str">
        <f>VLOOKUP(L634,'CódigosRetorno'!$A$2:$B$1795,2,FALSE)</f>
        <v>-</v>
      </c>
      <c r="N634" s="54" t="s">
        <v>8</v>
      </c>
    </row>
    <row r="635" ht="15.75" customHeight="1">
      <c r="A635" s="12"/>
      <c r="B635" s="61" t="s">
        <v>2251</v>
      </c>
      <c r="C635" s="64"/>
      <c r="D635" s="138"/>
      <c r="E635" s="138"/>
      <c r="F635" s="65"/>
      <c r="G635" s="63"/>
      <c r="H635" s="49"/>
      <c r="I635" s="63"/>
      <c r="J635" s="49"/>
      <c r="K635" s="65" t="s">
        <v>8</v>
      </c>
      <c r="L635" s="160" t="s">
        <v>8</v>
      </c>
      <c r="M635" s="49" t="str">
        <f>VLOOKUP(L635,'CódigosRetorno'!$A$2:$B$1795,2,FALSE)</f>
        <v>-</v>
      </c>
      <c r="N635" s="63"/>
    </row>
    <row r="636" ht="15.75" customHeight="1">
      <c r="A636" s="12"/>
      <c r="B636" s="50" t="s">
        <v>2933</v>
      </c>
      <c r="C636" s="60" t="s">
        <v>2934</v>
      </c>
      <c r="D636" s="70" t="s">
        <v>329</v>
      </c>
      <c r="E636" s="70" t="s">
        <v>184</v>
      </c>
      <c r="F636" s="55" t="s">
        <v>223</v>
      </c>
      <c r="G636" s="54"/>
      <c r="H636" s="43" t="s">
        <v>2175</v>
      </c>
      <c r="I636" s="54">
        <v>1.0</v>
      </c>
      <c r="J636" s="43" t="s">
        <v>1549</v>
      </c>
      <c r="K636" s="57" t="s">
        <v>208</v>
      </c>
      <c r="L636" s="55" t="s">
        <v>1550</v>
      </c>
      <c r="M636" s="43" t="str">
        <f>VLOOKUP(L636,'CódigosRetorno'!$A$2:$B$1795,2,FALSE)</f>
        <v>No existe información en el nombre del concepto.</v>
      </c>
      <c r="N636" s="111" t="s">
        <v>8</v>
      </c>
    </row>
    <row r="637" ht="15.75" customHeight="1">
      <c r="A637" s="12"/>
      <c r="B637" s="59"/>
      <c r="C637" s="59"/>
      <c r="D637" s="59"/>
      <c r="E637" s="59"/>
      <c r="F637" s="191" t="s">
        <v>769</v>
      </c>
      <c r="G637" s="70" t="s">
        <v>1547</v>
      </c>
      <c r="H637" s="60" t="s">
        <v>2176</v>
      </c>
      <c r="I637" s="50">
        <v>1.0</v>
      </c>
      <c r="J637" s="43" t="s">
        <v>2254</v>
      </c>
      <c r="K637" s="57" t="s">
        <v>6</v>
      </c>
      <c r="L637" s="55" t="s">
        <v>2255</v>
      </c>
      <c r="M637" s="43" t="str">
        <f>VLOOKUP(L637,'CódigosRetorno'!$A$2:$B$1795,2,FALSE)</f>
        <v>El XML no contiene el tag de matricula de embarcación en Detracciones para recursos hidrobiologicos.</v>
      </c>
      <c r="N637" s="111" t="s">
        <v>8</v>
      </c>
    </row>
    <row r="638" ht="15.75" customHeight="1">
      <c r="A638" s="12"/>
      <c r="B638" s="59"/>
      <c r="C638" s="59"/>
      <c r="D638" s="59"/>
      <c r="E638" s="59"/>
      <c r="F638" s="59"/>
      <c r="G638" s="59"/>
      <c r="H638" s="59"/>
      <c r="I638" s="59"/>
      <c r="J638" s="43" t="s">
        <v>2256</v>
      </c>
      <c r="K638" s="57" t="s">
        <v>6</v>
      </c>
      <c r="L638" s="55" t="s">
        <v>2257</v>
      </c>
      <c r="M638" s="43" t="str">
        <f>VLOOKUP(L638,'CódigosRetorno'!$A$2:$B$1795,2,FALSE)</f>
        <v>El XML no contiene el tag de nombre de embarcación en Detracciones para recursos hidrobiologicos.</v>
      </c>
      <c r="N638" s="111" t="s">
        <v>8</v>
      </c>
    </row>
    <row r="639" ht="15.75" customHeight="1">
      <c r="A639" s="12"/>
      <c r="B639" s="59"/>
      <c r="C639" s="59"/>
      <c r="D639" s="59"/>
      <c r="E639" s="59"/>
      <c r="F639" s="59"/>
      <c r="G639" s="59"/>
      <c r="H639" s="59"/>
      <c r="I639" s="59"/>
      <c r="J639" s="43" t="s">
        <v>2258</v>
      </c>
      <c r="K639" s="57" t="s">
        <v>6</v>
      </c>
      <c r="L639" s="55" t="s">
        <v>2259</v>
      </c>
      <c r="M639" s="43" t="str">
        <f>VLOOKUP(L639,'CódigosRetorno'!$A$2:$B$1795,2,FALSE)</f>
        <v>El XML no contiene el tag de tipo de especie vendidas en Detracciones para recursos hidrobiologicos.</v>
      </c>
      <c r="N639" s="111" t="s">
        <v>8</v>
      </c>
    </row>
    <row r="640" ht="15.75" customHeight="1">
      <c r="A640" s="12"/>
      <c r="B640" s="59"/>
      <c r="C640" s="59"/>
      <c r="D640" s="59"/>
      <c r="E640" s="59"/>
      <c r="F640" s="56"/>
      <c r="G640" s="56"/>
      <c r="H640" s="56"/>
      <c r="I640" s="56"/>
      <c r="J640" s="43" t="s">
        <v>2260</v>
      </c>
      <c r="K640" s="57" t="s">
        <v>6</v>
      </c>
      <c r="L640" s="55" t="s">
        <v>2261</v>
      </c>
      <c r="M640" s="43" t="str">
        <f>VLOOKUP(L640,'CódigosRetorno'!$A$2:$B$1795,2,FALSE)</f>
        <v>El XML no contiene el tag de lugar de descarga en Detracciones para recursos hidrobiologicos.</v>
      </c>
      <c r="N640" s="111" t="s">
        <v>8</v>
      </c>
    </row>
    <row r="641" ht="15.75" customHeight="1">
      <c r="A641" s="12"/>
      <c r="B641" s="59"/>
      <c r="C641" s="59"/>
      <c r="D641" s="59"/>
      <c r="E641" s="59"/>
      <c r="F641" s="191"/>
      <c r="G641" s="54" t="s">
        <v>1553</v>
      </c>
      <c r="H641" s="43" t="s">
        <v>1283</v>
      </c>
      <c r="I641" s="54" t="s">
        <v>1262</v>
      </c>
      <c r="J641" s="43" t="s">
        <v>1554</v>
      </c>
      <c r="K641" s="57" t="s">
        <v>208</v>
      </c>
      <c r="L641" s="55" t="s">
        <v>1285</v>
      </c>
      <c r="M641" s="43" t="str">
        <f>VLOOKUP(L641,'CódigosRetorno'!$A$2:$B$1795,2,FALSE)</f>
        <v>El dato ingresado como atributo @listName es incorrecto.</v>
      </c>
      <c r="N641" s="111" t="s">
        <v>8</v>
      </c>
    </row>
    <row r="642" ht="15.75" customHeight="1">
      <c r="A642" s="12"/>
      <c r="B642" s="59"/>
      <c r="C642" s="59"/>
      <c r="D642" s="59"/>
      <c r="E642" s="59"/>
      <c r="F642" s="59"/>
      <c r="G642" s="54" t="s">
        <v>1260</v>
      </c>
      <c r="H642" s="43" t="s">
        <v>1280</v>
      </c>
      <c r="I642" s="54" t="s">
        <v>1262</v>
      </c>
      <c r="J642" s="43" t="s">
        <v>1263</v>
      </c>
      <c r="K642" s="55" t="s">
        <v>208</v>
      </c>
      <c r="L642" s="110" t="s">
        <v>1281</v>
      </c>
      <c r="M642" s="43" t="str">
        <f>VLOOKUP(L642,'CódigosRetorno'!$A$2:$B$1795,2,FALSE)</f>
        <v>El dato ingresado como atributo @listAgencyName es incorrecto.</v>
      </c>
      <c r="N642" s="111" t="s">
        <v>8</v>
      </c>
    </row>
    <row r="643" ht="15.75" customHeight="1">
      <c r="A643" s="12"/>
      <c r="B643" s="59"/>
      <c r="C643" s="59"/>
      <c r="D643" s="56"/>
      <c r="E643" s="56"/>
      <c r="F643" s="56"/>
      <c r="G643" s="111" t="s">
        <v>1555</v>
      </c>
      <c r="H643" s="104" t="s">
        <v>1287</v>
      </c>
      <c r="I643" s="54" t="s">
        <v>1262</v>
      </c>
      <c r="J643" s="43" t="s">
        <v>1556</v>
      </c>
      <c r="K643" s="55" t="s">
        <v>208</v>
      </c>
      <c r="L643" s="110" t="s">
        <v>1289</v>
      </c>
      <c r="M643" s="43" t="str">
        <f>VLOOKUP(L643,'CódigosRetorno'!$A$2:$B$1795,2,FALSE)</f>
        <v>El dato ingresado como atributo @listURI es incorrecto.</v>
      </c>
      <c r="N643" s="111" t="s">
        <v>8</v>
      </c>
    </row>
    <row r="644" ht="15.75" customHeight="1">
      <c r="A644" s="12"/>
      <c r="B644" s="59"/>
      <c r="C644" s="59"/>
      <c r="D644" s="70" t="s">
        <v>329</v>
      </c>
      <c r="E644" s="70" t="s">
        <v>184</v>
      </c>
      <c r="F644" s="191" t="s">
        <v>2262</v>
      </c>
      <c r="G644" s="191" t="s">
        <v>2263</v>
      </c>
      <c r="H644" s="60" t="s">
        <v>2935</v>
      </c>
      <c r="I644" s="50">
        <v>1.0</v>
      </c>
      <c r="J644" s="43" t="s">
        <v>2265</v>
      </c>
      <c r="K644" s="57" t="s">
        <v>6</v>
      </c>
      <c r="L644" s="55" t="s">
        <v>1559</v>
      </c>
      <c r="M644" s="43" t="str">
        <f>VLOOKUP(L644,'CódigosRetorno'!$A$2:$B$1795,2,FALSE)</f>
        <v>El XML no contiene tag o no existe información del valor del concepto por linea.</v>
      </c>
      <c r="N644" s="111" t="s">
        <v>8</v>
      </c>
    </row>
    <row r="645" ht="15.75" customHeight="1">
      <c r="A645" s="12"/>
      <c r="B645" s="59"/>
      <c r="C645" s="59"/>
      <c r="D645" s="59"/>
      <c r="E645" s="59"/>
      <c r="F645" s="59"/>
      <c r="G645" s="59"/>
      <c r="H645" s="59"/>
      <c r="I645" s="59"/>
      <c r="J645" s="43" t="s">
        <v>2266</v>
      </c>
      <c r="K645" s="57" t="s">
        <v>208</v>
      </c>
      <c r="L645" s="55" t="s">
        <v>2180</v>
      </c>
      <c r="M645" s="43" t="str">
        <f>VLOOKUP(L645,'CódigosRetorno'!$A$2:$B$1795,2,FALSE)</f>
        <v>El dato ingresado como valor del concepto de la linea no cumple con el formato establecido.</v>
      </c>
      <c r="N645" s="111" t="s">
        <v>8</v>
      </c>
    </row>
    <row r="646" ht="15.75" customHeight="1">
      <c r="A646" s="12"/>
      <c r="B646" s="59"/>
      <c r="C646" s="59"/>
      <c r="D646" s="59"/>
      <c r="E646" s="59"/>
      <c r="F646" s="59"/>
      <c r="G646" s="59"/>
      <c r="H646" s="59"/>
      <c r="I646" s="59"/>
      <c r="J646" s="43" t="s">
        <v>2267</v>
      </c>
      <c r="K646" s="57" t="s">
        <v>208</v>
      </c>
      <c r="L646" s="55" t="s">
        <v>2180</v>
      </c>
      <c r="M646" s="43" t="str">
        <f>VLOOKUP(L646,'CódigosRetorno'!$A$2:$B$1795,2,FALSE)</f>
        <v>El dato ingresado como valor del concepto de la linea no cumple con el formato establecido.</v>
      </c>
      <c r="N646" s="111" t="s">
        <v>8</v>
      </c>
    </row>
    <row r="647" ht="15.75" customHeight="1">
      <c r="A647" s="12"/>
      <c r="B647" s="59"/>
      <c r="C647" s="59"/>
      <c r="D647" s="59"/>
      <c r="E647" s="59"/>
      <c r="F647" s="59"/>
      <c r="G647" s="59"/>
      <c r="H647" s="59"/>
      <c r="I647" s="59"/>
      <c r="J647" s="43" t="s">
        <v>2268</v>
      </c>
      <c r="K647" s="57" t="s">
        <v>208</v>
      </c>
      <c r="L647" s="55" t="s">
        <v>2180</v>
      </c>
      <c r="M647" s="43" t="str">
        <f>VLOOKUP(L647,'CódigosRetorno'!$A$2:$B$1795,2,FALSE)</f>
        <v>El dato ingresado como valor del concepto de la linea no cumple con el formato establecido.</v>
      </c>
      <c r="N647" s="111" t="s">
        <v>8</v>
      </c>
    </row>
    <row r="648" ht="15.75" customHeight="1">
      <c r="A648" s="12"/>
      <c r="B648" s="56"/>
      <c r="C648" s="56"/>
      <c r="D648" s="56"/>
      <c r="E648" s="56"/>
      <c r="F648" s="56"/>
      <c r="G648" s="56"/>
      <c r="H648" s="56"/>
      <c r="I648" s="56"/>
      <c r="J648" s="43" t="s">
        <v>2269</v>
      </c>
      <c r="K648" s="57" t="s">
        <v>208</v>
      </c>
      <c r="L648" s="55" t="s">
        <v>2180</v>
      </c>
      <c r="M648" s="43" t="str">
        <f>VLOOKUP(L648,'CódigosRetorno'!$A$2:$B$1795,2,FALSE)</f>
        <v>El dato ingresado como valor del concepto de la linea no cumple con el formato establecido.</v>
      </c>
      <c r="N648" s="111" t="s">
        <v>8</v>
      </c>
    </row>
    <row r="649" ht="15.75" customHeight="1">
      <c r="A649" s="12"/>
      <c r="B649" s="50">
        <v>100.0</v>
      </c>
      <c r="C649" s="60" t="s">
        <v>2270</v>
      </c>
      <c r="D649" s="70" t="s">
        <v>329</v>
      </c>
      <c r="E649" s="70" t="s">
        <v>184</v>
      </c>
      <c r="F649" s="55" t="s">
        <v>223</v>
      </c>
      <c r="G649" s="54"/>
      <c r="H649" s="43" t="s">
        <v>2175</v>
      </c>
      <c r="I649" s="54">
        <v>1.0</v>
      </c>
      <c r="J649" s="43" t="s">
        <v>1549</v>
      </c>
      <c r="K649" s="57" t="s">
        <v>208</v>
      </c>
      <c r="L649" s="55" t="s">
        <v>1550</v>
      </c>
      <c r="M649" s="43" t="str">
        <f>VLOOKUP(L649,'CódigosRetorno'!$A$2:$B$1795,2,FALSE)</f>
        <v>No existe información en el nombre del concepto.</v>
      </c>
      <c r="N649" s="111" t="s">
        <v>8</v>
      </c>
    </row>
    <row r="650" ht="15.75" customHeight="1">
      <c r="A650" s="12"/>
      <c r="B650" s="59"/>
      <c r="C650" s="59"/>
      <c r="D650" s="59"/>
      <c r="E650" s="59"/>
      <c r="F650" s="55" t="s">
        <v>769</v>
      </c>
      <c r="G650" s="57" t="s">
        <v>1547</v>
      </c>
      <c r="H650" s="43" t="s">
        <v>2176</v>
      </c>
      <c r="I650" s="54">
        <v>1.0</v>
      </c>
      <c r="J650" s="43" t="s">
        <v>2271</v>
      </c>
      <c r="K650" s="57" t="s">
        <v>6</v>
      </c>
      <c r="L650" s="55" t="s">
        <v>2272</v>
      </c>
      <c r="M650" s="43" t="str">
        <f>VLOOKUP(L650,'CódigosRetorno'!$A$2:$B$1795,2,FALSE)</f>
        <v>El XML no contiene el tag de cantidad de especies vendidas en Detracciones para recursos hidrobiologicos.</v>
      </c>
      <c r="N650" s="111" t="s">
        <v>8</v>
      </c>
    </row>
    <row r="651" ht="15.75" customHeight="1">
      <c r="A651" s="12"/>
      <c r="B651" s="59"/>
      <c r="C651" s="59"/>
      <c r="D651" s="59"/>
      <c r="E651" s="59"/>
      <c r="F651" s="191"/>
      <c r="G651" s="54" t="s">
        <v>1553</v>
      </c>
      <c r="H651" s="43" t="s">
        <v>1283</v>
      </c>
      <c r="I651" s="54" t="s">
        <v>1262</v>
      </c>
      <c r="J651" s="43" t="s">
        <v>1554</v>
      </c>
      <c r="K651" s="57" t="s">
        <v>208</v>
      </c>
      <c r="L651" s="55" t="s">
        <v>1285</v>
      </c>
      <c r="M651" s="43" t="str">
        <f>VLOOKUP(L651,'CódigosRetorno'!$A$2:$B$1795,2,FALSE)</f>
        <v>El dato ingresado como atributo @listName es incorrecto.</v>
      </c>
      <c r="N651" s="111" t="s">
        <v>8</v>
      </c>
    </row>
    <row r="652" ht="15.75" customHeight="1">
      <c r="A652" s="12"/>
      <c r="B652" s="59"/>
      <c r="C652" s="59"/>
      <c r="D652" s="59"/>
      <c r="E652" s="59"/>
      <c r="F652" s="59"/>
      <c r="G652" s="54" t="s">
        <v>1260</v>
      </c>
      <c r="H652" s="43" t="s">
        <v>1280</v>
      </c>
      <c r="I652" s="54" t="s">
        <v>1262</v>
      </c>
      <c r="J652" s="43" t="s">
        <v>1263</v>
      </c>
      <c r="K652" s="55" t="s">
        <v>208</v>
      </c>
      <c r="L652" s="110" t="s">
        <v>1281</v>
      </c>
      <c r="M652" s="43" t="str">
        <f>VLOOKUP(L652,'CódigosRetorno'!$A$2:$B$1795,2,FALSE)</f>
        <v>El dato ingresado como atributo @listAgencyName es incorrecto.</v>
      </c>
      <c r="N652" s="111" t="s">
        <v>8</v>
      </c>
    </row>
    <row r="653" ht="15.75" customHeight="1">
      <c r="A653" s="12"/>
      <c r="B653" s="59"/>
      <c r="C653" s="59"/>
      <c r="D653" s="59"/>
      <c r="E653" s="59"/>
      <c r="F653" s="56"/>
      <c r="G653" s="111" t="s">
        <v>1555</v>
      </c>
      <c r="H653" s="104" t="s">
        <v>1287</v>
      </c>
      <c r="I653" s="54" t="s">
        <v>1262</v>
      </c>
      <c r="J653" s="43" t="s">
        <v>1556</v>
      </c>
      <c r="K653" s="55" t="s">
        <v>208</v>
      </c>
      <c r="L653" s="110" t="s">
        <v>1289</v>
      </c>
      <c r="M653" s="43" t="str">
        <f>VLOOKUP(L653,'CódigosRetorno'!$A$2:$B$1795,2,FALSE)</f>
        <v>El dato ingresado como atributo @listURI es incorrecto.</v>
      </c>
      <c r="N653" s="111" t="s">
        <v>8</v>
      </c>
    </row>
    <row r="654" ht="15.75" customHeight="1">
      <c r="A654" s="12"/>
      <c r="B654" s="59"/>
      <c r="C654" s="59"/>
      <c r="D654" s="59"/>
      <c r="E654" s="59"/>
      <c r="F654" s="191" t="s">
        <v>300</v>
      </c>
      <c r="G654" s="191" t="s">
        <v>301</v>
      </c>
      <c r="H654" s="60" t="s">
        <v>2936</v>
      </c>
      <c r="I654" s="50">
        <v>1.0</v>
      </c>
      <c r="J654" s="43" t="s">
        <v>2274</v>
      </c>
      <c r="K654" s="57" t="s">
        <v>6</v>
      </c>
      <c r="L654" s="55" t="s">
        <v>2275</v>
      </c>
      <c r="M654" s="43" t="str">
        <f>VLOOKUP(L654,'CódigosRetorno'!$A$2:$B$1795,2,FALSE)</f>
        <v>El XML no contiene tag de la cantidad del concepto por linea.</v>
      </c>
      <c r="N654" s="54" t="s">
        <v>8</v>
      </c>
    </row>
    <row r="655" ht="15.75" customHeight="1">
      <c r="A655" s="12"/>
      <c r="B655" s="59"/>
      <c r="C655" s="59"/>
      <c r="D655" s="59"/>
      <c r="E655" s="59"/>
      <c r="F655" s="56"/>
      <c r="G655" s="56"/>
      <c r="H655" s="56"/>
      <c r="I655" s="56"/>
      <c r="J655" s="43" t="s">
        <v>2276</v>
      </c>
      <c r="K655" s="57" t="s">
        <v>208</v>
      </c>
      <c r="L655" s="55" t="s">
        <v>2277</v>
      </c>
      <c r="M655" s="43" t="str">
        <f>VLOOKUP(L655,'CódigosRetorno'!$A$2:$B$1795,2,FALSE)</f>
        <v>El dato ingresado como cantidad del concepto de la linea no cumple con el formato establecido.</v>
      </c>
      <c r="N655" s="111" t="s">
        <v>8</v>
      </c>
    </row>
    <row r="656" ht="15.75" customHeight="1">
      <c r="A656" s="12"/>
      <c r="B656" s="56"/>
      <c r="C656" s="56"/>
      <c r="D656" s="56"/>
      <c r="E656" s="56"/>
      <c r="F656" s="55" t="s">
        <v>1493</v>
      </c>
      <c r="G656" s="55" t="s">
        <v>2278</v>
      </c>
      <c r="H656" s="104" t="s">
        <v>2279</v>
      </c>
      <c r="I656" s="54">
        <v>1.0</v>
      </c>
      <c r="J656" s="43" t="s">
        <v>2280</v>
      </c>
      <c r="K656" s="57" t="s">
        <v>6</v>
      </c>
      <c r="L656" s="55" t="s">
        <v>2281</v>
      </c>
      <c r="M656" s="43" t="str">
        <f>VLOOKUP(L656,'CódigosRetorno'!$A$2:$B$1795,2,FALSE)</f>
        <v>El dato ingresado como unidad de medida de cantidad de especie vendidas no corresponde al valor esperado.</v>
      </c>
      <c r="N656" s="54" t="s">
        <v>8</v>
      </c>
    </row>
    <row r="657" ht="15.75" customHeight="1">
      <c r="A657" s="12"/>
      <c r="B657" s="50">
        <f>B649+1</f>
        <v>101</v>
      </c>
      <c r="C657" s="60" t="s">
        <v>2282</v>
      </c>
      <c r="D657" s="70" t="s">
        <v>329</v>
      </c>
      <c r="E657" s="70" t="s">
        <v>184</v>
      </c>
      <c r="F657" s="55" t="s">
        <v>223</v>
      </c>
      <c r="G657" s="54"/>
      <c r="H657" s="43" t="s">
        <v>2175</v>
      </c>
      <c r="I657" s="54">
        <v>1.0</v>
      </c>
      <c r="J657" s="43" t="s">
        <v>1549</v>
      </c>
      <c r="K657" s="57" t="s">
        <v>208</v>
      </c>
      <c r="L657" s="55" t="s">
        <v>1550</v>
      </c>
      <c r="M657" s="43" t="str">
        <f>VLOOKUP(L657,'CódigosRetorno'!$A$2:$B$1795,2,FALSE)</f>
        <v>No existe información en el nombre del concepto.</v>
      </c>
      <c r="N657" s="111" t="s">
        <v>8</v>
      </c>
    </row>
    <row r="658" ht="15.75" customHeight="1">
      <c r="A658" s="12"/>
      <c r="B658" s="59"/>
      <c r="C658" s="59"/>
      <c r="D658" s="59"/>
      <c r="E658" s="59"/>
      <c r="F658" s="55" t="s">
        <v>769</v>
      </c>
      <c r="G658" s="57" t="s">
        <v>1547</v>
      </c>
      <c r="H658" s="43" t="s">
        <v>2176</v>
      </c>
      <c r="I658" s="54">
        <v>1.0</v>
      </c>
      <c r="J658" s="43" t="s">
        <v>2283</v>
      </c>
      <c r="K658" s="57" t="s">
        <v>6</v>
      </c>
      <c r="L658" s="55" t="s">
        <v>2284</v>
      </c>
      <c r="M658" s="43" t="str">
        <f>VLOOKUP(L658,'CódigosRetorno'!$A$2:$B$1795,2,FALSE)</f>
        <v>El XML no contiene el tag de fecha de descarga en Detracciones para recursos hidrobiologicos.</v>
      </c>
      <c r="N658" s="111" t="s">
        <v>8</v>
      </c>
    </row>
    <row r="659" ht="15.75" customHeight="1">
      <c r="A659" s="12"/>
      <c r="B659" s="59"/>
      <c r="C659" s="59"/>
      <c r="D659" s="59"/>
      <c r="E659" s="59"/>
      <c r="F659" s="191"/>
      <c r="G659" s="54" t="s">
        <v>1553</v>
      </c>
      <c r="H659" s="43" t="s">
        <v>1283</v>
      </c>
      <c r="I659" s="54" t="s">
        <v>1262</v>
      </c>
      <c r="J659" s="43" t="s">
        <v>1554</v>
      </c>
      <c r="K659" s="57" t="s">
        <v>208</v>
      </c>
      <c r="L659" s="55" t="s">
        <v>1285</v>
      </c>
      <c r="M659" s="43" t="str">
        <f>VLOOKUP(L659,'CódigosRetorno'!$A$2:$B$1795,2,FALSE)</f>
        <v>El dato ingresado como atributo @listName es incorrecto.</v>
      </c>
      <c r="N659" s="111" t="s">
        <v>8</v>
      </c>
    </row>
    <row r="660" ht="15.75" customHeight="1">
      <c r="A660" s="12"/>
      <c r="B660" s="59"/>
      <c r="C660" s="59"/>
      <c r="D660" s="59"/>
      <c r="E660" s="59"/>
      <c r="F660" s="59"/>
      <c r="G660" s="54" t="s">
        <v>1260</v>
      </c>
      <c r="H660" s="43" t="s">
        <v>1280</v>
      </c>
      <c r="I660" s="54" t="s">
        <v>1262</v>
      </c>
      <c r="J660" s="43" t="s">
        <v>1263</v>
      </c>
      <c r="K660" s="55" t="s">
        <v>208</v>
      </c>
      <c r="L660" s="110" t="s">
        <v>1281</v>
      </c>
      <c r="M660" s="43" t="str">
        <f>VLOOKUP(L660,'CódigosRetorno'!$A$2:$B$1795,2,FALSE)</f>
        <v>El dato ingresado como atributo @listAgencyName es incorrecto.</v>
      </c>
      <c r="N660" s="111" t="s">
        <v>8</v>
      </c>
    </row>
    <row r="661" ht="15.75" customHeight="1">
      <c r="A661" s="12"/>
      <c r="B661" s="59"/>
      <c r="C661" s="59"/>
      <c r="D661" s="59"/>
      <c r="E661" s="59"/>
      <c r="F661" s="56"/>
      <c r="G661" s="111" t="s">
        <v>1555</v>
      </c>
      <c r="H661" s="104" t="s">
        <v>1287</v>
      </c>
      <c r="I661" s="54" t="s">
        <v>1262</v>
      </c>
      <c r="J661" s="43" t="s">
        <v>1556</v>
      </c>
      <c r="K661" s="55" t="s">
        <v>208</v>
      </c>
      <c r="L661" s="110" t="s">
        <v>1289</v>
      </c>
      <c r="M661" s="43" t="str">
        <f>VLOOKUP(L661,'CódigosRetorno'!$A$2:$B$1795,2,FALSE)</f>
        <v>El dato ingresado como atributo @listURI es incorrecto.</v>
      </c>
      <c r="N661" s="111" t="s">
        <v>8</v>
      </c>
    </row>
    <row r="662" ht="15.75" customHeight="1">
      <c r="A662" s="12"/>
      <c r="B662" s="56"/>
      <c r="C662" s="56"/>
      <c r="D662" s="56"/>
      <c r="E662" s="56"/>
      <c r="F662" s="55" t="s">
        <v>177</v>
      </c>
      <c r="G662" s="55" t="s">
        <v>178</v>
      </c>
      <c r="H662" s="43" t="s">
        <v>2286</v>
      </c>
      <c r="I662" s="54">
        <v>1.0</v>
      </c>
      <c r="J662" s="43" t="s">
        <v>2287</v>
      </c>
      <c r="K662" s="57" t="s">
        <v>6</v>
      </c>
      <c r="L662" s="55" t="s">
        <v>2200</v>
      </c>
      <c r="M662" s="43" t="str">
        <f>VLOOKUP(L662,'CódigosRetorno'!$A$2:$B$1795,2,FALSE)</f>
        <v>El XML no contiene tag de la fecha del concepto por linea.</v>
      </c>
      <c r="N662" s="54" t="s">
        <v>8</v>
      </c>
    </row>
    <row r="663" ht="15.75" customHeight="1">
      <c r="A663" s="12"/>
      <c r="B663" s="61" t="s">
        <v>2288</v>
      </c>
      <c r="C663" s="64"/>
      <c r="D663" s="138"/>
      <c r="E663" s="92" t="s">
        <v>8</v>
      </c>
      <c r="F663" s="185" t="s">
        <v>8</v>
      </c>
      <c r="G663" s="102" t="s">
        <v>8</v>
      </c>
      <c r="H663" s="219" t="s">
        <v>8</v>
      </c>
      <c r="I663" s="102" t="s">
        <v>8</v>
      </c>
      <c r="J663" s="220" t="s">
        <v>8</v>
      </c>
      <c r="K663" s="65" t="s">
        <v>8</v>
      </c>
      <c r="L663" s="160" t="s">
        <v>8</v>
      </c>
      <c r="M663" s="49" t="str">
        <f>VLOOKUP(L663,'CódigosRetorno'!$A$2:$B$1795,2,FALSE)</f>
        <v>-</v>
      </c>
      <c r="N663" s="63" t="s">
        <v>8</v>
      </c>
    </row>
    <row r="664" ht="15.75" customHeight="1">
      <c r="A664" s="12"/>
      <c r="B664" s="50">
        <f>B657+1</f>
        <v>102</v>
      </c>
      <c r="C664" s="60" t="s">
        <v>2289</v>
      </c>
      <c r="D664" s="70" t="s">
        <v>329</v>
      </c>
      <c r="E664" s="70" t="s">
        <v>184</v>
      </c>
      <c r="F664" s="191" t="s">
        <v>216</v>
      </c>
      <c r="G664" s="191" t="s">
        <v>217</v>
      </c>
      <c r="H664" s="221" t="s">
        <v>2290</v>
      </c>
      <c r="I664" s="50"/>
      <c r="J664" s="43" t="s">
        <v>2937</v>
      </c>
      <c r="K664" s="57" t="s">
        <v>6</v>
      </c>
      <c r="L664" s="55" t="s">
        <v>2292</v>
      </c>
      <c r="M664" s="43" t="str">
        <f>VLOOKUP(L664,'CódigosRetorno'!$A$2:$B$1795,2,FALSE)</f>
        <v>El XML no contiene el tag o no existe información del ubigeo de punto de origen en Detracciones - Servicio de transporte de carga.</v>
      </c>
      <c r="N664" s="54" t="s">
        <v>1358</v>
      </c>
    </row>
    <row r="665" ht="15.75" customHeight="1">
      <c r="A665" s="12"/>
      <c r="B665" s="59"/>
      <c r="C665" s="59"/>
      <c r="D665" s="59"/>
      <c r="E665" s="59"/>
      <c r="F665" s="56"/>
      <c r="G665" s="56"/>
      <c r="H665" s="56"/>
      <c r="I665" s="56"/>
      <c r="J665" s="43" t="s">
        <v>219</v>
      </c>
      <c r="K665" s="57" t="s">
        <v>208</v>
      </c>
      <c r="L665" s="55" t="s">
        <v>834</v>
      </c>
      <c r="M665" s="43" t="str">
        <f>VLOOKUP(L665,'CódigosRetorno'!$A$2:$B$1795,2,FALSE)</f>
        <v>Debe corresponder a algún valor válido establecido en el catálogo 13</v>
      </c>
      <c r="N665" s="54" t="s">
        <v>1358</v>
      </c>
    </row>
    <row r="666" ht="15.75" customHeight="1">
      <c r="A666" s="12"/>
      <c r="B666" s="59"/>
      <c r="C666" s="59"/>
      <c r="D666" s="59"/>
      <c r="E666" s="59"/>
      <c r="F666" s="191"/>
      <c r="G666" s="55" t="s">
        <v>1359</v>
      </c>
      <c r="H666" s="67" t="s">
        <v>1261</v>
      </c>
      <c r="I666" s="54" t="s">
        <v>1262</v>
      </c>
      <c r="J666" s="43" t="s">
        <v>1360</v>
      </c>
      <c r="K666" s="57" t="s">
        <v>208</v>
      </c>
      <c r="L666" s="55" t="s">
        <v>1264</v>
      </c>
      <c r="M666" s="43" t="str">
        <f>VLOOKUP(L666,'CódigosRetorno'!$A$2:$B$1795,2,FALSE)</f>
        <v>El dato ingresado como atributo @schemeAgencyName es incorrecto.</v>
      </c>
      <c r="N666" s="54" t="s">
        <v>8</v>
      </c>
    </row>
    <row r="667" ht="15.75" customHeight="1">
      <c r="A667" s="12"/>
      <c r="B667" s="59"/>
      <c r="C667" s="59"/>
      <c r="D667" s="59"/>
      <c r="E667" s="59"/>
      <c r="F667" s="56"/>
      <c r="G667" s="55" t="s">
        <v>1361</v>
      </c>
      <c r="H667" s="67" t="s">
        <v>1331</v>
      </c>
      <c r="I667" s="54" t="s">
        <v>1262</v>
      </c>
      <c r="J667" s="43" t="s">
        <v>1362</v>
      </c>
      <c r="K667" s="57" t="s">
        <v>208</v>
      </c>
      <c r="L667" s="55" t="s">
        <v>1333</v>
      </c>
      <c r="M667" s="43" t="str">
        <f>VLOOKUP(L667,'CódigosRetorno'!$A$2:$B$1795,2,FALSE)</f>
        <v>El dato ingresado como atributo @schemeName es incorrecto.</v>
      </c>
      <c r="N667" s="111" t="s">
        <v>8</v>
      </c>
    </row>
    <row r="668" ht="15.75" customHeight="1">
      <c r="A668" s="12"/>
      <c r="B668" s="59"/>
      <c r="C668" s="59"/>
      <c r="D668" s="59"/>
      <c r="E668" s="59"/>
      <c r="F668" s="191" t="s">
        <v>1345</v>
      </c>
      <c r="G668" s="191"/>
      <c r="H668" s="221" t="s">
        <v>2293</v>
      </c>
      <c r="I668" s="50">
        <v>1.0</v>
      </c>
      <c r="J668" s="43" t="s">
        <v>2938</v>
      </c>
      <c r="K668" s="57" t="s">
        <v>6</v>
      </c>
      <c r="L668" s="55" t="s">
        <v>2295</v>
      </c>
      <c r="M668" s="43" t="str">
        <f>VLOOKUP(L668,'CódigosRetorno'!$A$2:$B$1795,2,FALSE)</f>
        <v>El XML no contiene el tag o no existe información de la dirección del punto de origen en Detracciones - Servicio de transporte de carga.</v>
      </c>
      <c r="N668" s="54" t="s">
        <v>8</v>
      </c>
    </row>
    <row r="669" ht="15.75" customHeight="1">
      <c r="A669" s="12"/>
      <c r="B669" s="56"/>
      <c r="C669" s="56"/>
      <c r="D669" s="56"/>
      <c r="E669" s="56"/>
      <c r="F669" s="56"/>
      <c r="G669" s="56"/>
      <c r="H669" s="56"/>
      <c r="I669" s="56"/>
      <c r="J669" s="43" t="s">
        <v>2296</v>
      </c>
      <c r="K669" s="57" t="s">
        <v>208</v>
      </c>
      <c r="L669" s="105" t="s">
        <v>1380</v>
      </c>
      <c r="M669" s="43" t="str">
        <f>VLOOKUP(L669,'CódigosRetorno'!$A$2:$B$1795,2,FALSE)</f>
        <v>El dato ingresado como direccion completa y detallada no cumple con el formato establecido.</v>
      </c>
      <c r="N669" s="54" t="s">
        <v>8</v>
      </c>
    </row>
    <row r="670" ht="15.75" customHeight="1">
      <c r="A670" s="12"/>
      <c r="B670" s="50">
        <f>B664+1</f>
        <v>103</v>
      </c>
      <c r="C670" s="60" t="s">
        <v>2297</v>
      </c>
      <c r="D670" s="70" t="s">
        <v>329</v>
      </c>
      <c r="E670" s="70" t="s">
        <v>184</v>
      </c>
      <c r="F670" s="191" t="s">
        <v>216</v>
      </c>
      <c r="G670" s="191" t="s">
        <v>217</v>
      </c>
      <c r="H670" s="221" t="s">
        <v>2298</v>
      </c>
      <c r="I670" s="50">
        <v>1.0</v>
      </c>
      <c r="J670" s="43" t="s">
        <v>2938</v>
      </c>
      <c r="K670" s="57" t="s">
        <v>6</v>
      </c>
      <c r="L670" s="55" t="s">
        <v>2299</v>
      </c>
      <c r="M670" s="43" t="str">
        <f>VLOOKUP(L670,'CódigosRetorno'!$A$2:$B$1795,2,FALSE)</f>
        <v>El XML no contiene el tag o no existe información del ubigeo de punto de destino en Detracciones - Servicio de transporte de carga.</v>
      </c>
      <c r="N670" s="54" t="s">
        <v>1358</v>
      </c>
    </row>
    <row r="671" ht="15.75" customHeight="1">
      <c r="A671" s="12"/>
      <c r="B671" s="59"/>
      <c r="C671" s="59"/>
      <c r="D671" s="59"/>
      <c r="E671" s="59"/>
      <c r="F671" s="56"/>
      <c r="G671" s="56"/>
      <c r="H671" s="56"/>
      <c r="I671" s="56"/>
      <c r="J671" s="43" t="s">
        <v>219</v>
      </c>
      <c r="K671" s="57" t="s">
        <v>208</v>
      </c>
      <c r="L671" s="55" t="s">
        <v>834</v>
      </c>
      <c r="M671" s="43" t="str">
        <f>VLOOKUP(L671,'CódigosRetorno'!$A$2:$B$1795,2,FALSE)</f>
        <v>Debe corresponder a algún valor válido establecido en el catálogo 13</v>
      </c>
      <c r="N671" s="54" t="s">
        <v>1358</v>
      </c>
    </row>
    <row r="672" ht="15.75" customHeight="1">
      <c r="A672" s="12"/>
      <c r="B672" s="59"/>
      <c r="C672" s="59"/>
      <c r="D672" s="59"/>
      <c r="E672" s="59"/>
      <c r="F672" s="191"/>
      <c r="G672" s="55" t="s">
        <v>1359</v>
      </c>
      <c r="H672" s="67" t="s">
        <v>1261</v>
      </c>
      <c r="I672" s="54" t="s">
        <v>1262</v>
      </c>
      <c r="J672" s="43" t="s">
        <v>1360</v>
      </c>
      <c r="K672" s="57" t="s">
        <v>208</v>
      </c>
      <c r="L672" s="55" t="s">
        <v>1264</v>
      </c>
      <c r="M672" s="43" t="str">
        <f>VLOOKUP(L672,'CódigosRetorno'!$A$2:$B$1795,2,FALSE)</f>
        <v>El dato ingresado como atributo @schemeAgencyName es incorrecto.</v>
      </c>
      <c r="N672" s="54" t="s">
        <v>8</v>
      </c>
    </row>
    <row r="673" ht="15.75" customHeight="1">
      <c r="A673" s="12"/>
      <c r="B673" s="59"/>
      <c r="C673" s="59"/>
      <c r="D673" s="59"/>
      <c r="E673" s="59"/>
      <c r="F673" s="56"/>
      <c r="G673" s="55" t="s">
        <v>1361</v>
      </c>
      <c r="H673" s="67" t="s">
        <v>1331</v>
      </c>
      <c r="I673" s="54" t="s">
        <v>1262</v>
      </c>
      <c r="J673" s="43" t="s">
        <v>1362</v>
      </c>
      <c r="K673" s="57" t="s">
        <v>208</v>
      </c>
      <c r="L673" s="55" t="s">
        <v>1333</v>
      </c>
      <c r="M673" s="43" t="str">
        <f>VLOOKUP(L673,'CódigosRetorno'!$A$2:$B$1795,2,FALSE)</f>
        <v>El dato ingresado como atributo @schemeName es incorrecto.</v>
      </c>
      <c r="N673" s="111" t="s">
        <v>8</v>
      </c>
    </row>
    <row r="674" ht="15.75" customHeight="1">
      <c r="A674" s="12"/>
      <c r="B674" s="59"/>
      <c r="C674" s="59"/>
      <c r="D674" s="59"/>
      <c r="E674" s="59"/>
      <c r="F674" s="191" t="s">
        <v>1345</v>
      </c>
      <c r="G674" s="191"/>
      <c r="H674" s="221" t="s">
        <v>2300</v>
      </c>
      <c r="I674" s="54">
        <v>1.0</v>
      </c>
      <c r="J674" s="43" t="s">
        <v>2301</v>
      </c>
      <c r="K674" s="57" t="s">
        <v>6</v>
      </c>
      <c r="L674" s="55" t="s">
        <v>2302</v>
      </c>
      <c r="M674" s="43" t="str">
        <f>VLOOKUP(L674,'CódigosRetorno'!$A$2:$B$1795,2,FALSE)</f>
        <v>El XML no contiene el tag o no existe información de la dirección del punto de destino en Detracciones - Servicio de transporte de carga.</v>
      </c>
      <c r="N674" s="54" t="s">
        <v>8</v>
      </c>
    </row>
    <row r="675" ht="15.75" customHeight="1">
      <c r="A675" s="12"/>
      <c r="B675" s="56"/>
      <c r="C675" s="56"/>
      <c r="D675" s="56"/>
      <c r="E675" s="56"/>
      <c r="F675" s="56"/>
      <c r="G675" s="56"/>
      <c r="H675" s="56"/>
      <c r="I675" s="54">
        <v>1.0</v>
      </c>
      <c r="J675" s="43" t="s">
        <v>1379</v>
      </c>
      <c r="K675" s="57" t="s">
        <v>208</v>
      </c>
      <c r="L675" s="105" t="s">
        <v>1380</v>
      </c>
      <c r="M675" s="43" t="str">
        <f>VLOOKUP(L675,'CódigosRetorno'!$A$2:$B$1795,2,FALSE)</f>
        <v>El dato ingresado como direccion completa y detallada no cumple con el formato establecido.</v>
      </c>
      <c r="N675" s="54" t="s">
        <v>8</v>
      </c>
    </row>
    <row r="676" ht="15.75" customHeight="1">
      <c r="A676" s="12"/>
      <c r="B676" s="50">
        <f>B670+1</f>
        <v>104</v>
      </c>
      <c r="C676" s="60" t="s">
        <v>2303</v>
      </c>
      <c r="D676" s="70" t="s">
        <v>329</v>
      </c>
      <c r="E676" s="70" t="s">
        <v>184</v>
      </c>
      <c r="F676" s="191" t="s">
        <v>1561</v>
      </c>
      <c r="G676" s="50"/>
      <c r="H676" s="60" t="s">
        <v>2304</v>
      </c>
      <c r="I676" s="50">
        <v>1.0</v>
      </c>
      <c r="J676" s="43" t="s">
        <v>2294</v>
      </c>
      <c r="K676" s="55" t="s">
        <v>6</v>
      </c>
      <c r="L676" s="110" t="s">
        <v>2305</v>
      </c>
      <c r="M676" s="43" t="str">
        <f>VLOOKUP(L676,'CódigosRetorno'!$A$2:$B$1795,2,FALSE)</f>
        <v>El XML no contiene el tag o no existe información del Detalle del viaje en Detracciones - Servicio de transporte de carga.</v>
      </c>
      <c r="N676" s="54" t="s">
        <v>8</v>
      </c>
    </row>
    <row r="677" ht="15.75" customHeight="1">
      <c r="A677" s="12"/>
      <c r="B677" s="56"/>
      <c r="C677" s="56"/>
      <c r="D677" s="56"/>
      <c r="E677" s="56"/>
      <c r="F677" s="56"/>
      <c r="G677" s="56"/>
      <c r="H677" s="56"/>
      <c r="I677" s="56"/>
      <c r="J677" s="43" t="s">
        <v>2306</v>
      </c>
      <c r="K677" s="55" t="s">
        <v>208</v>
      </c>
      <c r="L677" s="110" t="s">
        <v>2307</v>
      </c>
      <c r="M677" s="43" t="str">
        <f>VLOOKUP(L677,'CódigosRetorno'!$A$2:$B$1795,2,FALSE)</f>
        <v>El dato ingresado como detalle del viaje no cumple con el formato establecido.</v>
      </c>
      <c r="N677" s="54" t="s">
        <v>8</v>
      </c>
    </row>
    <row r="678" ht="15.75" customHeight="1">
      <c r="A678" s="12"/>
      <c r="B678" s="50">
        <f>B676+1</f>
        <v>105</v>
      </c>
      <c r="C678" s="51" t="s">
        <v>2308</v>
      </c>
      <c r="D678" s="70" t="s">
        <v>329</v>
      </c>
      <c r="E678" s="70" t="s">
        <v>184</v>
      </c>
      <c r="F678" s="55" t="s">
        <v>330</v>
      </c>
      <c r="G678" s="57" t="s">
        <v>2309</v>
      </c>
      <c r="H678" s="43" t="s">
        <v>2310</v>
      </c>
      <c r="I678" s="54">
        <v>1.0</v>
      </c>
      <c r="J678" s="43" t="s">
        <v>2311</v>
      </c>
      <c r="K678" s="57" t="s">
        <v>6</v>
      </c>
      <c r="L678" s="55" t="s">
        <v>2312</v>
      </c>
      <c r="M678" s="43" t="str">
        <f>VLOOKUP(L678,'CódigosRetorno'!$A$2:$B$1795,2,FALSE)</f>
        <v>Detracciones - Servicio de transporte de carga, debe tener un (y solo uno) Valor Referencial del Servicio de Transporte.</v>
      </c>
      <c r="N678" s="54" t="s">
        <v>8</v>
      </c>
    </row>
    <row r="679" ht="15.75" customHeight="1">
      <c r="A679" s="12"/>
      <c r="B679" s="59"/>
      <c r="C679" s="59"/>
      <c r="D679" s="59"/>
      <c r="E679" s="59"/>
      <c r="F679" s="191" t="s">
        <v>300</v>
      </c>
      <c r="G679" s="70" t="s">
        <v>301</v>
      </c>
      <c r="H679" s="60" t="s">
        <v>2313</v>
      </c>
      <c r="I679" s="50">
        <v>1.0</v>
      </c>
      <c r="J679" s="43" t="s">
        <v>2301</v>
      </c>
      <c r="K679" s="57" t="s">
        <v>6</v>
      </c>
      <c r="L679" s="55" t="s">
        <v>2314</v>
      </c>
      <c r="M679" s="43" t="str">
        <f>VLOOKUP(L679,'CódigosRetorno'!$A$2:$B$1795,2,FALSE)</f>
        <v>El XML no contiene el tag o no existe información del monto del valor referencial en Detracciones - Servicios de transporte de carga.</v>
      </c>
      <c r="N679" s="54" t="s">
        <v>8</v>
      </c>
    </row>
    <row r="680" ht="15.75" customHeight="1">
      <c r="A680" s="12"/>
      <c r="B680" s="59"/>
      <c r="C680" s="59"/>
      <c r="D680" s="59"/>
      <c r="E680" s="59"/>
      <c r="F680" s="56"/>
      <c r="G680" s="56"/>
      <c r="H680" s="56"/>
      <c r="I680" s="56"/>
      <c r="J680" s="43" t="s">
        <v>2315</v>
      </c>
      <c r="K680" s="57" t="s">
        <v>6</v>
      </c>
      <c r="L680" s="55" t="s">
        <v>2316</v>
      </c>
      <c r="M680" s="43" t="str">
        <f>VLOOKUP(L680,'CódigosRetorno'!$A$2:$B$1795,2,FALSE)</f>
        <v>El dato ingresado como monto valor referencial en Detracciones - Servicios de transporte de carga no cumple con el formato establecido.</v>
      </c>
      <c r="N680" s="54" t="s">
        <v>8</v>
      </c>
    </row>
    <row r="681" ht="15.75" customHeight="1">
      <c r="A681" s="12"/>
      <c r="B681" s="56"/>
      <c r="C681" s="56"/>
      <c r="D681" s="56"/>
      <c r="E681" s="56"/>
      <c r="F681" s="192" t="s">
        <v>144</v>
      </c>
      <c r="G681" s="128" t="s">
        <v>308</v>
      </c>
      <c r="H681" s="217" t="s">
        <v>1573</v>
      </c>
      <c r="I681" s="130">
        <v>1.0</v>
      </c>
      <c r="J681" s="43" t="s">
        <v>2317</v>
      </c>
      <c r="K681" s="57" t="s">
        <v>6</v>
      </c>
      <c r="L681" s="55" t="s">
        <v>2248</v>
      </c>
      <c r="M681" s="43" t="str">
        <f>VLOOKUP(L681,'CódigosRetorno'!$A$2:$B$1795,2,FALSE)</f>
        <v>La moneda del monto de la detracción debe ser PEN</v>
      </c>
      <c r="N681" s="54" t="s">
        <v>8</v>
      </c>
    </row>
    <row r="682" ht="15.75" customHeight="1">
      <c r="A682" s="12"/>
      <c r="B682" s="50">
        <f>B678+1</f>
        <v>106</v>
      </c>
      <c r="C682" s="60" t="s">
        <v>2318</v>
      </c>
      <c r="D682" s="70" t="s">
        <v>329</v>
      </c>
      <c r="E682" s="70" t="s">
        <v>184</v>
      </c>
      <c r="F682" s="55" t="s">
        <v>330</v>
      </c>
      <c r="G682" s="57" t="s">
        <v>2319</v>
      </c>
      <c r="H682" s="43" t="s">
        <v>2310</v>
      </c>
      <c r="I682" s="54">
        <v>1.0</v>
      </c>
      <c r="J682" s="43" t="s">
        <v>2320</v>
      </c>
      <c r="K682" s="57" t="s">
        <v>6</v>
      </c>
      <c r="L682" s="55" t="s">
        <v>2321</v>
      </c>
      <c r="M682" s="43" t="str">
        <f>VLOOKUP(L682,'CódigosRetorno'!$A$2:$B$1795,2,FALSE)</f>
        <v>Detracciones - Servicio de transporte de carga, debe tener un (y solo uno) Valor Referencial sobre la carga efectiva.</v>
      </c>
      <c r="N682" s="54" t="s">
        <v>8</v>
      </c>
    </row>
    <row r="683" ht="15.75" customHeight="1">
      <c r="A683" s="12"/>
      <c r="B683" s="59"/>
      <c r="C683" s="59"/>
      <c r="D683" s="59"/>
      <c r="E683" s="59"/>
      <c r="F683" s="191" t="s">
        <v>300</v>
      </c>
      <c r="G683" s="70" t="s">
        <v>301</v>
      </c>
      <c r="H683" s="60" t="s">
        <v>2313</v>
      </c>
      <c r="I683" s="50">
        <v>1.0</v>
      </c>
      <c r="J683" s="43" t="s">
        <v>2301</v>
      </c>
      <c r="K683" s="57" t="s">
        <v>6</v>
      </c>
      <c r="L683" s="55" t="s">
        <v>2314</v>
      </c>
      <c r="M683" s="43" t="str">
        <f>VLOOKUP(L683,'CódigosRetorno'!$A$2:$B$1795,2,FALSE)</f>
        <v>El XML no contiene el tag o no existe información del monto del valor referencial en Detracciones - Servicios de transporte de carga.</v>
      </c>
      <c r="N683" s="54" t="s">
        <v>8</v>
      </c>
    </row>
    <row r="684" ht="15.75" customHeight="1">
      <c r="A684" s="12"/>
      <c r="B684" s="59"/>
      <c r="C684" s="59"/>
      <c r="D684" s="59"/>
      <c r="E684" s="59"/>
      <c r="F684" s="56"/>
      <c r="G684" s="56"/>
      <c r="H684" s="56"/>
      <c r="I684" s="56"/>
      <c r="J684" s="43" t="s">
        <v>2322</v>
      </c>
      <c r="K684" s="57" t="s">
        <v>6</v>
      </c>
      <c r="L684" s="55" t="s">
        <v>2316</v>
      </c>
      <c r="M684" s="43" t="str">
        <f>VLOOKUP(L684,'CódigosRetorno'!$A$2:$B$1795,2,FALSE)</f>
        <v>El dato ingresado como monto valor referencial en Detracciones - Servicios de transporte de carga no cumple con el formato establecido.</v>
      </c>
      <c r="N684" s="54" t="s">
        <v>8</v>
      </c>
    </row>
    <row r="685" ht="15.75" customHeight="1">
      <c r="A685" s="12"/>
      <c r="B685" s="56"/>
      <c r="C685" s="56"/>
      <c r="D685" s="56"/>
      <c r="E685" s="56"/>
      <c r="F685" s="192" t="s">
        <v>144</v>
      </c>
      <c r="G685" s="128" t="s">
        <v>308</v>
      </c>
      <c r="H685" s="217" t="s">
        <v>1573</v>
      </c>
      <c r="I685" s="130">
        <v>1.0</v>
      </c>
      <c r="J685" s="43" t="s">
        <v>2317</v>
      </c>
      <c r="K685" s="57" t="s">
        <v>6</v>
      </c>
      <c r="L685" s="55" t="s">
        <v>2248</v>
      </c>
      <c r="M685" s="43" t="str">
        <f>VLOOKUP(L685,'CódigosRetorno'!$A$2:$B$1795,2,FALSE)</f>
        <v>La moneda del monto de la detracción debe ser PEN</v>
      </c>
      <c r="N685" s="54" t="s">
        <v>8</v>
      </c>
    </row>
    <row r="686" ht="15.75" customHeight="1">
      <c r="A686" s="12"/>
      <c r="B686" s="50">
        <f>B682+1</f>
        <v>107</v>
      </c>
      <c r="C686" s="60" t="s">
        <v>2323</v>
      </c>
      <c r="D686" s="70" t="s">
        <v>329</v>
      </c>
      <c r="E686" s="70" t="s">
        <v>184</v>
      </c>
      <c r="F686" s="55" t="s">
        <v>330</v>
      </c>
      <c r="G686" s="57" t="s">
        <v>2324</v>
      </c>
      <c r="H686" s="43" t="s">
        <v>2310</v>
      </c>
      <c r="I686" s="54">
        <v>1.0</v>
      </c>
      <c r="J686" s="43" t="s">
        <v>2325</v>
      </c>
      <c r="K686" s="57" t="s">
        <v>6</v>
      </c>
      <c r="L686" s="55" t="s">
        <v>2326</v>
      </c>
      <c r="M686" s="43" t="str">
        <f>VLOOKUP(L686,'CódigosRetorno'!$A$2:$B$1795,2,FALSE)</f>
        <v>Detracciones - Servicio de transporte de carga, debe tener un (y solo uno) Valor Referencial sobre la carga util nominal.</v>
      </c>
      <c r="N686" s="54" t="s">
        <v>8</v>
      </c>
    </row>
    <row r="687" ht="15.75" customHeight="1">
      <c r="A687" s="12"/>
      <c r="B687" s="59"/>
      <c r="C687" s="59"/>
      <c r="D687" s="59"/>
      <c r="E687" s="59"/>
      <c r="F687" s="191" t="s">
        <v>300</v>
      </c>
      <c r="G687" s="70" t="s">
        <v>301</v>
      </c>
      <c r="H687" s="60" t="s">
        <v>2313</v>
      </c>
      <c r="I687" s="50">
        <v>1.0</v>
      </c>
      <c r="J687" s="43" t="s">
        <v>2301</v>
      </c>
      <c r="K687" s="57" t="s">
        <v>6</v>
      </c>
      <c r="L687" s="55" t="s">
        <v>2314</v>
      </c>
      <c r="M687" s="43" t="str">
        <f>VLOOKUP(L687,'CódigosRetorno'!$A$2:$B$1795,2,FALSE)</f>
        <v>El XML no contiene el tag o no existe información del monto del valor referencial en Detracciones - Servicios de transporte de carga.</v>
      </c>
      <c r="N687" s="54" t="s">
        <v>8</v>
      </c>
    </row>
    <row r="688" ht="15.75" customHeight="1">
      <c r="A688" s="12"/>
      <c r="B688" s="59"/>
      <c r="C688" s="59"/>
      <c r="D688" s="59"/>
      <c r="E688" s="59"/>
      <c r="F688" s="56"/>
      <c r="G688" s="56"/>
      <c r="H688" s="56"/>
      <c r="I688" s="56"/>
      <c r="J688" s="43" t="s">
        <v>2315</v>
      </c>
      <c r="K688" s="57" t="s">
        <v>6</v>
      </c>
      <c r="L688" s="55" t="s">
        <v>2316</v>
      </c>
      <c r="M688" s="43" t="str">
        <f>VLOOKUP(L688,'CódigosRetorno'!$A$2:$B$1795,2,FALSE)</f>
        <v>El dato ingresado como monto valor referencial en Detracciones - Servicios de transporte de carga no cumple con el formato establecido.</v>
      </c>
      <c r="N688" s="54" t="s">
        <v>8</v>
      </c>
    </row>
    <row r="689" ht="15.75" customHeight="1">
      <c r="A689" s="12"/>
      <c r="B689" s="56"/>
      <c r="C689" s="56"/>
      <c r="D689" s="56"/>
      <c r="E689" s="56"/>
      <c r="F689" s="192" t="s">
        <v>144</v>
      </c>
      <c r="G689" s="128" t="s">
        <v>308</v>
      </c>
      <c r="H689" s="217" t="s">
        <v>1573</v>
      </c>
      <c r="I689" s="130">
        <v>1.0</v>
      </c>
      <c r="J689" s="43" t="s">
        <v>2317</v>
      </c>
      <c r="K689" s="57" t="s">
        <v>6</v>
      </c>
      <c r="L689" s="55" t="s">
        <v>2248</v>
      </c>
      <c r="M689" s="43" t="str">
        <f>VLOOKUP(L689,'CódigosRetorno'!$A$2:$B$1795,2,FALSE)</f>
        <v>La moneda del monto de la detracción debe ser PEN</v>
      </c>
      <c r="N689" s="54" t="s">
        <v>8</v>
      </c>
    </row>
    <row r="690" ht="15.75" customHeight="1">
      <c r="A690" s="12"/>
      <c r="B690" s="61" t="s">
        <v>2327</v>
      </c>
      <c r="C690" s="64"/>
      <c r="D690" s="138"/>
      <c r="E690" s="138"/>
      <c r="F690" s="65"/>
      <c r="G690" s="63"/>
      <c r="H690" s="64"/>
      <c r="I690" s="63"/>
      <c r="J690" s="49"/>
      <c r="K690" s="65" t="s">
        <v>8</v>
      </c>
      <c r="L690" s="160" t="s">
        <v>8</v>
      </c>
      <c r="M690" s="49" t="str">
        <f>VLOOKUP(L690,'CódigosRetorno'!$A$2:$B$1795,2,FALSE)</f>
        <v>-</v>
      </c>
      <c r="N690" s="63"/>
    </row>
    <row r="691" ht="15.75" customHeight="1">
      <c r="A691" s="12"/>
      <c r="B691" s="50">
        <f>B686+1</f>
        <v>108</v>
      </c>
      <c r="C691" s="60" t="s">
        <v>2328</v>
      </c>
      <c r="D691" s="70" t="s">
        <v>329</v>
      </c>
      <c r="E691" s="70" t="s">
        <v>184</v>
      </c>
      <c r="F691" s="55" t="s">
        <v>216</v>
      </c>
      <c r="G691" s="57" t="s">
        <v>217</v>
      </c>
      <c r="H691" s="53" t="s">
        <v>2329</v>
      </c>
      <c r="I691" s="54"/>
      <c r="J691" s="43" t="s">
        <v>2330</v>
      </c>
      <c r="K691" s="57" t="s">
        <v>208</v>
      </c>
      <c r="L691" s="55" t="s">
        <v>834</v>
      </c>
      <c r="M691" s="43" t="str">
        <f>VLOOKUP(L691,'CódigosRetorno'!$A$2:$B$1795,2,FALSE)</f>
        <v>Debe corresponder a algún valor válido establecido en el catálogo 13</v>
      </c>
      <c r="N691" s="54" t="s">
        <v>1358</v>
      </c>
    </row>
    <row r="692" ht="15.75" customHeight="1">
      <c r="A692" s="12"/>
      <c r="B692" s="59"/>
      <c r="C692" s="59"/>
      <c r="D692" s="59"/>
      <c r="E692" s="59"/>
      <c r="F692" s="191"/>
      <c r="G692" s="54" t="s">
        <v>1359</v>
      </c>
      <c r="H692" s="190" t="s">
        <v>1261</v>
      </c>
      <c r="I692" s="54" t="s">
        <v>1262</v>
      </c>
      <c r="J692" s="43" t="s">
        <v>1360</v>
      </c>
      <c r="K692" s="57" t="s">
        <v>208</v>
      </c>
      <c r="L692" s="55" t="s">
        <v>1264</v>
      </c>
      <c r="M692" s="43" t="str">
        <f>VLOOKUP(L692,'CódigosRetorno'!$A$2:$B$1795,2,FALSE)</f>
        <v>El dato ingresado como atributo @schemeAgencyName es incorrecto.</v>
      </c>
      <c r="N692" s="54" t="s">
        <v>8</v>
      </c>
    </row>
    <row r="693" ht="15.75" customHeight="1">
      <c r="A693" s="12"/>
      <c r="B693" s="59"/>
      <c r="C693" s="59"/>
      <c r="D693" s="59"/>
      <c r="E693" s="59"/>
      <c r="F693" s="56"/>
      <c r="G693" s="54" t="s">
        <v>1361</v>
      </c>
      <c r="H693" s="190" t="s">
        <v>1331</v>
      </c>
      <c r="I693" s="54" t="s">
        <v>1262</v>
      </c>
      <c r="J693" s="43" t="s">
        <v>1362</v>
      </c>
      <c r="K693" s="57" t="s">
        <v>208</v>
      </c>
      <c r="L693" s="55" t="s">
        <v>1333</v>
      </c>
      <c r="M693" s="43" t="str">
        <f>VLOOKUP(L693,'CódigosRetorno'!$A$2:$B$1795,2,FALSE)</f>
        <v>El dato ingresado como atributo @schemeName es incorrecto.</v>
      </c>
      <c r="N693" s="111" t="s">
        <v>8</v>
      </c>
    </row>
    <row r="694" ht="15.75" customHeight="1">
      <c r="A694" s="12"/>
      <c r="B694" s="56"/>
      <c r="C694" s="56"/>
      <c r="D694" s="56"/>
      <c r="E694" s="56"/>
      <c r="F694" s="192" t="s">
        <v>330</v>
      </c>
      <c r="G694" s="54" t="s">
        <v>2309</v>
      </c>
      <c r="H694" s="53" t="s">
        <v>2331</v>
      </c>
      <c r="I694" s="54"/>
      <c r="J694" s="43" t="s">
        <v>186</v>
      </c>
      <c r="K694" s="57"/>
      <c r="L694" s="55" t="s">
        <v>8</v>
      </c>
      <c r="M694" s="43" t="str">
        <f>VLOOKUP(L694,'CódigosRetorno'!$A$2:$B$1795,2,FALSE)</f>
        <v>-</v>
      </c>
      <c r="N694" s="111" t="s">
        <v>8</v>
      </c>
    </row>
    <row r="695" ht="15.75" customHeight="1">
      <c r="A695" s="12"/>
      <c r="B695" s="50">
        <f>B691+1</f>
        <v>109</v>
      </c>
      <c r="C695" s="60" t="s">
        <v>2332</v>
      </c>
      <c r="D695" s="70" t="s">
        <v>329</v>
      </c>
      <c r="E695" s="70" t="s">
        <v>184</v>
      </c>
      <c r="F695" s="55" t="s">
        <v>216</v>
      </c>
      <c r="G695" s="57" t="s">
        <v>217</v>
      </c>
      <c r="H695" s="53" t="s">
        <v>2333</v>
      </c>
      <c r="I695" s="54"/>
      <c r="J695" s="43" t="s">
        <v>2330</v>
      </c>
      <c r="K695" s="57" t="s">
        <v>208</v>
      </c>
      <c r="L695" s="55" t="s">
        <v>834</v>
      </c>
      <c r="M695" s="43" t="str">
        <f>VLOOKUP(L695,'CódigosRetorno'!$A$2:$B$1795,2,FALSE)</f>
        <v>Debe corresponder a algún valor válido establecido en el catálogo 13</v>
      </c>
      <c r="N695" s="54" t="s">
        <v>1358</v>
      </c>
    </row>
    <row r="696" ht="15.75" customHeight="1">
      <c r="A696" s="12"/>
      <c r="B696" s="59"/>
      <c r="C696" s="59"/>
      <c r="D696" s="59"/>
      <c r="E696" s="59"/>
      <c r="F696" s="191"/>
      <c r="G696" s="54" t="s">
        <v>1359</v>
      </c>
      <c r="H696" s="190" t="s">
        <v>1261</v>
      </c>
      <c r="I696" s="54" t="s">
        <v>1262</v>
      </c>
      <c r="J696" s="43" t="s">
        <v>1360</v>
      </c>
      <c r="K696" s="57" t="s">
        <v>208</v>
      </c>
      <c r="L696" s="55" t="s">
        <v>1264</v>
      </c>
      <c r="M696" s="43" t="str">
        <f>VLOOKUP(L696,'CódigosRetorno'!$A$2:$B$1795,2,FALSE)</f>
        <v>El dato ingresado como atributo @schemeAgencyName es incorrecto.</v>
      </c>
      <c r="N696" s="54" t="s">
        <v>8</v>
      </c>
    </row>
    <row r="697" ht="15.75" customHeight="1">
      <c r="A697" s="12"/>
      <c r="B697" s="56"/>
      <c r="C697" s="56"/>
      <c r="D697" s="56"/>
      <c r="E697" s="56"/>
      <c r="F697" s="56"/>
      <c r="G697" s="54" t="s">
        <v>1361</v>
      </c>
      <c r="H697" s="190" t="s">
        <v>1331</v>
      </c>
      <c r="I697" s="54" t="s">
        <v>1262</v>
      </c>
      <c r="J697" s="43" t="s">
        <v>1362</v>
      </c>
      <c r="K697" s="57" t="s">
        <v>208</v>
      </c>
      <c r="L697" s="55" t="s">
        <v>1333</v>
      </c>
      <c r="M697" s="43" t="str">
        <f>VLOOKUP(L697,'CódigosRetorno'!$A$2:$B$1795,2,FALSE)</f>
        <v>El dato ingresado como atributo @schemeName es incorrecto.</v>
      </c>
      <c r="N697" s="111" t="s">
        <v>8</v>
      </c>
    </row>
    <row r="698" ht="15.75" customHeight="1">
      <c r="A698" s="12"/>
      <c r="B698" s="50">
        <f>B695+1</f>
        <v>110</v>
      </c>
      <c r="C698" s="60" t="s">
        <v>2334</v>
      </c>
      <c r="D698" s="70" t="s">
        <v>329</v>
      </c>
      <c r="E698" s="70" t="s">
        <v>184</v>
      </c>
      <c r="F698" s="55" t="s">
        <v>223</v>
      </c>
      <c r="G698" s="54"/>
      <c r="H698" s="53" t="s">
        <v>2335</v>
      </c>
      <c r="I698" s="54" t="s">
        <v>1262</v>
      </c>
      <c r="J698" s="43" t="s">
        <v>2336</v>
      </c>
      <c r="K698" s="57" t="s">
        <v>208</v>
      </c>
      <c r="L698" s="55" t="s">
        <v>2337</v>
      </c>
      <c r="M698" s="43" t="str">
        <f>VLOOKUP(L698,'CódigosRetorno'!$A$2:$B$1795,2,FALSE)</f>
        <v>El dato ingresado como descripcion del tramo no cumple con el formato establecido.</v>
      </c>
      <c r="N698" s="54" t="s">
        <v>8</v>
      </c>
    </row>
    <row r="699" ht="15.75" customHeight="1">
      <c r="A699" s="12"/>
      <c r="B699" s="56"/>
      <c r="C699" s="56"/>
      <c r="D699" s="56"/>
      <c r="E699" s="56"/>
      <c r="F699" s="55" t="s">
        <v>1995</v>
      </c>
      <c r="G699" s="54" t="s">
        <v>285</v>
      </c>
      <c r="H699" s="53" t="s">
        <v>2338</v>
      </c>
      <c r="I699" s="54"/>
      <c r="J699" s="43" t="s">
        <v>186</v>
      </c>
      <c r="K699" s="57"/>
      <c r="L699" s="55" t="s">
        <v>8</v>
      </c>
      <c r="M699" s="43" t="str">
        <f>VLOOKUP(L699,'CódigosRetorno'!$A$2:$B$1795,2,FALSE)</f>
        <v>-</v>
      </c>
      <c r="N699" s="54" t="s">
        <v>8</v>
      </c>
    </row>
    <row r="700" ht="15.75" customHeight="1">
      <c r="A700" s="12"/>
      <c r="B700" s="50">
        <f>B698+1</f>
        <v>111</v>
      </c>
      <c r="C700" s="60" t="s">
        <v>2939</v>
      </c>
      <c r="D700" s="70" t="s">
        <v>329</v>
      </c>
      <c r="E700" s="70" t="s">
        <v>184</v>
      </c>
      <c r="F700" s="55" t="s">
        <v>300</v>
      </c>
      <c r="G700" s="57" t="s">
        <v>301</v>
      </c>
      <c r="H700" s="53" t="s">
        <v>2340</v>
      </c>
      <c r="I700" s="54" t="s">
        <v>1262</v>
      </c>
      <c r="J700" s="43" t="s">
        <v>2940</v>
      </c>
      <c r="K700" s="57" t="s">
        <v>208</v>
      </c>
      <c r="L700" s="55" t="s">
        <v>2342</v>
      </c>
      <c r="M700" s="43" t="str">
        <f>VLOOKUP(L700,'CódigosRetorno'!$A$2:$B$1795,2,FALSE)</f>
        <v>El dato ingresado como valor refrencia del tramo virtual no cumple con el formato establecido.</v>
      </c>
      <c r="N700" s="54" t="s">
        <v>8</v>
      </c>
    </row>
    <row r="701" ht="15.75" customHeight="1">
      <c r="A701" s="12"/>
      <c r="B701" s="56"/>
      <c r="C701" s="56"/>
      <c r="D701" s="56"/>
      <c r="E701" s="56"/>
      <c r="F701" s="192" t="s">
        <v>144</v>
      </c>
      <c r="G701" s="128" t="s">
        <v>308</v>
      </c>
      <c r="H701" s="217" t="s">
        <v>1573</v>
      </c>
      <c r="I701" s="130">
        <v>1.0</v>
      </c>
      <c r="J701" s="43" t="s">
        <v>2317</v>
      </c>
      <c r="K701" s="57" t="s">
        <v>6</v>
      </c>
      <c r="L701" s="55" t="s">
        <v>2248</v>
      </c>
      <c r="M701" s="43" t="str">
        <f>VLOOKUP(L701,'CódigosRetorno'!$A$2:$B$1795,2,FALSE)</f>
        <v>La moneda del monto de la detracción debe ser PEN</v>
      </c>
      <c r="N701" s="54" t="s">
        <v>8</v>
      </c>
    </row>
    <row r="702" ht="15.75" customHeight="1">
      <c r="A702" s="12"/>
      <c r="B702" s="61" t="s">
        <v>2343</v>
      </c>
      <c r="C702" s="64"/>
      <c r="D702" s="138"/>
      <c r="E702" s="138"/>
      <c r="F702" s="65"/>
      <c r="G702" s="63"/>
      <c r="H702" s="64"/>
      <c r="I702" s="63"/>
      <c r="J702" s="49"/>
      <c r="K702" s="65" t="s">
        <v>8</v>
      </c>
      <c r="L702" s="160" t="s">
        <v>8</v>
      </c>
      <c r="M702" s="253" t="str">
        <f>VLOOKUP(L702,'CódigosRetorno'!$A$2:$B$1795,2,FALSE)</f>
        <v>-</v>
      </c>
      <c r="N702" s="102" t="s">
        <v>8</v>
      </c>
    </row>
    <row r="703" ht="15.75" customHeight="1">
      <c r="A703" s="12"/>
      <c r="B703" s="50">
        <f>B700+1</f>
        <v>112</v>
      </c>
      <c r="C703" s="60" t="s">
        <v>2344</v>
      </c>
      <c r="D703" s="70" t="s">
        <v>329</v>
      </c>
      <c r="E703" s="70" t="s">
        <v>184</v>
      </c>
      <c r="F703" s="55" t="s">
        <v>300</v>
      </c>
      <c r="G703" s="54" t="s">
        <v>2345</v>
      </c>
      <c r="H703" s="53" t="s">
        <v>2346</v>
      </c>
      <c r="I703" s="54"/>
      <c r="J703" s="43" t="s">
        <v>2347</v>
      </c>
      <c r="K703" s="57" t="s">
        <v>208</v>
      </c>
      <c r="L703" s="55" t="s">
        <v>2348</v>
      </c>
      <c r="M703" s="43" t="str">
        <f>VLOOKUP(L703,'CódigosRetorno'!$A$2:$B$1795,2,FALSE)</f>
        <v>El dato ingresado como configuración vehicular no cumple con el formato establecido.</v>
      </c>
      <c r="N703" s="54" t="s">
        <v>8</v>
      </c>
    </row>
    <row r="704" ht="15.75" customHeight="1">
      <c r="A704" s="12"/>
      <c r="B704" s="59"/>
      <c r="C704" s="59"/>
      <c r="D704" s="59"/>
      <c r="E704" s="59"/>
      <c r="F704" s="191"/>
      <c r="G704" s="54" t="s">
        <v>2349</v>
      </c>
      <c r="H704" s="53" t="s">
        <v>1280</v>
      </c>
      <c r="I704" s="54" t="s">
        <v>1262</v>
      </c>
      <c r="J704" s="43" t="s">
        <v>2350</v>
      </c>
      <c r="K704" s="57" t="s">
        <v>208</v>
      </c>
      <c r="L704" s="55" t="s">
        <v>1281</v>
      </c>
      <c r="M704" s="43" t="str">
        <f>VLOOKUP(L704,'CódigosRetorno'!$A$2:$B$1795,2,FALSE)</f>
        <v>El dato ingresado como atributo @listAgencyName es incorrecto.</v>
      </c>
      <c r="N704" s="54" t="s">
        <v>8</v>
      </c>
    </row>
    <row r="705" ht="15.75" customHeight="1">
      <c r="A705" s="12"/>
      <c r="B705" s="56"/>
      <c r="C705" s="56"/>
      <c r="D705" s="56"/>
      <c r="E705" s="56"/>
      <c r="F705" s="56"/>
      <c r="G705" s="54" t="s">
        <v>2351</v>
      </c>
      <c r="H705" s="53" t="s">
        <v>1283</v>
      </c>
      <c r="I705" s="54" t="s">
        <v>1262</v>
      </c>
      <c r="J705" s="43" t="s">
        <v>2352</v>
      </c>
      <c r="K705" s="57" t="s">
        <v>208</v>
      </c>
      <c r="L705" s="55" t="s">
        <v>1285</v>
      </c>
      <c r="M705" s="43" t="str">
        <f>VLOOKUP(L705,'CódigosRetorno'!$A$2:$B$1795,2,FALSE)</f>
        <v>El dato ingresado como atributo @listName es incorrecto.</v>
      </c>
      <c r="N705" s="111" t="s">
        <v>8</v>
      </c>
    </row>
    <row r="706" ht="15.75" customHeight="1">
      <c r="A706" s="12"/>
      <c r="B706" s="50">
        <f>B703+1</f>
        <v>113</v>
      </c>
      <c r="C706" s="60" t="s">
        <v>2353</v>
      </c>
      <c r="D706" s="70" t="s">
        <v>329</v>
      </c>
      <c r="E706" s="70" t="s">
        <v>184</v>
      </c>
      <c r="F706" s="55" t="s">
        <v>1534</v>
      </c>
      <c r="G706" s="54" t="s">
        <v>2309</v>
      </c>
      <c r="H706" s="53" t="s">
        <v>2354</v>
      </c>
      <c r="I706" s="54">
        <v>1.0</v>
      </c>
      <c r="J706" s="43" t="s">
        <v>2355</v>
      </c>
      <c r="K706" s="57" t="s">
        <v>208</v>
      </c>
      <c r="L706" s="55" t="s">
        <v>2356</v>
      </c>
      <c r="M706" s="43" t="str">
        <f>VLOOKUP(L706,'CódigosRetorno'!$A$2:$B$1795,2,FALSE)</f>
        <v>El dato ingresado como tipo de carga util es incorrecto.</v>
      </c>
      <c r="N706" s="54" t="s">
        <v>8</v>
      </c>
    </row>
    <row r="707" ht="15.75" customHeight="1">
      <c r="A707" s="12"/>
      <c r="B707" s="59"/>
      <c r="C707" s="59"/>
      <c r="D707" s="59"/>
      <c r="E707" s="59"/>
      <c r="F707" s="191" t="s">
        <v>300</v>
      </c>
      <c r="G707" s="50" t="s">
        <v>301</v>
      </c>
      <c r="H707" s="60" t="s">
        <v>2941</v>
      </c>
      <c r="I707" s="50">
        <v>1.0</v>
      </c>
      <c r="J707" s="43" t="s">
        <v>2358</v>
      </c>
      <c r="K707" s="57" t="s">
        <v>208</v>
      </c>
      <c r="L707" s="55" t="s">
        <v>2359</v>
      </c>
      <c r="M707" s="43" t="str">
        <f>VLOOKUP(L707,'CódigosRetorno'!$A$2:$B$1795,2,FALSE)</f>
        <v>El XML no contiene el tag o no existe información del valor de la carga en TM.</v>
      </c>
      <c r="N707" s="54" t="s">
        <v>8</v>
      </c>
    </row>
    <row r="708" ht="15.75" customHeight="1">
      <c r="A708" s="12"/>
      <c r="B708" s="59"/>
      <c r="C708" s="59"/>
      <c r="D708" s="59"/>
      <c r="E708" s="59"/>
      <c r="F708" s="56"/>
      <c r="G708" s="56"/>
      <c r="H708" s="56"/>
      <c r="I708" s="56"/>
      <c r="J708" s="43" t="s">
        <v>2341</v>
      </c>
      <c r="K708" s="57" t="s">
        <v>208</v>
      </c>
      <c r="L708" s="55" t="s">
        <v>2360</v>
      </c>
      <c r="M708" s="43" t="str">
        <f>VLOOKUP(L708,'CódigosRetorno'!$A$2:$B$1795,2,FALSE)</f>
        <v>El dato ingresado como valor de la carga en TM cumple con el formato establecido.</v>
      </c>
      <c r="N708" s="54" t="s">
        <v>8</v>
      </c>
    </row>
    <row r="709" ht="15.75" customHeight="1">
      <c r="A709" s="12"/>
      <c r="B709" s="56"/>
      <c r="C709" s="56"/>
      <c r="D709" s="56"/>
      <c r="E709" s="56"/>
      <c r="F709" s="55"/>
      <c r="G709" s="57" t="s">
        <v>2278</v>
      </c>
      <c r="H709" s="190" t="s">
        <v>1707</v>
      </c>
      <c r="I709" s="54">
        <v>1.0</v>
      </c>
      <c r="J709" s="43" t="s">
        <v>2942</v>
      </c>
      <c r="K709" s="57" t="s">
        <v>208</v>
      </c>
      <c r="L709" s="55" t="s">
        <v>2362</v>
      </c>
      <c r="M709" s="43" t="str">
        <f>VLOOKUP(L709,'CódigosRetorno'!$A$2:$B$1795,2,FALSE)</f>
        <v>El dato ingresado como unidad de medida de la carga  del vehiculo no corresponde al valor esperado.</v>
      </c>
      <c r="N709" s="54" t="s">
        <v>8</v>
      </c>
    </row>
    <row r="710" ht="15.75" customHeight="1">
      <c r="A710" s="12"/>
      <c r="B710" s="50">
        <f>B706+1</f>
        <v>114</v>
      </c>
      <c r="C710" s="60" t="s">
        <v>2363</v>
      </c>
      <c r="D710" s="70" t="s">
        <v>329</v>
      </c>
      <c r="E710" s="70" t="s">
        <v>184</v>
      </c>
      <c r="F710" s="55" t="s">
        <v>1534</v>
      </c>
      <c r="G710" s="54" t="s">
        <v>2319</v>
      </c>
      <c r="H710" s="53" t="s">
        <v>2943</v>
      </c>
      <c r="I710" s="54"/>
      <c r="J710" s="43" t="s">
        <v>2355</v>
      </c>
      <c r="K710" s="57" t="s">
        <v>208</v>
      </c>
      <c r="L710" s="55" t="s">
        <v>2356</v>
      </c>
      <c r="M710" s="43" t="str">
        <f>VLOOKUP(L710,'CódigosRetorno'!$A$2:$B$1795,2,FALSE)</f>
        <v>El dato ingresado como tipo de carga util es incorrecto.</v>
      </c>
      <c r="N710" s="54" t="s">
        <v>8</v>
      </c>
    </row>
    <row r="711" ht="15.75" customHeight="1">
      <c r="A711" s="12"/>
      <c r="B711" s="59"/>
      <c r="C711" s="59"/>
      <c r="D711" s="59"/>
      <c r="E711" s="59"/>
      <c r="F711" s="191" t="s">
        <v>300</v>
      </c>
      <c r="G711" s="50" t="s">
        <v>301</v>
      </c>
      <c r="H711" s="60" t="s">
        <v>2941</v>
      </c>
      <c r="I711" s="50"/>
      <c r="J711" s="43" t="s">
        <v>2358</v>
      </c>
      <c r="K711" s="57" t="s">
        <v>208</v>
      </c>
      <c r="L711" s="55" t="s">
        <v>2359</v>
      </c>
      <c r="M711" s="43" t="str">
        <f>VLOOKUP(L711,'CódigosRetorno'!$A$2:$B$1795,2,FALSE)</f>
        <v>El XML no contiene el tag o no existe información del valor de la carga en TM.</v>
      </c>
      <c r="N711" s="54" t="s">
        <v>8</v>
      </c>
    </row>
    <row r="712" ht="15.75" customHeight="1">
      <c r="A712" s="12"/>
      <c r="B712" s="59"/>
      <c r="C712" s="59"/>
      <c r="D712" s="59"/>
      <c r="E712" s="59"/>
      <c r="F712" s="56"/>
      <c r="G712" s="56"/>
      <c r="H712" s="56"/>
      <c r="I712" s="56"/>
      <c r="J712" s="43" t="s">
        <v>2341</v>
      </c>
      <c r="K712" s="57" t="s">
        <v>208</v>
      </c>
      <c r="L712" s="55" t="s">
        <v>2360</v>
      </c>
      <c r="M712" s="43" t="str">
        <f>VLOOKUP(L712,'CódigosRetorno'!$A$2:$B$1795,2,FALSE)</f>
        <v>El dato ingresado como valor de la carga en TM cumple con el formato establecido.</v>
      </c>
      <c r="N712" s="54" t="s">
        <v>8</v>
      </c>
    </row>
    <row r="713" ht="15.75" customHeight="1">
      <c r="A713" s="12"/>
      <c r="B713" s="56"/>
      <c r="C713" s="56"/>
      <c r="D713" s="56"/>
      <c r="E713" s="56"/>
      <c r="F713" s="55"/>
      <c r="G713" s="57" t="s">
        <v>2278</v>
      </c>
      <c r="H713" s="53" t="s">
        <v>2365</v>
      </c>
      <c r="I713" s="54">
        <v>1.0</v>
      </c>
      <c r="J713" s="43" t="s">
        <v>2942</v>
      </c>
      <c r="K713" s="57" t="s">
        <v>208</v>
      </c>
      <c r="L713" s="55" t="s">
        <v>2362</v>
      </c>
      <c r="M713" s="43" t="str">
        <f>VLOOKUP(L713,'CódigosRetorno'!$A$2:$B$1795,2,FALSE)</f>
        <v>El dato ingresado como unidad de medida de la carga  del vehiculo no corresponde al valor esperado.</v>
      </c>
      <c r="N713" s="54" t="s">
        <v>8</v>
      </c>
    </row>
    <row r="714" ht="15.75" customHeight="1">
      <c r="A714" s="12"/>
      <c r="B714" s="50">
        <f>B710+1</f>
        <v>115</v>
      </c>
      <c r="C714" s="60" t="s">
        <v>2366</v>
      </c>
      <c r="D714" s="70" t="s">
        <v>329</v>
      </c>
      <c r="E714" s="70" t="s">
        <v>184</v>
      </c>
      <c r="F714" s="55" t="s">
        <v>1697</v>
      </c>
      <c r="G714" s="54" t="s">
        <v>2367</v>
      </c>
      <c r="H714" s="53" t="s">
        <v>2368</v>
      </c>
      <c r="I714" s="54"/>
      <c r="J714" s="43" t="s">
        <v>186</v>
      </c>
      <c r="K714" s="57" t="s">
        <v>8</v>
      </c>
      <c r="L714" s="55" t="s">
        <v>8</v>
      </c>
      <c r="M714" s="43" t="str">
        <f>VLOOKUP(L714,'CódigosRetorno'!$A$2:$B$1795,2,FALSE)</f>
        <v>-</v>
      </c>
      <c r="N714" s="54" t="s">
        <v>8</v>
      </c>
    </row>
    <row r="715" ht="15.75" customHeight="1">
      <c r="A715" s="12"/>
      <c r="B715" s="56"/>
      <c r="C715" s="56"/>
      <c r="D715" s="56"/>
      <c r="E715" s="56"/>
      <c r="F715" s="192" t="s">
        <v>144</v>
      </c>
      <c r="G715" s="128" t="s">
        <v>308</v>
      </c>
      <c r="H715" s="217" t="s">
        <v>1573</v>
      </c>
      <c r="I715" s="130">
        <v>1.0</v>
      </c>
      <c r="J715" s="43" t="s">
        <v>2317</v>
      </c>
      <c r="K715" s="57" t="s">
        <v>6</v>
      </c>
      <c r="L715" s="55" t="s">
        <v>2248</v>
      </c>
      <c r="M715" s="43" t="str">
        <f>VLOOKUP(L715,'CódigosRetorno'!$A$2:$B$1795,2,FALSE)</f>
        <v>La moneda del monto de la detracción debe ser PEN</v>
      </c>
      <c r="N715" s="54" t="s">
        <v>8</v>
      </c>
    </row>
    <row r="716" ht="15.75" customHeight="1">
      <c r="A716" s="12"/>
      <c r="B716" s="50">
        <f>B714+1</f>
        <v>116</v>
      </c>
      <c r="C716" s="60" t="s">
        <v>2944</v>
      </c>
      <c r="D716" s="70" t="s">
        <v>329</v>
      </c>
      <c r="E716" s="70" t="s">
        <v>184</v>
      </c>
      <c r="F716" s="55" t="s">
        <v>300</v>
      </c>
      <c r="G716" s="54" t="s">
        <v>301</v>
      </c>
      <c r="H716" s="53" t="s">
        <v>2370</v>
      </c>
      <c r="I716" s="54"/>
      <c r="J716" s="43" t="s">
        <v>2341</v>
      </c>
      <c r="K716" s="57" t="s">
        <v>208</v>
      </c>
      <c r="L716" s="55" t="s">
        <v>2371</v>
      </c>
      <c r="M716" s="43" t="str">
        <f>VLOOKUP(L716,'CódigosRetorno'!$A$2:$B$1795,2,FALSE)</f>
        <v>El dato ingresado como valor referencial de carga util nominal no cumple con el formato establecido.</v>
      </c>
      <c r="N716" s="54" t="s">
        <v>8</v>
      </c>
    </row>
    <row r="717" ht="15.75" customHeight="1">
      <c r="A717" s="12"/>
      <c r="B717" s="56"/>
      <c r="C717" s="56"/>
      <c r="D717" s="56"/>
      <c r="E717" s="56"/>
      <c r="F717" s="192" t="s">
        <v>144</v>
      </c>
      <c r="G717" s="128" t="s">
        <v>308</v>
      </c>
      <c r="H717" s="217" t="s">
        <v>1573</v>
      </c>
      <c r="I717" s="130">
        <v>1.0</v>
      </c>
      <c r="J717" s="43" t="s">
        <v>2317</v>
      </c>
      <c r="K717" s="57" t="s">
        <v>6</v>
      </c>
      <c r="L717" s="55" t="s">
        <v>2248</v>
      </c>
      <c r="M717" s="43" t="str">
        <f>VLOOKUP(L717,'CódigosRetorno'!$A$2:$B$1795,2,FALSE)</f>
        <v>La moneda del monto de la detracción debe ser PEN</v>
      </c>
      <c r="N717" s="54" t="s">
        <v>8</v>
      </c>
    </row>
    <row r="718" ht="15.75" customHeight="1">
      <c r="A718" s="12"/>
      <c r="B718" s="54">
        <f>B716+1</f>
        <v>117</v>
      </c>
      <c r="C718" s="43" t="s">
        <v>2372</v>
      </c>
      <c r="D718" s="57" t="s">
        <v>329</v>
      </c>
      <c r="E718" s="57" t="s">
        <v>184</v>
      </c>
      <c r="F718" s="55" t="s">
        <v>2373</v>
      </c>
      <c r="G718" s="54" t="s">
        <v>2374</v>
      </c>
      <c r="H718" s="53" t="s">
        <v>2375</v>
      </c>
      <c r="I718" s="54"/>
      <c r="J718" s="43" t="s">
        <v>186</v>
      </c>
      <c r="K718" s="57" t="s">
        <v>8</v>
      </c>
      <c r="L718" s="55" t="s">
        <v>8</v>
      </c>
      <c r="M718" s="43" t="str">
        <f>VLOOKUP(L718,'CódigosRetorno'!$A$2:$B$1795,2,FALSE)</f>
        <v>-</v>
      </c>
      <c r="N718" s="54" t="s">
        <v>8</v>
      </c>
    </row>
    <row r="719" ht="15.75" customHeight="1">
      <c r="A719" s="12"/>
      <c r="B719" s="125" t="s">
        <v>2530</v>
      </c>
      <c r="C719" s="228"/>
      <c r="D719" s="228"/>
      <c r="E719" s="126"/>
      <c r="F719" s="138"/>
      <c r="G719" s="138"/>
      <c r="H719" s="49"/>
      <c r="I719" s="63"/>
      <c r="J719" s="49"/>
      <c r="K719" s="65" t="s">
        <v>8</v>
      </c>
      <c r="L719" s="160" t="s">
        <v>8</v>
      </c>
      <c r="M719" s="49" t="str">
        <f>VLOOKUP(L719,'CódigosRetorno'!$A$2:$B$1795,2,FALSE)</f>
        <v>-</v>
      </c>
      <c r="N719" s="102" t="s">
        <v>8</v>
      </c>
    </row>
    <row r="720" ht="15.75" customHeight="1">
      <c r="A720" s="18"/>
      <c r="B720" s="70">
        <v>118.0</v>
      </c>
      <c r="C720" s="60" t="s">
        <v>2945</v>
      </c>
      <c r="D720" s="70" t="s">
        <v>329</v>
      </c>
      <c r="E720" s="70" t="s">
        <v>184</v>
      </c>
      <c r="F720" s="55" t="s">
        <v>223</v>
      </c>
      <c r="G720" s="54"/>
      <c r="H720" s="43" t="s">
        <v>2175</v>
      </c>
      <c r="I720" s="54">
        <v>1.0</v>
      </c>
      <c r="J720" s="43" t="s">
        <v>186</v>
      </c>
      <c r="K720" s="57" t="s">
        <v>8</v>
      </c>
      <c r="L720" s="55" t="s">
        <v>8</v>
      </c>
      <c r="M720" s="43" t="str">
        <f>VLOOKUP(L720,'CódigosRetorno'!$A$2:$B$1795,2,FALSE)</f>
        <v>-</v>
      </c>
      <c r="N720" s="111" t="s">
        <v>8</v>
      </c>
    </row>
    <row r="721" ht="15.75" customHeight="1">
      <c r="A721" s="18"/>
      <c r="B721" s="59"/>
      <c r="C721" s="59"/>
      <c r="D721" s="59"/>
      <c r="E721" s="59"/>
      <c r="F721" s="55" t="s">
        <v>769</v>
      </c>
      <c r="G721" s="57" t="s">
        <v>1547</v>
      </c>
      <c r="H721" s="53" t="s">
        <v>2176</v>
      </c>
      <c r="I721" s="54">
        <v>1.0</v>
      </c>
      <c r="J721" s="43" t="s">
        <v>186</v>
      </c>
      <c r="K721" s="57" t="s">
        <v>8</v>
      </c>
      <c r="L721" s="55" t="s">
        <v>8</v>
      </c>
      <c r="M721" s="43" t="str">
        <f>VLOOKUP(L721,'CódigosRetorno'!$A$2:$B$1795,2,FALSE)</f>
        <v>-</v>
      </c>
      <c r="N721" s="54" t="s">
        <v>1552</v>
      </c>
    </row>
    <row r="722" ht="15.75" customHeight="1">
      <c r="A722" s="18"/>
      <c r="B722" s="59"/>
      <c r="C722" s="59"/>
      <c r="D722" s="59"/>
      <c r="E722" s="59"/>
      <c r="F722" s="191"/>
      <c r="G722" s="54" t="s">
        <v>1553</v>
      </c>
      <c r="H722" s="43" t="s">
        <v>1283</v>
      </c>
      <c r="I722" s="54" t="s">
        <v>1262</v>
      </c>
      <c r="J722" s="43" t="s">
        <v>186</v>
      </c>
      <c r="K722" s="57" t="s">
        <v>8</v>
      </c>
      <c r="L722" s="55" t="s">
        <v>8</v>
      </c>
      <c r="M722" s="43" t="str">
        <f>VLOOKUP(L722,'CódigosRetorno'!$A$2:$B$1795,2,FALSE)</f>
        <v>-</v>
      </c>
      <c r="N722" s="111" t="s">
        <v>8</v>
      </c>
    </row>
    <row r="723" ht="15.75" customHeight="1">
      <c r="A723" s="18"/>
      <c r="B723" s="59"/>
      <c r="C723" s="59"/>
      <c r="D723" s="59"/>
      <c r="E723" s="59"/>
      <c r="F723" s="59"/>
      <c r="G723" s="54" t="s">
        <v>1260</v>
      </c>
      <c r="H723" s="43" t="s">
        <v>1280</v>
      </c>
      <c r="I723" s="54" t="s">
        <v>1262</v>
      </c>
      <c r="J723" s="43" t="s">
        <v>186</v>
      </c>
      <c r="K723" s="57" t="s">
        <v>8</v>
      </c>
      <c r="L723" s="55" t="s">
        <v>8</v>
      </c>
      <c r="M723" s="43" t="str">
        <f>VLOOKUP(L723,'CódigosRetorno'!$A$2:$B$1795,2,FALSE)</f>
        <v>-</v>
      </c>
      <c r="N723" s="111" t="s">
        <v>8</v>
      </c>
    </row>
    <row r="724" ht="15.75" customHeight="1">
      <c r="A724" s="18"/>
      <c r="B724" s="59"/>
      <c r="C724" s="59"/>
      <c r="D724" s="59"/>
      <c r="E724" s="59"/>
      <c r="F724" s="56"/>
      <c r="G724" s="111" t="s">
        <v>1555</v>
      </c>
      <c r="H724" s="104" t="s">
        <v>1287</v>
      </c>
      <c r="I724" s="54" t="s">
        <v>1262</v>
      </c>
      <c r="J724" s="43" t="s">
        <v>186</v>
      </c>
      <c r="K724" s="57" t="s">
        <v>8</v>
      </c>
      <c r="L724" s="55" t="s">
        <v>8</v>
      </c>
      <c r="M724" s="43" t="str">
        <f>VLOOKUP(L724,'CódigosRetorno'!$A$2:$B$1795,2,FALSE)</f>
        <v>-</v>
      </c>
      <c r="N724" s="111" t="s">
        <v>8</v>
      </c>
    </row>
    <row r="725" ht="15.75" customHeight="1">
      <c r="A725" s="18"/>
      <c r="B725" s="59"/>
      <c r="C725" s="59"/>
      <c r="D725" s="59"/>
      <c r="E725" s="59"/>
      <c r="F725" s="229" t="s">
        <v>177</v>
      </c>
      <c r="G725" s="191" t="s">
        <v>2532</v>
      </c>
      <c r="H725" s="230" t="s">
        <v>2533</v>
      </c>
      <c r="I725" s="54"/>
      <c r="J725" s="43"/>
      <c r="K725" s="57" t="s">
        <v>8</v>
      </c>
      <c r="L725" s="55" t="s">
        <v>8</v>
      </c>
      <c r="M725" s="43" t="str">
        <f>VLOOKUP(L725,'CódigosRetorno'!$A$2:$B$1795,2,FALSE)</f>
        <v>-</v>
      </c>
      <c r="N725" s="111" t="s">
        <v>8</v>
      </c>
    </row>
    <row r="726" ht="15.75" customHeight="1">
      <c r="A726" s="18"/>
      <c r="B726" s="56"/>
      <c r="C726" s="56"/>
      <c r="D726" s="56"/>
      <c r="E726" s="56"/>
      <c r="F726" s="232" t="s">
        <v>656</v>
      </c>
      <c r="G726" s="192"/>
      <c r="H726" s="233" t="s">
        <v>2534</v>
      </c>
      <c r="I726" s="54">
        <v>1.0</v>
      </c>
      <c r="J726" s="43" t="s">
        <v>2535</v>
      </c>
      <c r="K726" s="57" t="s">
        <v>208</v>
      </c>
      <c r="L726" s="55" t="s">
        <v>2536</v>
      </c>
      <c r="M726" s="43" t="str">
        <f>VLOOKUP(L726,'CódigosRetorno'!$A$2:$B$1795,2,FALSE)</f>
        <v>El valor ingresado como numero de DAM no cumple con el estandar</v>
      </c>
      <c r="N726" s="111" t="s">
        <v>8</v>
      </c>
    </row>
    <row r="727" ht="15.75" customHeight="1">
      <c r="A727" s="18"/>
      <c r="B727" s="70">
        <f>B720+1</f>
        <v>119</v>
      </c>
      <c r="C727" s="60" t="s">
        <v>2537</v>
      </c>
      <c r="D727" s="70" t="s">
        <v>329</v>
      </c>
      <c r="E727" s="70" t="s">
        <v>184</v>
      </c>
      <c r="F727" s="55" t="s">
        <v>223</v>
      </c>
      <c r="G727" s="54" t="s">
        <v>1547</v>
      </c>
      <c r="H727" s="43" t="s">
        <v>2175</v>
      </c>
      <c r="I727" s="43"/>
      <c r="J727" s="43" t="s">
        <v>186</v>
      </c>
      <c r="K727" s="57" t="s">
        <v>8</v>
      </c>
      <c r="L727" s="55" t="s">
        <v>8</v>
      </c>
      <c r="M727" s="43" t="str">
        <f>VLOOKUP(L727,'CódigosRetorno'!$A$2:$B$1795,2,FALSE)</f>
        <v>-</v>
      </c>
      <c r="N727" s="54" t="s">
        <v>1552</v>
      </c>
    </row>
    <row r="728" ht="15.75" customHeight="1">
      <c r="A728" s="18"/>
      <c r="B728" s="59"/>
      <c r="C728" s="59"/>
      <c r="D728" s="59"/>
      <c r="E728" s="59"/>
      <c r="F728" s="55" t="s">
        <v>769</v>
      </c>
      <c r="G728" s="57" t="s">
        <v>1547</v>
      </c>
      <c r="H728" s="53" t="s">
        <v>2176</v>
      </c>
      <c r="I728" s="54">
        <v>1.0</v>
      </c>
      <c r="J728" s="43" t="s">
        <v>186</v>
      </c>
      <c r="K728" s="57" t="s">
        <v>8</v>
      </c>
      <c r="L728" s="55" t="s">
        <v>8</v>
      </c>
      <c r="M728" s="43" t="str">
        <f>VLOOKUP(L728,'CódigosRetorno'!$A$2:$B$1795,2,FALSE)</f>
        <v>-</v>
      </c>
      <c r="N728" s="54" t="s">
        <v>1552</v>
      </c>
    </row>
    <row r="729" ht="15.75" customHeight="1">
      <c r="A729" s="18"/>
      <c r="B729" s="59"/>
      <c r="C729" s="59"/>
      <c r="D729" s="59"/>
      <c r="E729" s="59"/>
      <c r="F729" s="191"/>
      <c r="G729" s="54" t="s">
        <v>1553</v>
      </c>
      <c r="H729" s="43" t="s">
        <v>1283</v>
      </c>
      <c r="I729" s="43"/>
      <c r="J729" s="43" t="s">
        <v>186</v>
      </c>
      <c r="K729" s="57" t="s">
        <v>8</v>
      </c>
      <c r="L729" s="55" t="s">
        <v>8</v>
      </c>
      <c r="M729" s="43" t="str">
        <f>VLOOKUP(L729,'CódigosRetorno'!$A$2:$B$1795,2,FALSE)</f>
        <v>-</v>
      </c>
      <c r="N729" s="54" t="s">
        <v>8</v>
      </c>
    </row>
    <row r="730" ht="15.75" customHeight="1">
      <c r="A730" s="18"/>
      <c r="B730" s="59"/>
      <c r="C730" s="59"/>
      <c r="D730" s="59"/>
      <c r="E730" s="59"/>
      <c r="F730" s="59"/>
      <c r="G730" s="54" t="s">
        <v>1260</v>
      </c>
      <c r="H730" s="43" t="s">
        <v>1280</v>
      </c>
      <c r="I730" s="43"/>
      <c r="J730" s="43" t="s">
        <v>186</v>
      </c>
      <c r="K730" s="57" t="s">
        <v>8</v>
      </c>
      <c r="L730" s="55" t="s">
        <v>8</v>
      </c>
      <c r="M730" s="43" t="str">
        <f>VLOOKUP(L730,'CódigosRetorno'!$A$2:$B$1795,2,FALSE)</f>
        <v>-</v>
      </c>
      <c r="N730" s="54" t="s">
        <v>8</v>
      </c>
    </row>
    <row r="731" ht="15.75" customHeight="1">
      <c r="A731" s="18"/>
      <c r="B731" s="59"/>
      <c r="C731" s="59"/>
      <c r="D731" s="59"/>
      <c r="E731" s="59"/>
      <c r="F731" s="56"/>
      <c r="G731" s="52" t="s">
        <v>1555</v>
      </c>
      <c r="H731" s="195" t="s">
        <v>1287</v>
      </c>
      <c r="I731" s="43"/>
      <c r="J731" s="43" t="s">
        <v>186</v>
      </c>
      <c r="K731" s="57" t="s">
        <v>8</v>
      </c>
      <c r="L731" s="55" t="s">
        <v>8</v>
      </c>
      <c r="M731" s="43" t="str">
        <f>VLOOKUP(L731,'CódigosRetorno'!$A$2:$B$1795,2,FALSE)</f>
        <v>-</v>
      </c>
      <c r="N731" s="54" t="s">
        <v>8</v>
      </c>
    </row>
    <row r="732" ht="15.75" customHeight="1">
      <c r="A732" s="18"/>
      <c r="B732" s="59"/>
      <c r="C732" s="59"/>
      <c r="D732" s="59"/>
      <c r="E732" s="59"/>
      <c r="F732" s="50" t="s">
        <v>814</v>
      </c>
      <c r="G732" s="50"/>
      <c r="H732" s="51" t="s">
        <v>2538</v>
      </c>
      <c r="I732" s="149"/>
      <c r="J732" s="53" t="s">
        <v>186</v>
      </c>
      <c r="K732" s="57" t="s">
        <v>8</v>
      </c>
      <c r="L732" s="55" t="s">
        <v>8</v>
      </c>
      <c r="M732" s="43" t="str">
        <f>VLOOKUP(L732,'CódigosRetorno'!$A$2:$B$1795,2,FALSE)</f>
        <v>-</v>
      </c>
      <c r="N732" s="54" t="s">
        <v>8</v>
      </c>
    </row>
    <row r="733" ht="15.75" customHeight="1">
      <c r="A733" s="18"/>
      <c r="B733" s="59"/>
      <c r="C733" s="59"/>
      <c r="D733" s="59"/>
      <c r="E733" s="59"/>
      <c r="F733" s="139" t="s">
        <v>343</v>
      </c>
      <c r="G733" s="139"/>
      <c r="H733" s="114" t="s">
        <v>2539</v>
      </c>
      <c r="I733" s="149"/>
      <c r="J733" s="53" t="s">
        <v>186</v>
      </c>
      <c r="K733" s="57" t="s">
        <v>8</v>
      </c>
      <c r="L733" s="55" t="s">
        <v>8</v>
      </c>
      <c r="M733" s="43" t="str">
        <f>VLOOKUP(L733,'CódigosRetorno'!$A$2:$B$1795,2,FALSE)</f>
        <v>-</v>
      </c>
      <c r="N733" s="54" t="s">
        <v>8</v>
      </c>
    </row>
    <row r="734" ht="15.75" customHeight="1">
      <c r="A734" s="18"/>
      <c r="B734" s="59"/>
      <c r="C734" s="59"/>
      <c r="D734" s="59"/>
      <c r="E734" s="59"/>
      <c r="F734" s="139" t="s">
        <v>228</v>
      </c>
      <c r="G734" s="139"/>
      <c r="H734" s="114" t="s">
        <v>2540</v>
      </c>
      <c r="I734" s="149"/>
      <c r="J734" s="53" t="s">
        <v>186</v>
      </c>
      <c r="K734" s="57" t="s">
        <v>8</v>
      </c>
      <c r="L734" s="55" t="s">
        <v>8</v>
      </c>
      <c r="M734" s="43" t="str">
        <f>VLOOKUP(L734,'CódigosRetorno'!$A$2:$B$1795,2,FALSE)</f>
        <v>-</v>
      </c>
      <c r="N734" s="54" t="s">
        <v>8</v>
      </c>
    </row>
    <row r="735" ht="15.75" customHeight="1">
      <c r="A735" s="18"/>
      <c r="B735" s="59"/>
      <c r="C735" s="59"/>
      <c r="D735" s="59"/>
      <c r="E735" s="59"/>
      <c r="F735" s="139" t="s">
        <v>228</v>
      </c>
      <c r="G735" s="139"/>
      <c r="H735" s="114" t="s">
        <v>2541</v>
      </c>
      <c r="I735" s="149"/>
      <c r="J735" s="53" t="s">
        <v>186</v>
      </c>
      <c r="K735" s="57" t="s">
        <v>8</v>
      </c>
      <c r="L735" s="55" t="s">
        <v>8</v>
      </c>
      <c r="M735" s="43" t="str">
        <f>VLOOKUP(L735,'CódigosRetorno'!$A$2:$B$1795,2,FALSE)</f>
        <v>-</v>
      </c>
      <c r="N735" s="54" t="s">
        <v>8</v>
      </c>
    </row>
    <row r="736" ht="15.75" customHeight="1">
      <c r="A736" s="18"/>
      <c r="B736" s="59"/>
      <c r="C736" s="59"/>
      <c r="D736" s="59"/>
      <c r="E736" s="59"/>
      <c r="F736" s="139" t="s">
        <v>649</v>
      </c>
      <c r="G736" s="139"/>
      <c r="H736" s="114" t="s">
        <v>2542</v>
      </c>
      <c r="I736" s="149"/>
      <c r="J736" s="53" t="s">
        <v>186</v>
      </c>
      <c r="K736" s="57" t="s">
        <v>8</v>
      </c>
      <c r="L736" s="55" t="s">
        <v>8</v>
      </c>
      <c r="M736" s="43" t="str">
        <f>VLOOKUP(L736,'CódigosRetorno'!$A$2:$B$1795,2,FALSE)</f>
        <v>-</v>
      </c>
      <c r="N736" s="54" t="s">
        <v>8</v>
      </c>
    </row>
    <row r="737" ht="15.75" customHeight="1">
      <c r="A737" s="18"/>
      <c r="B737" s="59"/>
      <c r="C737" s="59"/>
      <c r="D737" s="59"/>
      <c r="E737" s="59"/>
      <c r="F737" s="139" t="s">
        <v>228</v>
      </c>
      <c r="G737" s="139"/>
      <c r="H737" s="114" t="s">
        <v>2543</v>
      </c>
      <c r="I737" s="149"/>
      <c r="J737" s="53" t="s">
        <v>186</v>
      </c>
      <c r="K737" s="57" t="s">
        <v>8</v>
      </c>
      <c r="L737" s="55" t="s">
        <v>8</v>
      </c>
      <c r="M737" s="43" t="str">
        <f>VLOOKUP(L737,'CódigosRetorno'!$A$2:$B$1795,2,FALSE)</f>
        <v>-</v>
      </c>
      <c r="N737" s="54" t="s">
        <v>8</v>
      </c>
    </row>
    <row r="738" ht="15.75" customHeight="1">
      <c r="A738" s="18"/>
      <c r="B738" s="59"/>
      <c r="C738" s="59"/>
      <c r="D738" s="59"/>
      <c r="E738" s="59"/>
      <c r="F738" s="139" t="s">
        <v>228</v>
      </c>
      <c r="G738" s="139"/>
      <c r="H738" s="114" t="s">
        <v>2544</v>
      </c>
      <c r="I738" s="149"/>
      <c r="J738" s="53" t="s">
        <v>186</v>
      </c>
      <c r="K738" s="57" t="s">
        <v>8</v>
      </c>
      <c r="L738" s="55" t="s">
        <v>8</v>
      </c>
      <c r="M738" s="43" t="str">
        <f>VLOOKUP(L738,'CódigosRetorno'!$A$2:$B$1795,2,FALSE)</f>
        <v>-</v>
      </c>
      <c r="N738" s="54" t="s">
        <v>8</v>
      </c>
    </row>
    <row r="739" ht="15.75" customHeight="1">
      <c r="A739" s="18"/>
      <c r="B739" s="59"/>
      <c r="C739" s="59"/>
      <c r="D739" s="59"/>
      <c r="E739" s="59"/>
      <c r="F739" s="139" t="s">
        <v>343</v>
      </c>
      <c r="G739" s="139"/>
      <c r="H739" s="114" t="s">
        <v>2545</v>
      </c>
      <c r="I739" s="149"/>
      <c r="J739" s="53" t="s">
        <v>186</v>
      </c>
      <c r="K739" s="57" t="s">
        <v>8</v>
      </c>
      <c r="L739" s="55" t="s">
        <v>8</v>
      </c>
      <c r="M739" s="43" t="str">
        <f>VLOOKUP(L739,'CódigosRetorno'!$A$2:$B$1795,2,FALSE)</f>
        <v>-</v>
      </c>
      <c r="N739" s="54" t="s">
        <v>8</v>
      </c>
    </row>
    <row r="740" ht="15.75" customHeight="1">
      <c r="A740" s="18"/>
      <c r="B740" s="59"/>
      <c r="C740" s="59"/>
      <c r="D740" s="59"/>
      <c r="E740" s="59"/>
      <c r="F740" s="139" t="s">
        <v>2546</v>
      </c>
      <c r="G740" s="139"/>
      <c r="H740" s="114" t="s">
        <v>2547</v>
      </c>
      <c r="I740" s="149"/>
      <c r="J740" s="53" t="s">
        <v>186</v>
      </c>
      <c r="K740" s="57" t="s">
        <v>8</v>
      </c>
      <c r="L740" s="55" t="s">
        <v>8</v>
      </c>
      <c r="M740" s="43" t="str">
        <f>VLOOKUP(L740,'CódigosRetorno'!$A$2:$B$1795,2,FALSE)</f>
        <v>-</v>
      </c>
      <c r="N740" s="54" t="s">
        <v>8</v>
      </c>
    </row>
    <row r="741" ht="15.75" customHeight="1">
      <c r="A741" s="18"/>
      <c r="B741" s="59"/>
      <c r="C741" s="59"/>
      <c r="D741" s="59"/>
      <c r="E741" s="59"/>
      <c r="F741" s="211" t="s">
        <v>228</v>
      </c>
      <c r="G741" s="139"/>
      <c r="H741" s="114" t="s">
        <v>2548</v>
      </c>
      <c r="I741" s="149"/>
      <c r="J741" s="53" t="s">
        <v>186</v>
      </c>
      <c r="K741" s="57" t="s">
        <v>8</v>
      </c>
      <c r="L741" s="55" t="s">
        <v>8</v>
      </c>
      <c r="M741" s="43" t="str">
        <f>VLOOKUP(L741,'CódigosRetorno'!$A$2:$B$1795,2,FALSE)</f>
        <v>-</v>
      </c>
      <c r="N741" s="54" t="s">
        <v>8</v>
      </c>
    </row>
    <row r="742" ht="15.75" customHeight="1">
      <c r="A742" s="18"/>
      <c r="B742" s="59"/>
      <c r="C742" s="59"/>
      <c r="D742" s="59"/>
      <c r="E742" s="59"/>
      <c r="F742" s="211" t="s">
        <v>769</v>
      </c>
      <c r="G742" s="139" t="s">
        <v>1400</v>
      </c>
      <c r="H742" s="114" t="s">
        <v>2549</v>
      </c>
      <c r="I742" s="149"/>
      <c r="J742" s="53" t="s">
        <v>186</v>
      </c>
      <c r="K742" s="57" t="s">
        <v>8</v>
      </c>
      <c r="L742" s="55" t="s">
        <v>8</v>
      </c>
      <c r="M742" s="43" t="str">
        <f>VLOOKUP(L742,'CódigosRetorno'!$A$2:$B$1795,2,FALSE)</f>
        <v>-</v>
      </c>
      <c r="N742" s="54" t="s">
        <v>8</v>
      </c>
    </row>
    <row r="743" ht="15.75" customHeight="1">
      <c r="A743" s="18"/>
      <c r="B743" s="59"/>
      <c r="C743" s="59"/>
      <c r="D743" s="59"/>
      <c r="E743" s="59"/>
      <c r="F743" s="211" t="s">
        <v>769</v>
      </c>
      <c r="G743" s="139" t="s">
        <v>1400</v>
      </c>
      <c r="H743" s="114" t="s">
        <v>2550</v>
      </c>
      <c r="I743" s="149"/>
      <c r="J743" s="53" t="s">
        <v>186</v>
      </c>
      <c r="K743" s="57" t="s">
        <v>8</v>
      </c>
      <c r="L743" s="55" t="s">
        <v>8</v>
      </c>
      <c r="M743" s="43" t="str">
        <f>VLOOKUP(L743,'CódigosRetorno'!$A$2:$B$1795,2,FALSE)</f>
        <v>-</v>
      </c>
      <c r="N743" s="54" t="s">
        <v>8</v>
      </c>
    </row>
    <row r="744" ht="15.75" customHeight="1">
      <c r="A744" s="18"/>
      <c r="B744" s="59"/>
      <c r="C744" s="59"/>
      <c r="D744" s="59"/>
      <c r="E744" s="59"/>
      <c r="F744" s="211" t="s">
        <v>228</v>
      </c>
      <c r="G744" s="139"/>
      <c r="H744" s="114" t="s">
        <v>2551</v>
      </c>
      <c r="I744" s="149"/>
      <c r="J744" s="53" t="s">
        <v>186</v>
      </c>
      <c r="K744" s="57" t="s">
        <v>8</v>
      </c>
      <c r="L744" s="55" t="s">
        <v>8</v>
      </c>
      <c r="M744" s="43" t="str">
        <f>VLOOKUP(L744,'CódigosRetorno'!$A$2:$B$1795,2,FALSE)</f>
        <v>-</v>
      </c>
      <c r="N744" s="54" t="s">
        <v>8</v>
      </c>
    </row>
    <row r="745" ht="15.75" customHeight="1">
      <c r="A745" s="18"/>
      <c r="B745" s="59"/>
      <c r="C745" s="59"/>
      <c r="D745" s="59"/>
      <c r="E745" s="59"/>
      <c r="F745" s="211" t="s">
        <v>1995</v>
      </c>
      <c r="G745" s="139" t="s">
        <v>285</v>
      </c>
      <c r="H745" s="114" t="s">
        <v>2552</v>
      </c>
      <c r="I745" s="149"/>
      <c r="J745" s="53" t="s">
        <v>186</v>
      </c>
      <c r="K745" s="57" t="s">
        <v>8</v>
      </c>
      <c r="L745" s="55" t="s">
        <v>8</v>
      </c>
      <c r="M745" s="43" t="str">
        <f>VLOOKUP(L745,'CódigosRetorno'!$A$2:$B$1795,2,FALSE)</f>
        <v>-</v>
      </c>
      <c r="N745" s="54" t="s">
        <v>8</v>
      </c>
    </row>
    <row r="746" ht="15.75" customHeight="1">
      <c r="A746" s="18"/>
      <c r="B746" s="59"/>
      <c r="C746" s="59"/>
      <c r="D746" s="59"/>
      <c r="E746" s="59"/>
      <c r="F746" s="211" t="s">
        <v>291</v>
      </c>
      <c r="G746" s="139" t="s">
        <v>1400</v>
      </c>
      <c r="H746" s="114" t="s">
        <v>2553</v>
      </c>
      <c r="I746" s="149"/>
      <c r="J746" s="53" t="s">
        <v>186</v>
      </c>
      <c r="K746" s="57" t="s">
        <v>8</v>
      </c>
      <c r="L746" s="55" t="s">
        <v>8</v>
      </c>
      <c r="M746" s="43" t="str">
        <f>VLOOKUP(L746,'CódigosRetorno'!$A$2:$B$1795,2,FALSE)</f>
        <v>-</v>
      </c>
      <c r="N746" s="54" t="s">
        <v>8</v>
      </c>
    </row>
    <row r="747" ht="15.75" customHeight="1">
      <c r="A747" s="18"/>
      <c r="B747" s="59"/>
      <c r="C747" s="59"/>
      <c r="D747" s="59"/>
      <c r="E747" s="59"/>
      <c r="F747" s="211" t="s">
        <v>291</v>
      </c>
      <c r="G747" s="139" t="s">
        <v>1400</v>
      </c>
      <c r="H747" s="114" t="s">
        <v>2554</v>
      </c>
      <c r="I747" s="149"/>
      <c r="J747" s="53" t="s">
        <v>186</v>
      </c>
      <c r="K747" s="57" t="s">
        <v>8</v>
      </c>
      <c r="L747" s="55" t="s">
        <v>8</v>
      </c>
      <c r="M747" s="43" t="str">
        <f>VLOOKUP(L747,'CódigosRetorno'!$A$2:$B$1795,2,FALSE)</f>
        <v>-</v>
      </c>
      <c r="N747" s="54" t="s">
        <v>8</v>
      </c>
    </row>
    <row r="748" ht="15.75" customHeight="1">
      <c r="A748" s="18"/>
      <c r="B748" s="59"/>
      <c r="C748" s="59"/>
      <c r="D748" s="59"/>
      <c r="E748" s="59"/>
      <c r="F748" s="211" t="s">
        <v>1995</v>
      </c>
      <c r="G748" s="139" t="s">
        <v>285</v>
      </c>
      <c r="H748" s="114" t="s">
        <v>2555</v>
      </c>
      <c r="I748" s="149"/>
      <c r="J748" s="53" t="s">
        <v>186</v>
      </c>
      <c r="K748" s="57" t="s">
        <v>8</v>
      </c>
      <c r="L748" s="55" t="s">
        <v>8</v>
      </c>
      <c r="M748" s="43" t="str">
        <f>VLOOKUP(L748,'CódigosRetorno'!$A$2:$B$1795,2,FALSE)</f>
        <v>-</v>
      </c>
      <c r="N748" s="54" t="s">
        <v>8</v>
      </c>
    </row>
    <row r="749" ht="15.75" customHeight="1">
      <c r="A749" s="18"/>
      <c r="B749" s="59"/>
      <c r="C749" s="59"/>
      <c r="D749" s="59"/>
      <c r="E749" s="59"/>
      <c r="F749" s="211" t="s">
        <v>228</v>
      </c>
      <c r="G749" s="139"/>
      <c r="H749" s="245" t="s">
        <v>2556</v>
      </c>
      <c r="I749" s="149"/>
      <c r="J749" s="53" t="s">
        <v>186</v>
      </c>
      <c r="K749" s="57" t="s">
        <v>8</v>
      </c>
      <c r="L749" s="55" t="s">
        <v>8</v>
      </c>
      <c r="M749" s="43" t="str">
        <f>VLOOKUP(L749,'CódigosRetorno'!$A$2:$B$1795,2,FALSE)</f>
        <v>-</v>
      </c>
      <c r="N749" s="54" t="s">
        <v>8</v>
      </c>
    </row>
    <row r="750" ht="15.75" customHeight="1">
      <c r="A750" s="18"/>
      <c r="B750" s="59"/>
      <c r="C750" s="59"/>
      <c r="D750" s="59"/>
      <c r="E750" s="59"/>
      <c r="F750" s="211" t="s">
        <v>343</v>
      </c>
      <c r="G750" s="211"/>
      <c r="H750" s="245" t="s">
        <v>2557</v>
      </c>
      <c r="I750" s="149"/>
      <c r="J750" s="53" t="s">
        <v>186</v>
      </c>
      <c r="K750" s="57" t="s">
        <v>8</v>
      </c>
      <c r="L750" s="55" t="s">
        <v>8</v>
      </c>
      <c r="M750" s="43" t="str">
        <f>VLOOKUP(L750,'CódigosRetorno'!$A$2:$B$1795,2,FALSE)</f>
        <v>-</v>
      </c>
      <c r="N750" s="54" t="s">
        <v>8</v>
      </c>
    </row>
    <row r="751" ht="15.75" customHeight="1">
      <c r="A751" s="18"/>
      <c r="B751" s="59"/>
      <c r="C751" s="59"/>
      <c r="D751" s="59"/>
      <c r="E751" s="59"/>
      <c r="F751" s="135" t="s">
        <v>1995</v>
      </c>
      <c r="G751" s="135" t="s">
        <v>285</v>
      </c>
      <c r="H751" s="245" t="s">
        <v>2558</v>
      </c>
      <c r="I751" s="149"/>
      <c r="J751" s="53" t="s">
        <v>186</v>
      </c>
      <c r="K751" s="57" t="s">
        <v>8</v>
      </c>
      <c r="L751" s="55" t="s">
        <v>8</v>
      </c>
      <c r="M751" s="43" t="str">
        <f>VLOOKUP(L751,'CódigosRetorno'!$A$2:$B$1795,2,FALSE)</f>
        <v>-</v>
      </c>
      <c r="N751" s="54" t="s">
        <v>8</v>
      </c>
    </row>
    <row r="752" ht="15.75" customHeight="1">
      <c r="A752" s="18"/>
      <c r="B752" s="59"/>
      <c r="C752" s="59"/>
      <c r="D752" s="59"/>
      <c r="E752" s="59"/>
      <c r="F752" s="135" t="s">
        <v>1667</v>
      </c>
      <c r="G752" s="135" t="s">
        <v>2559</v>
      </c>
      <c r="H752" s="245" t="s">
        <v>2560</v>
      </c>
      <c r="I752" s="149"/>
      <c r="J752" s="53" t="s">
        <v>186</v>
      </c>
      <c r="K752" s="57" t="s">
        <v>8</v>
      </c>
      <c r="L752" s="55" t="s">
        <v>8</v>
      </c>
      <c r="M752" s="43" t="str">
        <f>VLOOKUP(L752,'CódigosRetorno'!$A$2:$B$1795,2,FALSE)</f>
        <v>-</v>
      </c>
      <c r="N752" s="54" t="s">
        <v>8</v>
      </c>
    </row>
    <row r="753" ht="15.75" customHeight="1">
      <c r="A753" s="18"/>
      <c r="B753" s="59"/>
      <c r="C753" s="59"/>
      <c r="D753" s="59"/>
      <c r="E753" s="59"/>
      <c r="F753" s="135" t="s">
        <v>1667</v>
      </c>
      <c r="G753" s="135" t="s">
        <v>2559</v>
      </c>
      <c r="H753" s="245" t="s">
        <v>2561</v>
      </c>
      <c r="I753" s="149"/>
      <c r="J753" s="53" t="s">
        <v>186</v>
      </c>
      <c r="K753" s="57" t="s">
        <v>8</v>
      </c>
      <c r="L753" s="55" t="s">
        <v>8</v>
      </c>
      <c r="M753" s="43" t="str">
        <f>VLOOKUP(L753,'CódigosRetorno'!$A$2:$B$1795,2,FALSE)</f>
        <v>-</v>
      </c>
      <c r="N753" s="54" t="s">
        <v>8</v>
      </c>
    </row>
    <row r="754" ht="15.75" customHeight="1">
      <c r="A754" s="18"/>
      <c r="B754" s="59"/>
      <c r="C754" s="59"/>
      <c r="D754" s="59"/>
      <c r="E754" s="59"/>
      <c r="F754" s="135" t="s">
        <v>1667</v>
      </c>
      <c r="G754" s="135" t="s">
        <v>2559</v>
      </c>
      <c r="H754" s="245" t="s">
        <v>2562</v>
      </c>
      <c r="I754" s="149"/>
      <c r="J754" s="53" t="s">
        <v>186</v>
      </c>
      <c r="K754" s="57" t="s">
        <v>8</v>
      </c>
      <c r="L754" s="55" t="s">
        <v>8</v>
      </c>
      <c r="M754" s="43" t="str">
        <f>VLOOKUP(L754,'CódigosRetorno'!$A$2:$B$1795,2,FALSE)</f>
        <v>-</v>
      </c>
      <c r="N754" s="54" t="s">
        <v>8</v>
      </c>
    </row>
    <row r="755" ht="15.75" customHeight="1">
      <c r="A755" s="18"/>
      <c r="B755" s="59"/>
      <c r="C755" s="59"/>
      <c r="D755" s="59"/>
      <c r="E755" s="59"/>
      <c r="F755" s="135" t="s">
        <v>1667</v>
      </c>
      <c r="G755" s="135" t="s">
        <v>2559</v>
      </c>
      <c r="H755" s="245" t="s">
        <v>2563</v>
      </c>
      <c r="I755" s="149"/>
      <c r="J755" s="53" t="s">
        <v>186</v>
      </c>
      <c r="K755" s="57" t="s">
        <v>8</v>
      </c>
      <c r="L755" s="55" t="s">
        <v>8</v>
      </c>
      <c r="M755" s="43" t="str">
        <f>VLOOKUP(L755,'CódigosRetorno'!$A$2:$B$1795,2,FALSE)</f>
        <v>-</v>
      </c>
      <c r="N755" s="54" t="s">
        <v>8</v>
      </c>
    </row>
    <row r="756" ht="15.75" customHeight="1">
      <c r="A756" s="18"/>
      <c r="B756" s="59"/>
      <c r="C756" s="59"/>
      <c r="D756" s="59"/>
      <c r="E756" s="59"/>
      <c r="F756" s="135" t="s">
        <v>1667</v>
      </c>
      <c r="G756" s="135" t="s">
        <v>2559</v>
      </c>
      <c r="H756" s="245" t="s">
        <v>2564</v>
      </c>
      <c r="I756" s="149"/>
      <c r="J756" s="53" t="s">
        <v>186</v>
      </c>
      <c r="K756" s="57" t="s">
        <v>8</v>
      </c>
      <c r="L756" s="55" t="s">
        <v>8</v>
      </c>
      <c r="M756" s="43" t="str">
        <f>VLOOKUP(L756,'CódigosRetorno'!$A$2:$B$1795,2,FALSE)</f>
        <v>-</v>
      </c>
      <c r="N756" s="54" t="s">
        <v>8</v>
      </c>
    </row>
    <row r="757" ht="15.75" customHeight="1">
      <c r="A757" s="18"/>
      <c r="B757" s="59"/>
      <c r="C757" s="59"/>
      <c r="D757" s="59"/>
      <c r="E757" s="59"/>
      <c r="F757" s="135" t="s">
        <v>1667</v>
      </c>
      <c r="G757" s="135" t="s">
        <v>2559</v>
      </c>
      <c r="H757" s="245" t="s">
        <v>2565</v>
      </c>
      <c r="I757" s="149"/>
      <c r="J757" s="53" t="s">
        <v>186</v>
      </c>
      <c r="K757" s="57" t="s">
        <v>8</v>
      </c>
      <c r="L757" s="55" t="s">
        <v>8</v>
      </c>
      <c r="M757" s="43" t="str">
        <f>VLOOKUP(L757,'CódigosRetorno'!$A$2:$B$1795,2,FALSE)</f>
        <v>-</v>
      </c>
      <c r="N757" s="54" t="s">
        <v>8</v>
      </c>
    </row>
    <row r="758" ht="15.75" customHeight="1">
      <c r="A758" s="18"/>
      <c r="B758" s="56"/>
      <c r="C758" s="56"/>
      <c r="D758" s="56"/>
      <c r="E758" s="56"/>
      <c r="F758" s="128" t="s">
        <v>1667</v>
      </c>
      <c r="G758" s="128" t="s">
        <v>2559</v>
      </c>
      <c r="H758" s="233" t="s">
        <v>2566</v>
      </c>
      <c r="I758" s="43"/>
      <c r="J758" s="53" t="s">
        <v>186</v>
      </c>
      <c r="K758" s="57" t="s">
        <v>8</v>
      </c>
      <c r="L758" s="55" t="s">
        <v>8</v>
      </c>
      <c r="M758" s="43" t="str">
        <f>VLOOKUP(L758,'CódigosRetorno'!$A$2:$B$1795,2,FALSE)</f>
        <v>-</v>
      </c>
      <c r="N758" s="57" t="s">
        <v>8</v>
      </c>
    </row>
    <row r="759" ht="15.75" customHeight="1">
      <c r="B759" s="254" t="s">
        <v>2946</v>
      </c>
      <c r="C759" s="254"/>
      <c r="D759" s="254"/>
      <c r="E759" s="254"/>
      <c r="F759" s="254"/>
      <c r="G759" s="254"/>
      <c r="H759" s="254"/>
      <c r="I759" s="255"/>
      <c r="J759" s="255"/>
      <c r="K759" s="255"/>
      <c r="L759" s="255"/>
      <c r="M759" s="255"/>
      <c r="N759" s="255"/>
    </row>
    <row r="760" ht="15.75" customHeight="1">
      <c r="B760" s="50" t="s">
        <v>2947</v>
      </c>
      <c r="C760" s="60" t="s">
        <v>2948</v>
      </c>
      <c r="D760" s="70" t="s">
        <v>329</v>
      </c>
      <c r="E760" s="70" t="s">
        <v>184</v>
      </c>
      <c r="F760" s="55" t="s">
        <v>223</v>
      </c>
      <c r="G760" s="54" t="s">
        <v>1547</v>
      </c>
      <c r="H760" s="43" t="s">
        <v>2175</v>
      </c>
      <c r="I760" s="43"/>
      <c r="J760" s="43" t="s">
        <v>1549</v>
      </c>
      <c r="K760" s="57" t="s">
        <v>208</v>
      </c>
      <c r="L760" s="55" t="s">
        <v>1550</v>
      </c>
      <c r="M760" s="43" t="str">
        <f>VLOOKUP(L760,'CódigosRetorno'!$A$2:$B$1795,2,FALSE)</f>
        <v>No existe información en el nombre del concepto.</v>
      </c>
      <c r="N760" s="57" t="s">
        <v>8</v>
      </c>
    </row>
    <row r="761" ht="15.75" customHeight="1">
      <c r="B761" s="59"/>
      <c r="C761" s="59"/>
      <c r="D761" s="59"/>
      <c r="E761" s="59"/>
      <c r="F761" s="55" t="s">
        <v>769</v>
      </c>
      <c r="G761" s="57" t="s">
        <v>1547</v>
      </c>
      <c r="H761" s="53" t="s">
        <v>2176</v>
      </c>
      <c r="I761" s="43"/>
      <c r="J761" s="43" t="s">
        <v>2582</v>
      </c>
      <c r="K761" s="57" t="s">
        <v>6</v>
      </c>
      <c r="L761" s="55" t="s">
        <v>2583</v>
      </c>
      <c r="M761" s="43" t="str">
        <f>VLOOKUP(L761,'CódigosRetorno'!$A$2:$B$1795,2,FALSE)</f>
        <v>Para el tipo de operación 2100, 2101 y 2102 (Creditos) debe consignar Numero de contrato, Fecha de otorgamiento y Monto del crédito otorgado (capital)</v>
      </c>
      <c r="N761" s="57" t="s">
        <v>8</v>
      </c>
    </row>
    <row r="762" ht="15.75" customHeight="1">
      <c r="B762" s="59"/>
      <c r="C762" s="59"/>
      <c r="D762" s="59"/>
      <c r="E762" s="59"/>
      <c r="F762" s="191"/>
      <c r="G762" s="54" t="s">
        <v>1553</v>
      </c>
      <c r="H762" s="43" t="s">
        <v>1283</v>
      </c>
      <c r="I762" s="43"/>
      <c r="J762" s="43" t="s">
        <v>1554</v>
      </c>
      <c r="K762" s="57" t="s">
        <v>208</v>
      </c>
      <c r="L762" s="55" t="s">
        <v>1285</v>
      </c>
      <c r="M762" s="43" t="str">
        <f>VLOOKUP(L762,'CódigosRetorno'!$A$2:$B$1795,2,FALSE)</f>
        <v>El dato ingresado como atributo @listName es incorrecto.</v>
      </c>
      <c r="N762" s="57" t="s">
        <v>8</v>
      </c>
    </row>
    <row r="763" ht="15.75" customHeight="1">
      <c r="B763" s="59"/>
      <c r="C763" s="59"/>
      <c r="D763" s="59"/>
      <c r="E763" s="59"/>
      <c r="F763" s="59"/>
      <c r="G763" s="54" t="s">
        <v>1260</v>
      </c>
      <c r="H763" s="43" t="s">
        <v>1280</v>
      </c>
      <c r="I763" s="43"/>
      <c r="J763" s="43" t="s">
        <v>1263</v>
      </c>
      <c r="K763" s="55" t="s">
        <v>208</v>
      </c>
      <c r="L763" s="110" t="s">
        <v>1281</v>
      </c>
      <c r="M763" s="43" t="str">
        <f>VLOOKUP(L763,'CódigosRetorno'!$A$2:$B$1795,2,FALSE)</f>
        <v>El dato ingresado como atributo @listAgencyName es incorrecto.</v>
      </c>
      <c r="N763" s="57" t="s">
        <v>8</v>
      </c>
    </row>
    <row r="764" ht="15.75" customHeight="1">
      <c r="B764" s="59"/>
      <c r="C764" s="59"/>
      <c r="D764" s="59"/>
      <c r="E764" s="59"/>
      <c r="F764" s="56"/>
      <c r="G764" s="52" t="s">
        <v>1555</v>
      </c>
      <c r="H764" s="195" t="s">
        <v>1287</v>
      </c>
      <c r="I764" s="43"/>
      <c r="J764" s="43" t="s">
        <v>1556</v>
      </c>
      <c r="K764" s="55" t="s">
        <v>208</v>
      </c>
      <c r="L764" s="110" t="s">
        <v>1289</v>
      </c>
      <c r="M764" s="43" t="str">
        <f>VLOOKUP(L764,'CódigosRetorno'!$A$2:$B$1795,2,FALSE)</f>
        <v>El dato ingresado como atributo @listURI es incorrecto.</v>
      </c>
      <c r="N764" s="57" t="s">
        <v>8</v>
      </c>
    </row>
    <row r="765" ht="15.75" customHeight="1">
      <c r="B765" s="59"/>
      <c r="C765" s="59"/>
      <c r="D765" s="59"/>
      <c r="E765" s="59"/>
      <c r="F765" s="229" t="s">
        <v>649</v>
      </c>
      <c r="G765" s="191"/>
      <c r="H765" s="256" t="s">
        <v>2949</v>
      </c>
      <c r="I765" s="149"/>
      <c r="J765" s="43" t="s">
        <v>2950</v>
      </c>
      <c r="K765" s="57" t="s">
        <v>6</v>
      </c>
      <c r="L765" s="55" t="s">
        <v>1559</v>
      </c>
      <c r="M765" s="43" t="str">
        <f>VLOOKUP(L765,'CódigosRetorno'!$A$2:$B$1795,2,FALSE)</f>
        <v>El XML no contiene tag o no existe información del valor del concepto por linea.</v>
      </c>
      <c r="N765" s="57" t="s">
        <v>8</v>
      </c>
    </row>
    <row r="766" ht="15.75" customHeight="1">
      <c r="A766" s="77"/>
      <c r="B766" s="59"/>
      <c r="C766" s="59"/>
      <c r="D766" s="59"/>
      <c r="E766" s="59"/>
      <c r="F766" s="243"/>
      <c r="G766" s="211"/>
      <c r="H766" s="257"/>
      <c r="I766" s="149"/>
      <c r="J766" s="43" t="s">
        <v>2951</v>
      </c>
      <c r="K766" s="55" t="s">
        <v>208</v>
      </c>
      <c r="L766" s="55" t="s">
        <v>2180</v>
      </c>
      <c r="M766" s="43"/>
      <c r="N766" s="57"/>
      <c r="O766" s="77"/>
      <c r="P766" s="77"/>
      <c r="Q766" s="77"/>
      <c r="R766" s="77"/>
      <c r="S766" s="77"/>
      <c r="T766" s="77"/>
      <c r="U766" s="77"/>
      <c r="V766" s="77"/>
      <c r="W766" s="77"/>
      <c r="X766" s="77"/>
      <c r="Y766" s="77"/>
      <c r="Z766" s="77"/>
    </row>
    <row r="767" ht="15.75" customHeight="1">
      <c r="B767" s="59"/>
      <c r="C767" s="59"/>
      <c r="D767" s="59"/>
      <c r="E767" s="59"/>
      <c r="F767" s="243" t="s">
        <v>177</v>
      </c>
      <c r="G767" s="211" t="s">
        <v>178</v>
      </c>
      <c r="H767" s="257" t="s">
        <v>2586</v>
      </c>
      <c r="I767" s="149"/>
      <c r="J767" s="53" t="s">
        <v>2952</v>
      </c>
      <c r="K767" s="55" t="s">
        <v>208</v>
      </c>
      <c r="L767" s="55" t="s">
        <v>2180</v>
      </c>
      <c r="M767" s="43" t="str">
        <f>VLOOKUP(L767,'CódigosRetorno'!$A$2:$B$1795,2,FALSE)</f>
        <v>El dato ingresado como valor del concepto de la linea no cumple con el formato establecido.</v>
      </c>
      <c r="N767" s="57" t="s">
        <v>8</v>
      </c>
    </row>
    <row r="768" ht="15.75" customHeight="1">
      <c r="B768" s="59"/>
      <c r="C768" s="59"/>
      <c r="D768" s="59"/>
      <c r="E768" s="59"/>
      <c r="F768" s="243" t="s">
        <v>177</v>
      </c>
      <c r="G768" s="211" t="s">
        <v>2589</v>
      </c>
      <c r="H768" s="257" t="s">
        <v>2590</v>
      </c>
      <c r="I768" s="149"/>
      <c r="J768" s="53" t="s">
        <v>186</v>
      </c>
      <c r="K768" s="57" t="s">
        <v>8</v>
      </c>
      <c r="L768" s="55" t="s">
        <v>8</v>
      </c>
      <c r="M768" s="43" t="str">
        <f>VLOOKUP(L768,'CódigosRetorno'!$A$2:$B$1795,2,FALSE)</f>
        <v>-</v>
      </c>
      <c r="N768" s="57" t="s">
        <v>8</v>
      </c>
    </row>
    <row r="769" ht="15.75" customHeight="1">
      <c r="B769" s="59"/>
      <c r="C769" s="59"/>
      <c r="D769" s="59"/>
      <c r="E769" s="59"/>
      <c r="F769" s="243" t="s">
        <v>649</v>
      </c>
      <c r="G769" s="211"/>
      <c r="H769" s="257" t="s">
        <v>2593</v>
      </c>
      <c r="I769" s="149"/>
      <c r="J769" s="53" t="s">
        <v>186</v>
      </c>
      <c r="K769" s="57" t="s">
        <v>8</v>
      </c>
      <c r="L769" s="55" t="s">
        <v>8</v>
      </c>
      <c r="M769" s="43" t="str">
        <f>VLOOKUP(L769,'CódigosRetorno'!$A$2:$B$1795,2,FALSE)</f>
        <v>-</v>
      </c>
      <c r="N769" s="57" t="s">
        <v>8</v>
      </c>
    </row>
    <row r="770" ht="15.75" customHeight="1">
      <c r="B770" s="59"/>
      <c r="C770" s="59"/>
      <c r="D770" s="59"/>
      <c r="E770" s="59"/>
      <c r="F770" s="243" t="s">
        <v>1431</v>
      </c>
      <c r="G770" s="211" t="s">
        <v>2595</v>
      </c>
      <c r="H770" s="257" t="s">
        <v>2596</v>
      </c>
      <c r="I770" s="149"/>
      <c r="J770" s="53" t="s">
        <v>186</v>
      </c>
      <c r="K770" s="57" t="s">
        <v>8</v>
      </c>
      <c r="L770" s="55" t="s">
        <v>8</v>
      </c>
      <c r="M770" s="43" t="str">
        <f>VLOOKUP(L770,'CódigosRetorno'!$A$2:$B$1795,2,FALSE)</f>
        <v>-</v>
      </c>
      <c r="N770" s="57" t="s">
        <v>8</v>
      </c>
    </row>
    <row r="771" ht="15.75" customHeight="1">
      <c r="B771" s="59"/>
      <c r="C771" s="59"/>
      <c r="D771" s="59"/>
      <c r="E771" s="59"/>
      <c r="F771" s="243" t="s">
        <v>216</v>
      </c>
      <c r="G771" s="211" t="s">
        <v>217</v>
      </c>
      <c r="H771" s="257" t="s">
        <v>2598</v>
      </c>
      <c r="I771" s="149"/>
      <c r="J771" s="53" t="s">
        <v>186</v>
      </c>
      <c r="K771" s="57" t="s">
        <v>8</v>
      </c>
      <c r="L771" s="55" t="s">
        <v>8</v>
      </c>
      <c r="M771" s="43" t="str">
        <f>VLOOKUP(L771,'CódigosRetorno'!$A$2:$B$1795,2,FALSE)</f>
        <v>-</v>
      </c>
      <c r="N771" s="57" t="s">
        <v>8</v>
      </c>
    </row>
    <row r="772" ht="15.75" customHeight="1">
      <c r="B772" s="59"/>
      <c r="C772" s="59"/>
      <c r="D772" s="59"/>
      <c r="E772" s="59"/>
      <c r="F772" s="243" t="s">
        <v>1345</v>
      </c>
      <c r="G772" s="211"/>
      <c r="H772" s="257" t="s">
        <v>2600</v>
      </c>
      <c r="I772" s="149"/>
      <c r="J772" s="53" t="s">
        <v>186</v>
      </c>
      <c r="K772" s="57" t="s">
        <v>8</v>
      </c>
      <c r="L772" s="55" t="s">
        <v>8</v>
      </c>
      <c r="M772" s="43" t="str">
        <f>VLOOKUP(L772,'CódigosRetorno'!$A$2:$B$1795,2,FALSE)</f>
        <v>-</v>
      </c>
      <c r="N772" s="57" t="s">
        <v>8</v>
      </c>
    </row>
    <row r="773" ht="15.75" customHeight="1">
      <c r="B773" s="59"/>
      <c r="C773" s="59"/>
      <c r="D773" s="59"/>
      <c r="E773" s="59"/>
      <c r="F773" s="243" t="s">
        <v>1349</v>
      </c>
      <c r="G773" s="211"/>
      <c r="H773" s="257" t="s">
        <v>2603</v>
      </c>
      <c r="I773" s="149"/>
      <c r="J773" s="53" t="s">
        <v>186</v>
      </c>
      <c r="K773" s="57" t="s">
        <v>8</v>
      </c>
      <c r="L773" s="55" t="s">
        <v>8</v>
      </c>
      <c r="M773" s="43" t="str">
        <f>VLOOKUP(L773,'CódigosRetorno'!$A$2:$B$1795,2,FALSE)</f>
        <v>-</v>
      </c>
      <c r="N773" s="57" t="s">
        <v>8</v>
      </c>
    </row>
    <row r="774" ht="15.75" customHeight="1">
      <c r="B774" s="59"/>
      <c r="C774" s="59"/>
      <c r="D774" s="59"/>
      <c r="E774" s="59"/>
      <c r="F774" s="243" t="s">
        <v>228</v>
      </c>
      <c r="G774" s="211"/>
      <c r="H774" s="257" t="s">
        <v>2605</v>
      </c>
      <c r="I774" s="149"/>
      <c r="J774" s="53" t="s">
        <v>186</v>
      </c>
      <c r="K774" s="57" t="s">
        <v>8</v>
      </c>
      <c r="L774" s="55" t="s">
        <v>8</v>
      </c>
      <c r="M774" s="43" t="str">
        <f>VLOOKUP(L774,'CódigosRetorno'!$A$2:$B$1795,2,FALSE)</f>
        <v>-</v>
      </c>
      <c r="N774" s="57" t="s">
        <v>8</v>
      </c>
    </row>
    <row r="775" ht="15.75" customHeight="1">
      <c r="B775" s="59"/>
      <c r="C775" s="59"/>
      <c r="D775" s="59"/>
      <c r="E775" s="59"/>
      <c r="F775" s="243" t="s">
        <v>228</v>
      </c>
      <c r="G775" s="211"/>
      <c r="H775" s="257" t="s">
        <v>2606</v>
      </c>
      <c r="I775" s="149"/>
      <c r="J775" s="53" t="s">
        <v>186</v>
      </c>
      <c r="K775" s="57" t="s">
        <v>8</v>
      </c>
      <c r="L775" s="55" t="s">
        <v>8</v>
      </c>
      <c r="M775" s="43" t="str">
        <f>VLOOKUP(L775,'CódigosRetorno'!$A$2:$B$1795,2,FALSE)</f>
        <v>-</v>
      </c>
      <c r="N775" s="57" t="s">
        <v>8</v>
      </c>
    </row>
    <row r="776" ht="15.75" customHeight="1">
      <c r="B776" s="59"/>
      <c r="C776" s="59"/>
      <c r="D776" s="59"/>
      <c r="E776" s="59"/>
      <c r="F776" s="243" t="s">
        <v>228</v>
      </c>
      <c r="G776" s="211"/>
      <c r="H776" s="257" t="s">
        <v>2607</v>
      </c>
      <c r="I776" s="149"/>
      <c r="J776" s="53" t="s">
        <v>186</v>
      </c>
      <c r="K776" s="57" t="s">
        <v>8</v>
      </c>
      <c r="L776" s="55" t="s">
        <v>8</v>
      </c>
      <c r="M776" s="43" t="str">
        <f>VLOOKUP(L776,'CódigosRetorno'!$A$2:$B$1795,2,FALSE)</f>
        <v>-</v>
      </c>
      <c r="N776" s="57" t="s">
        <v>8</v>
      </c>
    </row>
    <row r="777" ht="15.75" customHeight="1">
      <c r="B777" s="56"/>
      <c r="C777" s="56"/>
      <c r="D777" s="56"/>
      <c r="E777" s="56"/>
      <c r="F777" s="232" t="s">
        <v>2608</v>
      </c>
      <c r="G777" s="192" t="s">
        <v>2609</v>
      </c>
      <c r="H777" s="258" t="s">
        <v>2610</v>
      </c>
      <c r="I777" s="149"/>
      <c r="J777" s="53" t="s">
        <v>2611</v>
      </c>
      <c r="K777" s="55" t="s">
        <v>208</v>
      </c>
      <c r="L777" s="55" t="s">
        <v>2180</v>
      </c>
      <c r="M777" s="43" t="str">
        <f>VLOOKUP(L777,'CódigosRetorno'!$A$2:$B$1795,2,FALSE)</f>
        <v>El dato ingresado como valor del concepto de la linea no cumple con el formato establecido.</v>
      </c>
      <c r="N777" s="57" t="s">
        <v>8</v>
      </c>
    </row>
    <row r="778" ht="15.75" customHeight="1">
      <c r="B778" s="254" t="s">
        <v>2612</v>
      </c>
      <c r="C778" s="254"/>
      <c r="D778" s="254"/>
      <c r="E778" s="254"/>
      <c r="F778" s="259"/>
      <c r="G778" s="259"/>
      <c r="H778" s="259"/>
      <c r="I778" s="255"/>
      <c r="J778" s="255"/>
      <c r="K778" s="255"/>
      <c r="L778" s="255"/>
      <c r="M778" s="255"/>
      <c r="N778" s="255"/>
    </row>
    <row r="779" ht="15.75" customHeight="1">
      <c r="B779" s="50" t="s">
        <v>2953</v>
      </c>
      <c r="C779" s="60" t="s">
        <v>2614</v>
      </c>
      <c r="D779" s="70" t="s">
        <v>329</v>
      </c>
      <c r="E779" s="70" t="s">
        <v>184</v>
      </c>
      <c r="F779" s="55" t="s">
        <v>223</v>
      </c>
      <c r="G779" s="54"/>
      <c r="H779" s="43" t="s">
        <v>2175</v>
      </c>
      <c r="I779" s="43"/>
      <c r="J779" s="43" t="s">
        <v>1549</v>
      </c>
      <c r="K779" s="57" t="s">
        <v>208</v>
      </c>
      <c r="L779" s="55" t="s">
        <v>1550</v>
      </c>
      <c r="M779" s="43" t="str">
        <f>VLOOKUP(L779,'CódigosRetorno'!$A$2:$B$1795,2,FALSE)</f>
        <v>No existe información en el nombre del concepto.</v>
      </c>
      <c r="N779" s="57" t="s">
        <v>8</v>
      </c>
    </row>
    <row r="780" ht="15.75" customHeight="1">
      <c r="B780" s="59"/>
      <c r="C780" s="59"/>
      <c r="D780" s="59"/>
      <c r="E780" s="59"/>
      <c r="F780" s="55" t="s">
        <v>769</v>
      </c>
      <c r="G780" s="57" t="s">
        <v>1547</v>
      </c>
      <c r="H780" s="53" t="s">
        <v>2176</v>
      </c>
      <c r="I780" s="43"/>
      <c r="J780" s="43" t="s">
        <v>2615</v>
      </c>
      <c r="K780" s="57" t="s">
        <v>6</v>
      </c>
      <c r="L780" s="55" t="s">
        <v>2616</v>
      </c>
      <c r="M780" s="43" t="str">
        <f>VLOOKUP(L780,'CódigosRetorno'!$A$2:$B$1795,2,FALSE)</f>
        <v>Para el tipo de operación 2104 - Empresas del sistema de seguros, debe consignar Información adicional  a nivel de ítem</v>
      </c>
      <c r="N780" s="57" t="s">
        <v>8</v>
      </c>
    </row>
    <row r="781" ht="15.75" customHeight="1">
      <c r="B781" s="59"/>
      <c r="C781" s="59"/>
      <c r="D781" s="59"/>
      <c r="E781" s="59"/>
      <c r="F781" s="191"/>
      <c r="G781" s="54" t="s">
        <v>1553</v>
      </c>
      <c r="H781" s="43" t="s">
        <v>1283</v>
      </c>
      <c r="I781" s="43"/>
      <c r="J781" s="43" t="s">
        <v>1554</v>
      </c>
      <c r="K781" s="57" t="s">
        <v>208</v>
      </c>
      <c r="L781" s="55" t="s">
        <v>1285</v>
      </c>
      <c r="M781" s="43" t="str">
        <f>VLOOKUP(L781,'CódigosRetorno'!$A$2:$B$1795,2,FALSE)</f>
        <v>El dato ingresado como atributo @listName es incorrecto.</v>
      </c>
      <c r="N781" s="57" t="s">
        <v>8</v>
      </c>
    </row>
    <row r="782" ht="15.75" customHeight="1">
      <c r="B782" s="59"/>
      <c r="C782" s="59"/>
      <c r="D782" s="59"/>
      <c r="E782" s="59"/>
      <c r="F782" s="59"/>
      <c r="G782" s="54" t="s">
        <v>1260</v>
      </c>
      <c r="H782" s="43" t="s">
        <v>1280</v>
      </c>
      <c r="I782" s="43"/>
      <c r="J782" s="43" t="s">
        <v>1263</v>
      </c>
      <c r="K782" s="55" t="s">
        <v>208</v>
      </c>
      <c r="L782" s="110" t="s">
        <v>1281</v>
      </c>
      <c r="M782" s="43" t="str">
        <f>VLOOKUP(L782,'CódigosRetorno'!$A$2:$B$1795,2,FALSE)</f>
        <v>El dato ingresado como atributo @listAgencyName es incorrecto.</v>
      </c>
      <c r="N782" s="57" t="s">
        <v>8</v>
      </c>
    </row>
    <row r="783" ht="15.75" customHeight="1">
      <c r="B783" s="59"/>
      <c r="C783" s="59"/>
      <c r="D783" s="59"/>
      <c r="E783" s="59"/>
      <c r="F783" s="56"/>
      <c r="G783" s="52" t="s">
        <v>1555</v>
      </c>
      <c r="H783" s="195" t="s">
        <v>1287</v>
      </c>
      <c r="I783" s="43"/>
      <c r="J783" s="43" t="s">
        <v>1556</v>
      </c>
      <c r="K783" s="55" t="s">
        <v>208</v>
      </c>
      <c r="L783" s="110" t="s">
        <v>1289</v>
      </c>
      <c r="M783" s="43" t="str">
        <f>VLOOKUP(L783,'CódigosRetorno'!$A$2:$B$1795,2,FALSE)</f>
        <v>El dato ingresado como atributo @listURI es incorrecto.</v>
      </c>
      <c r="N783" s="57" t="s">
        <v>8</v>
      </c>
    </row>
    <row r="784" ht="15.75" customHeight="1">
      <c r="B784" s="59"/>
      <c r="C784" s="59"/>
      <c r="D784" s="59"/>
      <c r="E784" s="59"/>
      <c r="F784" s="191" t="s">
        <v>649</v>
      </c>
      <c r="G784" s="260"/>
      <c r="H784" s="60" t="s">
        <v>2617</v>
      </c>
      <c r="I784" s="149"/>
      <c r="J784" s="43" t="s">
        <v>2618</v>
      </c>
      <c r="K784" s="55" t="s">
        <v>6</v>
      </c>
      <c r="L784" s="55" t="s">
        <v>1559</v>
      </c>
      <c r="M784" s="43" t="str">
        <f>VLOOKUP(L784,'CódigosRetorno'!$A$2:$B$1795,2,FALSE)</f>
        <v>El XML no contiene tag o no existe información del valor del concepto por linea.</v>
      </c>
      <c r="N784" s="57" t="s">
        <v>8</v>
      </c>
    </row>
    <row r="785" ht="15.75" customHeight="1">
      <c r="A785" s="77"/>
      <c r="B785" s="59"/>
      <c r="C785" s="59"/>
      <c r="D785" s="59"/>
      <c r="E785" s="59"/>
      <c r="F785" s="59"/>
      <c r="G785" s="59"/>
      <c r="H785" s="59"/>
      <c r="I785" s="149"/>
      <c r="J785" s="43" t="s">
        <v>2619</v>
      </c>
      <c r="K785" s="55" t="s">
        <v>208</v>
      </c>
      <c r="L785" s="55" t="s">
        <v>2180</v>
      </c>
      <c r="M785" s="43" t="str">
        <f>VLOOKUP(L785,'CódigosRetorno'!$A$2:$B$1795,2,FALSE)</f>
        <v>El dato ingresado como valor del concepto de la linea no cumple con el formato establecido.</v>
      </c>
      <c r="N785" s="57"/>
      <c r="O785" s="77"/>
      <c r="P785" s="77"/>
      <c r="Q785" s="77"/>
      <c r="R785" s="77"/>
      <c r="S785" s="77"/>
      <c r="T785" s="77"/>
      <c r="U785" s="77"/>
      <c r="V785" s="77"/>
      <c r="W785" s="77"/>
      <c r="X785" s="77"/>
      <c r="Y785" s="77"/>
      <c r="Z785" s="77"/>
    </row>
    <row r="786" ht="15.75" customHeight="1">
      <c r="B786" s="59"/>
      <c r="C786" s="59"/>
      <c r="D786" s="59"/>
      <c r="E786" s="59"/>
      <c r="F786" s="211" t="s">
        <v>197</v>
      </c>
      <c r="G786" s="244"/>
      <c r="H786" s="140" t="s">
        <v>2620</v>
      </c>
      <c r="I786" s="149"/>
      <c r="J786" s="43" t="s">
        <v>2621</v>
      </c>
      <c r="K786" s="55" t="s">
        <v>208</v>
      </c>
      <c r="L786" s="55" t="s">
        <v>2180</v>
      </c>
      <c r="M786" s="43" t="str">
        <f>VLOOKUP(L786,'CódigosRetorno'!$A$2:$B$1795,2,FALSE)</f>
        <v>El dato ingresado como valor del concepto de la linea no cumple con el formato establecido.</v>
      </c>
      <c r="N786" s="57" t="s">
        <v>8</v>
      </c>
    </row>
    <row r="787" ht="15.75" customHeight="1">
      <c r="A787" s="77"/>
      <c r="B787" s="59"/>
      <c r="C787" s="59"/>
      <c r="D787" s="59"/>
      <c r="E787" s="59"/>
      <c r="F787" s="59"/>
      <c r="G787" s="244"/>
      <c r="H787" s="59"/>
      <c r="I787" s="149"/>
      <c r="J787" s="43" t="s">
        <v>2622</v>
      </c>
      <c r="K787" s="55" t="s">
        <v>6</v>
      </c>
      <c r="L787" s="55" t="s">
        <v>2623</v>
      </c>
      <c r="M787" s="43" t="str">
        <f>VLOOKUP(L787,'CódigosRetorno'!$A$2:$B$1795,2,FALSE)</f>
        <v>Para los tipos de seguro 1 y 2, debe consignar el numero de poliza, la fecha de cobertura y el monto asegurado</v>
      </c>
      <c r="N787" s="57"/>
      <c r="O787" s="77"/>
      <c r="P787" s="77"/>
      <c r="Q787" s="77"/>
      <c r="R787" s="77"/>
      <c r="S787" s="77"/>
      <c r="T787" s="77"/>
      <c r="U787" s="77"/>
      <c r="V787" s="77"/>
      <c r="W787" s="77"/>
      <c r="X787" s="77"/>
      <c r="Y787" s="77"/>
      <c r="Z787" s="77"/>
    </row>
    <row r="788" ht="15.75" customHeight="1">
      <c r="A788" s="77"/>
      <c r="B788" s="59"/>
      <c r="C788" s="59"/>
      <c r="D788" s="59"/>
      <c r="E788" s="59"/>
      <c r="F788" s="59"/>
      <c r="G788" s="244"/>
      <c r="H788" s="59"/>
      <c r="I788" s="149"/>
      <c r="J788" s="43" t="s">
        <v>2624</v>
      </c>
      <c r="K788" s="55" t="s">
        <v>6</v>
      </c>
      <c r="L788" s="55" t="s">
        <v>2625</v>
      </c>
      <c r="M788" s="43" t="str">
        <f>VLOOKUP(L788,'CódigosRetorno'!$A$2:$B$1795,2,FALSE)</f>
        <v>Para el tipo de seguro 3 - Otros debe consignar el numero de poliza</v>
      </c>
      <c r="N788" s="57"/>
      <c r="O788" s="77"/>
      <c r="P788" s="77"/>
      <c r="Q788" s="77"/>
      <c r="R788" s="77"/>
      <c r="S788" s="77"/>
      <c r="T788" s="77"/>
      <c r="U788" s="77"/>
      <c r="V788" s="77"/>
      <c r="W788" s="77"/>
      <c r="X788" s="77"/>
      <c r="Y788" s="77"/>
      <c r="Z788" s="77"/>
    </row>
    <row r="789" ht="15.75" customHeight="1">
      <c r="B789" s="56"/>
      <c r="C789" s="56"/>
      <c r="D789" s="56"/>
      <c r="E789" s="56"/>
      <c r="F789" s="192" t="s">
        <v>2608</v>
      </c>
      <c r="G789" s="192" t="s">
        <v>2609</v>
      </c>
      <c r="H789" s="115" t="s">
        <v>2626</v>
      </c>
      <c r="I789" s="149"/>
      <c r="J789" s="43" t="s">
        <v>2627</v>
      </c>
      <c r="K789" s="55" t="s">
        <v>208</v>
      </c>
      <c r="L789" s="55" t="s">
        <v>2180</v>
      </c>
      <c r="M789" s="43" t="str">
        <f>VLOOKUP(L789,'CódigosRetorno'!$A$2:$B$1795,2,FALSE)</f>
        <v>El dato ingresado como valor del concepto de la linea no cumple con el formato establecido.</v>
      </c>
      <c r="N789" s="57" t="s">
        <v>8</v>
      </c>
    </row>
    <row r="790" ht="15.75" customHeight="1">
      <c r="B790" s="50" t="s">
        <v>2954</v>
      </c>
      <c r="C790" s="60" t="s">
        <v>2629</v>
      </c>
      <c r="D790" s="70" t="s">
        <v>329</v>
      </c>
      <c r="E790" s="70" t="s">
        <v>184</v>
      </c>
      <c r="F790" s="192" t="s">
        <v>223</v>
      </c>
      <c r="G790" s="130"/>
      <c r="H790" s="115" t="s">
        <v>2175</v>
      </c>
      <c r="I790" s="43"/>
      <c r="J790" s="43" t="s">
        <v>1549</v>
      </c>
      <c r="K790" s="57" t="s">
        <v>208</v>
      </c>
      <c r="L790" s="55" t="s">
        <v>1550</v>
      </c>
      <c r="M790" s="43" t="str">
        <f>VLOOKUP(L790,'CódigosRetorno'!$A$2:$B$1795,2,FALSE)</f>
        <v>No existe información en el nombre del concepto.</v>
      </c>
      <c r="N790" s="57" t="s">
        <v>8</v>
      </c>
    </row>
    <row r="791" ht="15.75" customHeight="1">
      <c r="B791" s="59"/>
      <c r="C791" s="59"/>
      <c r="D791" s="59"/>
      <c r="E791" s="59"/>
      <c r="F791" s="55" t="s">
        <v>769</v>
      </c>
      <c r="G791" s="57" t="s">
        <v>1547</v>
      </c>
      <c r="H791" s="53" t="s">
        <v>2176</v>
      </c>
      <c r="I791" s="43"/>
      <c r="J791" s="43" t="s">
        <v>2615</v>
      </c>
      <c r="K791" s="57" t="s">
        <v>6</v>
      </c>
      <c r="L791" s="55" t="s">
        <v>2616</v>
      </c>
      <c r="M791" s="43" t="str">
        <f>VLOOKUP(L791,'CódigosRetorno'!$A$2:$B$1795,2,FALSE)</f>
        <v>Para el tipo de operación 2104 - Empresas del sistema de seguros, debe consignar Información adicional  a nivel de ítem</v>
      </c>
      <c r="N791" s="57" t="s">
        <v>8</v>
      </c>
    </row>
    <row r="792" ht="15.75" customHeight="1">
      <c r="B792" s="59"/>
      <c r="C792" s="59"/>
      <c r="D792" s="59"/>
      <c r="E792" s="59"/>
      <c r="F792" s="70"/>
      <c r="G792" s="54" t="s">
        <v>1553</v>
      </c>
      <c r="H792" s="43" t="s">
        <v>1283</v>
      </c>
      <c r="I792" s="43"/>
      <c r="J792" s="43" t="s">
        <v>1554</v>
      </c>
      <c r="K792" s="57" t="s">
        <v>208</v>
      </c>
      <c r="L792" s="55" t="s">
        <v>1285</v>
      </c>
      <c r="M792" s="43" t="str">
        <f>VLOOKUP(L792,'CódigosRetorno'!$A$2:$B$1795,2,FALSE)</f>
        <v>El dato ingresado como atributo @listName es incorrecto.</v>
      </c>
      <c r="N792" s="57" t="s">
        <v>8</v>
      </c>
    </row>
    <row r="793" ht="15.75" customHeight="1">
      <c r="B793" s="59"/>
      <c r="C793" s="59"/>
      <c r="D793" s="59"/>
      <c r="E793" s="59"/>
      <c r="F793" s="59"/>
      <c r="G793" s="54" t="s">
        <v>1260</v>
      </c>
      <c r="H793" s="43" t="s">
        <v>1280</v>
      </c>
      <c r="I793" s="43"/>
      <c r="J793" s="43" t="s">
        <v>1263</v>
      </c>
      <c r="K793" s="55" t="s">
        <v>208</v>
      </c>
      <c r="L793" s="110" t="s">
        <v>1281</v>
      </c>
      <c r="M793" s="43" t="str">
        <f>VLOOKUP(L793,'CódigosRetorno'!$A$2:$B$1795,2,FALSE)</f>
        <v>El dato ingresado como atributo @listAgencyName es incorrecto.</v>
      </c>
      <c r="N793" s="57" t="s">
        <v>8</v>
      </c>
    </row>
    <row r="794" ht="15.75" customHeight="1">
      <c r="B794" s="59"/>
      <c r="C794" s="59"/>
      <c r="D794" s="59"/>
      <c r="E794" s="59"/>
      <c r="F794" s="56"/>
      <c r="G794" s="111" t="s">
        <v>1555</v>
      </c>
      <c r="H794" s="104" t="s">
        <v>1287</v>
      </c>
      <c r="I794" s="43"/>
      <c r="J794" s="43" t="s">
        <v>1556</v>
      </c>
      <c r="K794" s="55" t="s">
        <v>208</v>
      </c>
      <c r="L794" s="110" t="s">
        <v>1289</v>
      </c>
      <c r="M794" s="43" t="str">
        <f>VLOOKUP(L794,'CódigosRetorno'!$A$2:$B$1795,2,FALSE)</f>
        <v>El dato ingresado como atributo @listURI es incorrecto.</v>
      </c>
      <c r="N794" s="57" t="s">
        <v>8</v>
      </c>
    </row>
    <row r="795" ht="15.75" customHeight="1">
      <c r="B795" s="59"/>
      <c r="C795" s="59"/>
      <c r="D795" s="59"/>
      <c r="E795" s="59"/>
      <c r="F795" s="191" t="s">
        <v>177</v>
      </c>
      <c r="G795" s="191" t="s">
        <v>178</v>
      </c>
      <c r="H795" s="60" t="s">
        <v>2630</v>
      </c>
      <c r="I795" s="43"/>
      <c r="J795" s="43" t="s">
        <v>2631</v>
      </c>
      <c r="K795" s="57" t="s">
        <v>6</v>
      </c>
      <c r="L795" s="55" t="s">
        <v>2632</v>
      </c>
      <c r="M795" s="43" t="str">
        <f>VLOOKUP(L795,'CódigosRetorno'!$A$2:$B$1795,2,FALSE)</f>
        <v>El XML no contiene tag o no existe información de la fecha del concepto por linea</v>
      </c>
      <c r="N795" s="57" t="s">
        <v>8</v>
      </c>
    </row>
    <row r="796" ht="15.75" customHeight="1">
      <c r="A796" s="77"/>
      <c r="B796" s="59"/>
      <c r="C796" s="59"/>
      <c r="D796" s="59"/>
      <c r="E796" s="59"/>
      <c r="F796" s="56"/>
      <c r="G796" s="56"/>
      <c r="H796" s="56"/>
      <c r="I796" s="43"/>
      <c r="J796" s="43" t="s">
        <v>2633</v>
      </c>
      <c r="K796" s="55" t="s">
        <v>208</v>
      </c>
      <c r="L796" s="55" t="s">
        <v>2180</v>
      </c>
      <c r="M796" s="43" t="str">
        <f>VLOOKUP(L796,'CódigosRetorno'!$A$2:$B$1795,2,FALSE)</f>
        <v>El dato ingresado como valor del concepto de la linea no cumple con el formato establecido.</v>
      </c>
      <c r="N796" s="57"/>
      <c r="O796" s="77"/>
      <c r="P796" s="77"/>
      <c r="Q796" s="77"/>
      <c r="R796" s="77"/>
      <c r="S796" s="77"/>
      <c r="T796" s="77"/>
      <c r="U796" s="77"/>
      <c r="V796" s="77"/>
      <c r="W796" s="77"/>
      <c r="X796" s="77"/>
      <c r="Y796" s="77"/>
      <c r="Z796" s="77"/>
    </row>
    <row r="797" ht="15.75" customHeight="1">
      <c r="A797" s="77"/>
      <c r="B797" s="59"/>
      <c r="C797" s="59"/>
      <c r="D797" s="59"/>
      <c r="E797" s="59"/>
      <c r="F797" s="191" t="s">
        <v>177</v>
      </c>
      <c r="G797" s="191" t="s">
        <v>178</v>
      </c>
      <c r="H797" s="60" t="s">
        <v>2634</v>
      </c>
      <c r="I797" s="43"/>
      <c r="J797" s="43" t="s">
        <v>2631</v>
      </c>
      <c r="K797" s="57" t="s">
        <v>208</v>
      </c>
      <c r="L797" s="55" t="s">
        <v>2635</v>
      </c>
      <c r="M797" s="43" t="str">
        <f>VLOOKUP(L797,'CódigosRetorno'!$A$2:$B$1795,2,FALSE)</f>
        <v>El XML no contiene tag o no existe información de la fecha del concepto por linea</v>
      </c>
      <c r="N797" s="57" t="s">
        <v>8</v>
      </c>
      <c r="O797" s="77"/>
      <c r="P797" s="77"/>
      <c r="Q797" s="77"/>
      <c r="R797" s="77"/>
      <c r="S797" s="77"/>
      <c r="T797" s="77"/>
      <c r="U797" s="77"/>
      <c r="V797" s="77"/>
      <c r="W797" s="77"/>
      <c r="X797" s="77"/>
      <c r="Y797" s="77"/>
      <c r="Z797" s="77"/>
    </row>
    <row r="798" ht="15.75" customHeight="1">
      <c r="B798" s="56"/>
      <c r="C798" s="56"/>
      <c r="D798" s="56"/>
      <c r="E798" s="56"/>
      <c r="F798" s="56"/>
      <c r="G798" s="56"/>
      <c r="H798" s="56"/>
      <c r="I798" s="43"/>
      <c r="J798" s="43" t="s">
        <v>2636</v>
      </c>
      <c r="K798" s="55" t="s">
        <v>208</v>
      </c>
      <c r="L798" s="55" t="s">
        <v>2180</v>
      </c>
      <c r="M798" s="43" t="str">
        <f>VLOOKUP(L798,'CódigosRetorno'!$A$2:$B$1795,2,FALSE)</f>
        <v>El dato ingresado como valor del concepto de la linea no cumple con el formato establecido.</v>
      </c>
      <c r="N798" s="57" t="s">
        <v>8</v>
      </c>
    </row>
    <row r="799" ht="15.75" customHeight="1">
      <c r="B799" s="254" t="s">
        <v>2955</v>
      </c>
      <c r="C799" s="255"/>
      <c r="D799" s="255"/>
      <c r="E799" s="255"/>
      <c r="F799" s="255"/>
      <c r="G799" s="255"/>
      <c r="H799" s="255"/>
      <c r="I799" s="255"/>
      <c r="J799" s="255"/>
      <c r="K799" s="255"/>
      <c r="L799" s="255"/>
      <c r="M799" s="255"/>
      <c r="N799" s="255"/>
    </row>
    <row r="800" ht="15.75" customHeight="1">
      <c r="B800" s="261" t="s">
        <v>2956</v>
      </c>
      <c r="C800" s="262" t="s">
        <v>2957</v>
      </c>
      <c r="D800" s="263" t="s">
        <v>2958</v>
      </c>
      <c r="E800" s="264" t="s">
        <v>184</v>
      </c>
      <c r="F800" s="192" t="s">
        <v>223</v>
      </c>
      <c r="G800" s="130"/>
      <c r="H800" s="115" t="s">
        <v>2175</v>
      </c>
      <c r="I800" s="265"/>
      <c r="J800" s="43" t="s">
        <v>1549</v>
      </c>
      <c r="K800" s="57" t="s">
        <v>208</v>
      </c>
      <c r="L800" s="55" t="s">
        <v>1550</v>
      </c>
      <c r="M800" s="43" t="str">
        <f>VLOOKUP(L800,'CódigosRetorno'!$A$2:$B$1795,2,FALSE)</f>
        <v>No existe información en el nombre del concepto.</v>
      </c>
      <c r="N800" s="57" t="s">
        <v>8</v>
      </c>
    </row>
    <row r="801" ht="15.75" customHeight="1">
      <c r="B801" s="59"/>
      <c r="C801" s="59"/>
      <c r="D801" s="59"/>
      <c r="E801" s="59"/>
      <c r="F801" s="191" t="s">
        <v>769</v>
      </c>
      <c r="G801" s="70" t="s">
        <v>1547</v>
      </c>
      <c r="H801" s="60" t="s">
        <v>2176</v>
      </c>
      <c r="I801" s="265"/>
      <c r="J801" s="53" t="s">
        <v>2959</v>
      </c>
      <c r="K801" s="57" t="s">
        <v>6</v>
      </c>
      <c r="L801" s="55" t="s">
        <v>2960</v>
      </c>
      <c r="M801" s="43" t="str">
        <f>VLOOKUP(L801,'CódigosRetorno'!$A$2:$B$1795,2,FALSE)</f>
        <v>Falta consignar informacion del CUSPP</v>
      </c>
      <c r="N801" s="57" t="s">
        <v>8</v>
      </c>
    </row>
    <row r="802" ht="15.75" customHeight="1">
      <c r="B802" s="59"/>
      <c r="C802" s="59"/>
      <c r="D802" s="59"/>
      <c r="E802" s="59"/>
      <c r="F802" s="56"/>
      <c r="G802" s="56"/>
      <c r="H802" s="56"/>
      <c r="I802" s="265"/>
      <c r="J802" s="53" t="s">
        <v>2961</v>
      </c>
      <c r="K802" s="57" t="s">
        <v>6</v>
      </c>
      <c r="L802" s="55" t="s">
        <v>2962</v>
      </c>
      <c r="M802" s="43" t="str">
        <f>VLOOKUP(L802,'CódigosRetorno'!$A$2:$B$1795,2,FALSE)</f>
        <v>Falta consignar informacion del Periodo</v>
      </c>
      <c r="N802" s="57" t="s">
        <v>8</v>
      </c>
    </row>
    <row r="803" ht="15.75" customHeight="1">
      <c r="B803" s="59"/>
      <c r="C803" s="59"/>
      <c r="D803" s="59"/>
      <c r="E803" s="59"/>
      <c r="F803" s="70"/>
      <c r="G803" s="54" t="s">
        <v>1553</v>
      </c>
      <c r="H803" s="43" t="s">
        <v>1283</v>
      </c>
      <c r="I803" s="265"/>
      <c r="J803" s="43" t="s">
        <v>1554</v>
      </c>
      <c r="K803" s="57" t="s">
        <v>208</v>
      </c>
      <c r="L803" s="55" t="s">
        <v>1285</v>
      </c>
      <c r="M803" s="43" t="str">
        <f>VLOOKUP(L803,'CódigosRetorno'!$A$2:$B$1795,2,FALSE)</f>
        <v>El dato ingresado como atributo @listName es incorrecto.</v>
      </c>
      <c r="N803" s="57" t="s">
        <v>8</v>
      </c>
    </row>
    <row r="804" ht="15.75" customHeight="1">
      <c r="B804" s="59"/>
      <c r="C804" s="59"/>
      <c r="D804" s="59"/>
      <c r="E804" s="59"/>
      <c r="F804" s="59"/>
      <c r="G804" s="54" t="s">
        <v>1260</v>
      </c>
      <c r="H804" s="43" t="s">
        <v>1280</v>
      </c>
      <c r="I804" s="265"/>
      <c r="J804" s="43" t="s">
        <v>1263</v>
      </c>
      <c r="K804" s="55" t="s">
        <v>208</v>
      </c>
      <c r="L804" s="110" t="s">
        <v>1281</v>
      </c>
      <c r="M804" s="43" t="str">
        <f>VLOOKUP(L804,'CódigosRetorno'!$A$2:$B$1795,2,FALSE)</f>
        <v>El dato ingresado como atributo @listAgencyName es incorrecto.</v>
      </c>
      <c r="N804" s="57" t="s">
        <v>8</v>
      </c>
    </row>
    <row r="805" ht="15.75" customHeight="1">
      <c r="B805" s="59"/>
      <c r="C805" s="59"/>
      <c r="D805" s="59"/>
      <c r="E805" s="59"/>
      <c r="F805" s="56"/>
      <c r="G805" s="111" t="s">
        <v>1555</v>
      </c>
      <c r="H805" s="104" t="s">
        <v>1287</v>
      </c>
      <c r="I805" s="265"/>
      <c r="J805" s="43" t="s">
        <v>1556</v>
      </c>
      <c r="K805" s="55" t="s">
        <v>208</v>
      </c>
      <c r="L805" s="110" t="s">
        <v>1289</v>
      </c>
      <c r="M805" s="43" t="str">
        <f>VLOOKUP(L805,'CódigosRetorno'!$A$2:$B$1795,2,FALSE)</f>
        <v>El dato ingresado como atributo @listURI es incorrecto.</v>
      </c>
      <c r="N805" s="57" t="s">
        <v>8</v>
      </c>
    </row>
    <row r="806" ht="15.75" customHeight="1">
      <c r="B806" s="59"/>
      <c r="C806" s="59"/>
      <c r="D806" s="59"/>
      <c r="E806" s="59"/>
      <c r="F806" s="191" t="s">
        <v>2963</v>
      </c>
      <c r="G806" s="191" t="s">
        <v>2964</v>
      </c>
      <c r="H806" s="60" t="s">
        <v>2965</v>
      </c>
      <c r="I806" s="265"/>
      <c r="J806" s="43" t="s">
        <v>2966</v>
      </c>
      <c r="K806" s="57" t="s">
        <v>6</v>
      </c>
      <c r="L806" s="55" t="s">
        <v>1559</v>
      </c>
      <c r="M806" s="43" t="str">
        <f>VLOOKUP(L806,'CódigosRetorno'!$A$2:$B$1795,2,FALSE)</f>
        <v>El XML no contiene tag o no existe información del valor del concepto por linea.</v>
      </c>
      <c r="N806" s="57" t="s">
        <v>8</v>
      </c>
    </row>
    <row r="807" ht="15.75" customHeight="1">
      <c r="B807" s="59"/>
      <c r="C807" s="59"/>
      <c r="D807" s="59"/>
      <c r="E807" s="59"/>
      <c r="F807" s="59"/>
      <c r="G807" s="59"/>
      <c r="H807" s="59"/>
      <c r="I807" s="265"/>
      <c r="J807" s="43" t="s">
        <v>2967</v>
      </c>
      <c r="K807" s="57" t="s">
        <v>208</v>
      </c>
      <c r="L807" s="55" t="s">
        <v>2180</v>
      </c>
      <c r="M807" s="43" t="str">
        <f>VLOOKUP(L807,'CódigosRetorno'!$A$2:$B$1795,2,FALSE)</f>
        <v>El dato ingresado como valor del concepto de la linea no cumple con el formato establecido.</v>
      </c>
      <c r="N807" s="57" t="s">
        <v>8</v>
      </c>
    </row>
    <row r="808" ht="15.75" customHeight="1">
      <c r="B808" s="56"/>
      <c r="C808" s="56"/>
      <c r="D808" s="56"/>
      <c r="E808" s="56"/>
      <c r="F808" s="56"/>
      <c r="G808" s="56"/>
      <c r="H808" s="56"/>
      <c r="I808" s="265"/>
      <c r="J808" s="43" t="s">
        <v>2968</v>
      </c>
      <c r="K808" s="57" t="s">
        <v>208</v>
      </c>
      <c r="L808" s="55" t="s">
        <v>2180</v>
      </c>
      <c r="M808" s="43" t="str">
        <f>VLOOKUP(L808,'CódigosRetorno'!$A$2:$B$1795,2,FALSE)</f>
        <v>El dato ingresado como valor del concepto de la linea no cumple con el formato establecido.</v>
      </c>
      <c r="N808" s="57" t="s">
        <v>8</v>
      </c>
    </row>
    <row r="809" ht="15.75" customHeight="1">
      <c r="B809" s="263">
        <v>134.0</v>
      </c>
      <c r="C809" s="262" t="s">
        <v>2969</v>
      </c>
      <c r="D809" s="266" t="s">
        <v>942</v>
      </c>
      <c r="E809" s="267" t="s">
        <v>184</v>
      </c>
      <c r="F809" s="192" t="s">
        <v>223</v>
      </c>
      <c r="G809" s="130"/>
      <c r="H809" s="115" t="s">
        <v>2175</v>
      </c>
      <c r="I809" s="265"/>
      <c r="J809" s="43" t="s">
        <v>1549</v>
      </c>
      <c r="K809" s="57" t="s">
        <v>208</v>
      </c>
      <c r="L809" s="55" t="s">
        <v>1550</v>
      </c>
      <c r="M809" s="43" t="str">
        <f>VLOOKUP(L809,'CódigosRetorno'!$A$2:$B$1795,2,FALSE)</f>
        <v>No existe información en el nombre del concepto.</v>
      </c>
      <c r="N809" s="57" t="s">
        <v>8</v>
      </c>
    </row>
    <row r="810" ht="15.75" customHeight="1">
      <c r="B810" s="59"/>
      <c r="C810" s="59"/>
      <c r="D810" s="268"/>
      <c r="E810" s="269"/>
      <c r="F810" s="55" t="s">
        <v>769</v>
      </c>
      <c r="G810" s="57" t="s">
        <v>1547</v>
      </c>
      <c r="H810" s="53" t="s">
        <v>2176</v>
      </c>
      <c r="I810" s="265"/>
      <c r="J810" s="53" t="s">
        <v>2970</v>
      </c>
      <c r="K810" s="57" t="s">
        <v>6</v>
      </c>
      <c r="L810" s="55" t="s">
        <v>2971</v>
      </c>
      <c r="M810" s="43" t="str">
        <f>VLOOKUP(L810,'CódigosRetorno'!$A$2:$B$1795,2,FALSE)</f>
        <v>Falta consignar información del monto de interes moratorio</v>
      </c>
      <c r="N810" s="57" t="s">
        <v>8</v>
      </c>
    </row>
    <row r="811" ht="15.75" customHeight="1">
      <c r="B811" s="59"/>
      <c r="C811" s="59"/>
      <c r="D811" s="268"/>
      <c r="E811" s="269"/>
      <c r="F811" s="70"/>
      <c r="G811" s="54" t="s">
        <v>1553</v>
      </c>
      <c r="H811" s="43" t="s">
        <v>1283</v>
      </c>
      <c r="I811" s="265"/>
      <c r="J811" s="43" t="s">
        <v>1554</v>
      </c>
      <c r="K811" s="57" t="s">
        <v>208</v>
      </c>
      <c r="L811" s="55" t="s">
        <v>1285</v>
      </c>
      <c r="M811" s="43" t="str">
        <f>VLOOKUP(L811,'CódigosRetorno'!$A$2:$B$1795,2,FALSE)</f>
        <v>El dato ingresado como atributo @listName es incorrecto.</v>
      </c>
      <c r="N811" s="57" t="s">
        <v>8</v>
      </c>
    </row>
    <row r="812" ht="15.75" customHeight="1">
      <c r="B812" s="59"/>
      <c r="C812" s="59"/>
      <c r="D812" s="268"/>
      <c r="E812" s="269"/>
      <c r="F812" s="59"/>
      <c r="G812" s="54" t="s">
        <v>1260</v>
      </c>
      <c r="H812" s="43" t="s">
        <v>1280</v>
      </c>
      <c r="I812" s="265"/>
      <c r="J812" s="43" t="s">
        <v>1263</v>
      </c>
      <c r="K812" s="55" t="s">
        <v>208</v>
      </c>
      <c r="L812" s="110" t="s">
        <v>1281</v>
      </c>
      <c r="M812" s="43" t="str">
        <f>VLOOKUP(L812,'CódigosRetorno'!$A$2:$B$1795,2,FALSE)</f>
        <v>El dato ingresado como atributo @listAgencyName es incorrecto.</v>
      </c>
      <c r="N812" s="57" t="s">
        <v>8</v>
      </c>
    </row>
    <row r="813" ht="15.75" customHeight="1">
      <c r="B813" s="59"/>
      <c r="C813" s="59"/>
      <c r="D813" s="268"/>
      <c r="E813" s="269"/>
      <c r="F813" s="56"/>
      <c r="G813" s="111" t="s">
        <v>1555</v>
      </c>
      <c r="H813" s="104" t="s">
        <v>1287</v>
      </c>
      <c r="I813" s="265"/>
      <c r="J813" s="43" t="s">
        <v>1556</v>
      </c>
      <c r="K813" s="55" t="s">
        <v>208</v>
      </c>
      <c r="L813" s="110" t="s">
        <v>1289</v>
      </c>
      <c r="M813" s="43" t="str">
        <f>VLOOKUP(L813,'CódigosRetorno'!$A$2:$B$1795,2,FALSE)</f>
        <v>El dato ingresado como atributo @listURI es incorrecto.</v>
      </c>
      <c r="N813" s="57" t="s">
        <v>8</v>
      </c>
    </row>
    <row r="814" ht="15.75" customHeight="1">
      <c r="B814" s="59"/>
      <c r="C814" s="59"/>
      <c r="D814" s="268"/>
      <c r="E814" s="269"/>
      <c r="F814" s="191" t="s">
        <v>300</v>
      </c>
      <c r="G814" s="191" t="s">
        <v>301</v>
      </c>
      <c r="H814" s="60" t="s">
        <v>2972</v>
      </c>
      <c r="I814" s="265"/>
      <c r="J814" s="43" t="s">
        <v>2973</v>
      </c>
      <c r="K814" s="57" t="s">
        <v>6</v>
      </c>
      <c r="L814" s="55" t="s">
        <v>1559</v>
      </c>
      <c r="M814" s="43" t="str">
        <f>VLOOKUP(L814,'CódigosRetorno'!$A$2:$B$1795,2,FALSE)</f>
        <v>El XML no contiene tag o no existe información del valor del concepto por linea.</v>
      </c>
      <c r="N814" s="57" t="s">
        <v>8</v>
      </c>
    </row>
    <row r="815" ht="15.75" customHeight="1">
      <c r="B815" s="56"/>
      <c r="C815" s="56"/>
      <c r="D815" s="270"/>
      <c r="E815" s="271"/>
      <c r="F815" s="56"/>
      <c r="G815" s="56"/>
      <c r="H815" s="56"/>
      <c r="I815" s="265"/>
      <c r="J815" s="43" t="s">
        <v>2974</v>
      </c>
      <c r="K815" s="57" t="s">
        <v>208</v>
      </c>
      <c r="L815" s="55" t="s">
        <v>2277</v>
      </c>
      <c r="M815" s="43" t="str">
        <f>VLOOKUP(L815,'CódigosRetorno'!$A$2:$B$1795,2,FALSE)</f>
        <v>El dato ingresado como cantidad del concepto de la linea no cumple con el formato establecido.</v>
      </c>
      <c r="N815" s="57" t="s">
        <v>8</v>
      </c>
    </row>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4">
    <mergeCell ref="C5:C6"/>
    <mergeCell ref="D5:D6"/>
    <mergeCell ref="E5:E6"/>
    <mergeCell ref="F5:F6"/>
    <mergeCell ref="G5:G6"/>
    <mergeCell ref="H5:H6"/>
    <mergeCell ref="I5:I6"/>
    <mergeCell ref="H7:H8"/>
    <mergeCell ref="I7:I8"/>
    <mergeCell ref="B5:B6"/>
    <mergeCell ref="B7:B9"/>
    <mergeCell ref="C7:C9"/>
    <mergeCell ref="D7:D9"/>
    <mergeCell ref="E7:E8"/>
    <mergeCell ref="F7:F8"/>
    <mergeCell ref="G7:G8"/>
    <mergeCell ref="C10:C17"/>
    <mergeCell ref="D10:D17"/>
    <mergeCell ref="E10:E17"/>
    <mergeCell ref="F10:F17"/>
    <mergeCell ref="G10:G17"/>
    <mergeCell ref="H10:H17"/>
    <mergeCell ref="I10:I17"/>
    <mergeCell ref="H18:H19"/>
    <mergeCell ref="I18:I19"/>
    <mergeCell ref="B10:B17"/>
    <mergeCell ref="B18:B19"/>
    <mergeCell ref="C18:C19"/>
    <mergeCell ref="D18:D19"/>
    <mergeCell ref="E18:E19"/>
    <mergeCell ref="F18:F19"/>
    <mergeCell ref="G18:G19"/>
    <mergeCell ref="G26:G28"/>
    <mergeCell ref="H26:H28"/>
    <mergeCell ref="E35:E42"/>
    <mergeCell ref="E43:E45"/>
    <mergeCell ref="C35:C45"/>
    <mergeCell ref="D35:D45"/>
    <mergeCell ref="G35:G40"/>
    <mergeCell ref="H35:H40"/>
    <mergeCell ref="I35:I40"/>
    <mergeCell ref="I41:I42"/>
    <mergeCell ref="F43:F45"/>
    <mergeCell ref="D49:D60"/>
    <mergeCell ref="E49:E60"/>
    <mergeCell ref="B35:B45"/>
    <mergeCell ref="B47:B48"/>
    <mergeCell ref="C47:C48"/>
    <mergeCell ref="D47:D48"/>
    <mergeCell ref="E47:E48"/>
    <mergeCell ref="B49:B60"/>
    <mergeCell ref="C49:C60"/>
    <mergeCell ref="I21:I22"/>
    <mergeCell ref="I26:I28"/>
    <mergeCell ref="B21:B25"/>
    <mergeCell ref="C21:C25"/>
    <mergeCell ref="D21:D25"/>
    <mergeCell ref="F21:F22"/>
    <mergeCell ref="G21:G22"/>
    <mergeCell ref="H21:H22"/>
    <mergeCell ref="F23:F25"/>
    <mergeCell ref="E29:E31"/>
    <mergeCell ref="F29:F31"/>
    <mergeCell ref="E21:E22"/>
    <mergeCell ref="E23:E25"/>
    <mergeCell ref="B26:B31"/>
    <mergeCell ref="C26:C31"/>
    <mergeCell ref="D26:D31"/>
    <mergeCell ref="E26:E28"/>
    <mergeCell ref="F26:F28"/>
    <mergeCell ref="F35:F40"/>
    <mergeCell ref="F41:F42"/>
    <mergeCell ref="F47:F48"/>
    <mergeCell ref="F53:F54"/>
    <mergeCell ref="F58:F60"/>
    <mergeCell ref="F65:F66"/>
    <mergeCell ref="F70:F72"/>
    <mergeCell ref="F73:F74"/>
    <mergeCell ref="G41:G42"/>
    <mergeCell ref="H41:H42"/>
    <mergeCell ref="G47:G48"/>
    <mergeCell ref="H47:H48"/>
    <mergeCell ref="I47:I48"/>
    <mergeCell ref="E73:E77"/>
    <mergeCell ref="G73:G74"/>
    <mergeCell ref="H73:H74"/>
    <mergeCell ref="I73:I74"/>
    <mergeCell ref="F75:F77"/>
    <mergeCell ref="B84:B96"/>
    <mergeCell ref="B97:B98"/>
    <mergeCell ref="B99:B110"/>
    <mergeCell ref="C99:C110"/>
    <mergeCell ref="D99:D110"/>
    <mergeCell ref="C111:C116"/>
    <mergeCell ref="D111:D116"/>
    <mergeCell ref="E84:E93"/>
    <mergeCell ref="E94:E96"/>
    <mergeCell ref="E99:E110"/>
    <mergeCell ref="F103:F104"/>
    <mergeCell ref="F108:F110"/>
    <mergeCell ref="E111:E116"/>
    <mergeCell ref="F113:F115"/>
    <mergeCell ref="D129:D130"/>
    <mergeCell ref="E129:E130"/>
    <mergeCell ref="B111:B116"/>
    <mergeCell ref="B117:B128"/>
    <mergeCell ref="C117:C128"/>
    <mergeCell ref="D117:D128"/>
    <mergeCell ref="E117:E128"/>
    <mergeCell ref="B129:B130"/>
    <mergeCell ref="C129:C130"/>
    <mergeCell ref="B61:B72"/>
    <mergeCell ref="C61:C72"/>
    <mergeCell ref="D61:D72"/>
    <mergeCell ref="E61:E72"/>
    <mergeCell ref="B73:B77"/>
    <mergeCell ref="C73:C77"/>
    <mergeCell ref="D73:D77"/>
    <mergeCell ref="B78:B82"/>
    <mergeCell ref="C78:C82"/>
    <mergeCell ref="D78:D82"/>
    <mergeCell ref="F78:F80"/>
    <mergeCell ref="G78:G80"/>
    <mergeCell ref="H78:H80"/>
    <mergeCell ref="I78:I80"/>
    <mergeCell ref="F81:F82"/>
    <mergeCell ref="G84:G91"/>
    <mergeCell ref="H84:H91"/>
    <mergeCell ref="I84:I91"/>
    <mergeCell ref="G92:G93"/>
    <mergeCell ref="H92:H93"/>
    <mergeCell ref="I92:I93"/>
    <mergeCell ref="C97:C98"/>
    <mergeCell ref="D97:D98"/>
    <mergeCell ref="E97:E98"/>
    <mergeCell ref="F97:F98"/>
    <mergeCell ref="G97:G98"/>
    <mergeCell ref="H97:H98"/>
    <mergeCell ref="I97:I98"/>
    <mergeCell ref="E78:E80"/>
    <mergeCell ref="E81:E82"/>
    <mergeCell ref="C84:C96"/>
    <mergeCell ref="D84:D96"/>
    <mergeCell ref="F84:F91"/>
    <mergeCell ref="F92:F93"/>
    <mergeCell ref="F94:F96"/>
    <mergeCell ref="F121:F122"/>
    <mergeCell ref="F126:F128"/>
    <mergeCell ref="F132:F133"/>
    <mergeCell ref="F138:F139"/>
    <mergeCell ref="G138:G139"/>
    <mergeCell ref="H138:H139"/>
    <mergeCell ref="B147:B150"/>
    <mergeCell ref="B151:B152"/>
    <mergeCell ref="C151:C152"/>
    <mergeCell ref="D151:D152"/>
    <mergeCell ref="E151:E152"/>
    <mergeCell ref="F151:F152"/>
    <mergeCell ref="G151:G152"/>
    <mergeCell ref="B154:B159"/>
    <mergeCell ref="C154:C159"/>
    <mergeCell ref="D154:D159"/>
    <mergeCell ref="E154:E159"/>
    <mergeCell ref="F154:F159"/>
    <mergeCell ref="G154:G156"/>
    <mergeCell ref="H154:H156"/>
    <mergeCell ref="C160:C165"/>
    <mergeCell ref="D160:D165"/>
    <mergeCell ref="E160:E165"/>
    <mergeCell ref="F160:F165"/>
    <mergeCell ref="G160:G164"/>
    <mergeCell ref="H160:H164"/>
    <mergeCell ref="I160:I164"/>
    <mergeCell ref="B160:B165"/>
    <mergeCell ref="B166:B167"/>
    <mergeCell ref="C166:C167"/>
    <mergeCell ref="D166:D167"/>
    <mergeCell ref="E166:E167"/>
    <mergeCell ref="F166:F167"/>
    <mergeCell ref="G166:G167"/>
    <mergeCell ref="G168:G170"/>
    <mergeCell ref="H168:H170"/>
    <mergeCell ref="H166:H167"/>
    <mergeCell ref="I166:I167"/>
    <mergeCell ref="C168:C171"/>
    <mergeCell ref="D168:D171"/>
    <mergeCell ref="E168:E171"/>
    <mergeCell ref="F168:F170"/>
    <mergeCell ref="I168:I170"/>
    <mergeCell ref="C132:C137"/>
    <mergeCell ref="D132:D137"/>
    <mergeCell ref="E132:E137"/>
    <mergeCell ref="G132:G133"/>
    <mergeCell ref="H132:H133"/>
    <mergeCell ref="I132:I133"/>
    <mergeCell ref="F135:F137"/>
    <mergeCell ref="I138:I139"/>
    <mergeCell ref="E145:E146"/>
    <mergeCell ref="F145:F146"/>
    <mergeCell ref="G145:G146"/>
    <mergeCell ref="H145:H146"/>
    <mergeCell ref="I145:I146"/>
    <mergeCell ref="B132:B137"/>
    <mergeCell ref="B138:B143"/>
    <mergeCell ref="C138:C143"/>
    <mergeCell ref="D138:D143"/>
    <mergeCell ref="E138:E143"/>
    <mergeCell ref="F141:F143"/>
    <mergeCell ref="B145:B146"/>
    <mergeCell ref="G147:G148"/>
    <mergeCell ref="H147:H148"/>
    <mergeCell ref="C145:C146"/>
    <mergeCell ref="D145:D146"/>
    <mergeCell ref="C147:C150"/>
    <mergeCell ref="D147:D150"/>
    <mergeCell ref="E147:E150"/>
    <mergeCell ref="F147:F148"/>
    <mergeCell ref="F149:F150"/>
    <mergeCell ref="H151:H152"/>
    <mergeCell ref="I151:I152"/>
    <mergeCell ref="H172:H174"/>
    <mergeCell ref="I172:I174"/>
    <mergeCell ref="F199:F204"/>
    <mergeCell ref="F206:F209"/>
    <mergeCell ref="G206:G209"/>
    <mergeCell ref="H206:H209"/>
    <mergeCell ref="I206:I209"/>
    <mergeCell ref="F195:F197"/>
    <mergeCell ref="G195:G197"/>
    <mergeCell ref="H195:H197"/>
    <mergeCell ref="I195:I197"/>
    <mergeCell ref="G199:G204"/>
    <mergeCell ref="H199:H204"/>
    <mergeCell ref="I199:I204"/>
    <mergeCell ref="F176:F177"/>
    <mergeCell ref="G176:G177"/>
    <mergeCell ref="H176:H177"/>
    <mergeCell ref="I176:I177"/>
    <mergeCell ref="E178:E180"/>
    <mergeCell ref="F178:F180"/>
    <mergeCell ref="F181:F182"/>
    <mergeCell ref="G181:G182"/>
    <mergeCell ref="H181:H182"/>
    <mergeCell ref="I181:I182"/>
    <mergeCell ref="B168:B171"/>
    <mergeCell ref="B172:B180"/>
    <mergeCell ref="C172:C180"/>
    <mergeCell ref="D172:D180"/>
    <mergeCell ref="E172:E177"/>
    <mergeCell ref="F172:F174"/>
    <mergeCell ref="G172:G174"/>
    <mergeCell ref="C181:C189"/>
    <mergeCell ref="D181:D189"/>
    <mergeCell ref="E181:E189"/>
    <mergeCell ref="F185:F189"/>
    <mergeCell ref="G185:G186"/>
    <mergeCell ref="H185:H186"/>
    <mergeCell ref="I185:I186"/>
    <mergeCell ref="H190:H193"/>
    <mergeCell ref="I190:I193"/>
    <mergeCell ref="B181:B189"/>
    <mergeCell ref="B190:B194"/>
    <mergeCell ref="C190:C194"/>
    <mergeCell ref="D190:D194"/>
    <mergeCell ref="E190:E194"/>
    <mergeCell ref="F190:F193"/>
    <mergeCell ref="G190:G193"/>
    <mergeCell ref="F215:F217"/>
    <mergeCell ref="E218:E222"/>
    <mergeCell ref="G274:G275"/>
    <mergeCell ref="H274:H275"/>
    <mergeCell ref="D270:D273"/>
    <mergeCell ref="E270:E273"/>
    <mergeCell ref="F270:F272"/>
    <mergeCell ref="G270:G272"/>
    <mergeCell ref="H270:H272"/>
    <mergeCell ref="I270:I272"/>
    <mergeCell ref="F274:F275"/>
    <mergeCell ref="E195:E214"/>
    <mergeCell ref="E215:E217"/>
    <mergeCell ref="F218:F222"/>
    <mergeCell ref="G218:G222"/>
    <mergeCell ref="H218:H222"/>
    <mergeCell ref="I218:I222"/>
    <mergeCell ref="E223:E225"/>
    <mergeCell ref="F223:F225"/>
    <mergeCell ref="G226:G227"/>
    <mergeCell ref="H226:H227"/>
    <mergeCell ref="G231:G233"/>
    <mergeCell ref="H231:H233"/>
    <mergeCell ref="I231:I233"/>
    <mergeCell ref="G235:G237"/>
    <mergeCell ref="H235:H237"/>
    <mergeCell ref="I235:I237"/>
    <mergeCell ref="B195:B228"/>
    <mergeCell ref="C195:C228"/>
    <mergeCell ref="D195:D228"/>
    <mergeCell ref="F210:F214"/>
    <mergeCell ref="G210:G214"/>
    <mergeCell ref="H210:H214"/>
    <mergeCell ref="I210:I214"/>
    <mergeCell ref="I226:I227"/>
    <mergeCell ref="F235:F237"/>
    <mergeCell ref="F238:F240"/>
    <mergeCell ref="G238:G240"/>
    <mergeCell ref="H238:H240"/>
    <mergeCell ref="I238:I240"/>
    <mergeCell ref="G241:G243"/>
    <mergeCell ref="H241:H243"/>
    <mergeCell ref="I241:I243"/>
    <mergeCell ref="F241:F243"/>
    <mergeCell ref="F244:F246"/>
    <mergeCell ref="G247:G248"/>
    <mergeCell ref="H247:H248"/>
    <mergeCell ref="I247:I248"/>
    <mergeCell ref="G250:G252"/>
    <mergeCell ref="H250:H252"/>
    <mergeCell ref="I250:I251"/>
    <mergeCell ref="E226:E228"/>
    <mergeCell ref="F226:F227"/>
    <mergeCell ref="C229:C249"/>
    <mergeCell ref="D229:D249"/>
    <mergeCell ref="E229:E249"/>
    <mergeCell ref="F231:F233"/>
    <mergeCell ref="F247:F248"/>
    <mergeCell ref="F250:F252"/>
    <mergeCell ref="F254:F256"/>
    <mergeCell ref="G254:G256"/>
    <mergeCell ref="H254:H256"/>
    <mergeCell ref="G258:G260"/>
    <mergeCell ref="H258:H260"/>
    <mergeCell ref="I258:I260"/>
    <mergeCell ref="G267:G268"/>
    <mergeCell ref="H267:H268"/>
    <mergeCell ref="I274:I275"/>
    <mergeCell ref="G276:G278"/>
    <mergeCell ref="H276:H278"/>
    <mergeCell ref="I276:I278"/>
    <mergeCell ref="F258:F260"/>
    <mergeCell ref="F261:F263"/>
    <mergeCell ref="G261:G263"/>
    <mergeCell ref="H261:H263"/>
    <mergeCell ref="I261:I263"/>
    <mergeCell ref="F264:F266"/>
    <mergeCell ref="F267:F268"/>
    <mergeCell ref="I267:I268"/>
    <mergeCell ref="B229:B249"/>
    <mergeCell ref="B250:B269"/>
    <mergeCell ref="C250:C269"/>
    <mergeCell ref="D250:D269"/>
    <mergeCell ref="E250:E269"/>
    <mergeCell ref="B270:B273"/>
    <mergeCell ref="C270:C273"/>
    <mergeCell ref="G283:G284"/>
    <mergeCell ref="H283:H284"/>
    <mergeCell ref="I283:I284"/>
    <mergeCell ref="B289:B294"/>
    <mergeCell ref="C289:C294"/>
    <mergeCell ref="D289:D294"/>
    <mergeCell ref="E289:E294"/>
    <mergeCell ref="F289:F293"/>
    <mergeCell ref="G289:G293"/>
    <mergeCell ref="H289:H293"/>
    <mergeCell ref="I289:I293"/>
    <mergeCell ref="B274:B287"/>
    <mergeCell ref="C274:C287"/>
    <mergeCell ref="D274:D287"/>
    <mergeCell ref="E274:E287"/>
    <mergeCell ref="F276:F278"/>
    <mergeCell ref="F279:F281"/>
    <mergeCell ref="F283:F284"/>
    <mergeCell ref="F295:F303"/>
    <mergeCell ref="F305:F306"/>
    <mergeCell ref="G305:G306"/>
    <mergeCell ref="H305:H306"/>
    <mergeCell ref="G308:G311"/>
    <mergeCell ref="H308:H311"/>
    <mergeCell ref="G295:G303"/>
    <mergeCell ref="G315:G316"/>
    <mergeCell ref="H315:H316"/>
    <mergeCell ref="I315:I316"/>
    <mergeCell ref="E295:E318"/>
    <mergeCell ref="F308:F311"/>
    <mergeCell ref="F312:F314"/>
    <mergeCell ref="F315:F316"/>
    <mergeCell ref="F317:F318"/>
    <mergeCell ref="B295:B318"/>
    <mergeCell ref="C295:C318"/>
    <mergeCell ref="D295:D318"/>
    <mergeCell ref="H295:H303"/>
    <mergeCell ref="I295:I303"/>
    <mergeCell ref="I305:I306"/>
    <mergeCell ref="I308:I311"/>
    <mergeCell ref="I317:I318"/>
    <mergeCell ref="G319:G322"/>
    <mergeCell ref="H319:H322"/>
    <mergeCell ref="I319:I322"/>
    <mergeCell ref="F324:F326"/>
    <mergeCell ref="G324:G326"/>
    <mergeCell ref="I324:I326"/>
    <mergeCell ref="G328:G330"/>
    <mergeCell ref="H328:H330"/>
    <mergeCell ref="I328:I330"/>
    <mergeCell ref="F331:F333"/>
    <mergeCell ref="F334:F335"/>
    <mergeCell ref="G334:G335"/>
    <mergeCell ref="H334:H335"/>
    <mergeCell ref="I334:I335"/>
    <mergeCell ref="I336:I337"/>
    <mergeCell ref="I338:I340"/>
    <mergeCell ref="E352:E354"/>
    <mergeCell ref="F352:F354"/>
    <mergeCell ref="F336:F337"/>
    <mergeCell ref="G336:G337"/>
    <mergeCell ref="C338:C358"/>
    <mergeCell ref="D338:D358"/>
    <mergeCell ref="E338:E351"/>
    <mergeCell ref="F338:F341"/>
    <mergeCell ref="G355:G356"/>
    <mergeCell ref="H364:H368"/>
    <mergeCell ref="I364:I368"/>
    <mergeCell ref="F357:F358"/>
    <mergeCell ref="F359:F362"/>
    <mergeCell ref="G359:G362"/>
    <mergeCell ref="H359:H362"/>
    <mergeCell ref="I359:I362"/>
    <mergeCell ref="F364:F368"/>
    <mergeCell ref="G364:G368"/>
    <mergeCell ref="H370:H374"/>
    <mergeCell ref="I370:I374"/>
    <mergeCell ref="H378:H379"/>
    <mergeCell ref="I378:I379"/>
    <mergeCell ref="H380:H381"/>
    <mergeCell ref="I380:I381"/>
    <mergeCell ref="I382:I383"/>
    <mergeCell ref="H382:H383"/>
    <mergeCell ref="H384:H386"/>
    <mergeCell ref="I384:I386"/>
    <mergeCell ref="H391:H393"/>
    <mergeCell ref="I391:I393"/>
    <mergeCell ref="H397:H398"/>
    <mergeCell ref="I397:I398"/>
    <mergeCell ref="G482:G483"/>
    <mergeCell ref="F485:F487"/>
    <mergeCell ref="C496:C498"/>
    <mergeCell ref="D496:D498"/>
    <mergeCell ref="E496:E498"/>
    <mergeCell ref="F496:F497"/>
    <mergeCell ref="G496:G497"/>
    <mergeCell ref="H496:H497"/>
    <mergeCell ref="F464:F465"/>
    <mergeCell ref="G464:G465"/>
    <mergeCell ref="C468:C495"/>
    <mergeCell ref="D468:D495"/>
    <mergeCell ref="E468:E495"/>
    <mergeCell ref="G468:G470"/>
    <mergeCell ref="F493:F495"/>
    <mergeCell ref="B468:B495"/>
    <mergeCell ref="B496:B498"/>
    <mergeCell ref="B500:B511"/>
    <mergeCell ref="C500:C511"/>
    <mergeCell ref="D500:D511"/>
    <mergeCell ref="E500:E511"/>
    <mergeCell ref="F509:F511"/>
    <mergeCell ref="H518:H519"/>
    <mergeCell ref="I518:I527"/>
    <mergeCell ref="B513:B527"/>
    <mergeCell ref="C513:C527"/>
    <mergeCell ref="D513:D527"/>
    <mergeCell ref="E513:E527"/>
    <mergeCell ref="F515:F517"/>
    <mergeCell ref="F518:F519"/>
    <mergeCell ref="G518:G519"/>
    <mergeCell ref="G542:G545"/>
    <mergeCell ref="H542:H545"/>
    <mergeCell ref="I542:I545"/>
    <mergeCell ref="B528:B533"/>
    <mergeCell ref="C528:C533"/>
    <mergeCell ref="D528:D533"/>
    <mergeCell ref="E528:E533"/>
    <mergeCell ref="F530:F532"/>
    <mergeCell ref="B534:B539"/>
    <mergeCell ref="C534:C539"/>
    <mergeCell ref="F536:F538"/>
    <mergeCell ref="F546:F548"/>
    <mergeCell ref="F549:F553"/>
    <mergeCell ref="G549:G553"/>
    <mergeCell ref="H549:H553"/>
    <mergeCell ref="I549:I553"/>
    <mergeCell ref="D534:D539"/>
    <mergeCell ref="E534:E539"/>
    <mergeCell ref="B541:B553"/>
    <mergeCell ref="C541:C553"/>
    <mergeCell ref="D541:D553"/>
    <mergeCell ref="E541:E553"/>
    <mergeCell ref="F542:F545"/>
    <mergeCell ref="B556:B560"/>
    <mergeCell ref="C556:C560"/>
    <mergeCell ref="D556:D560"/>
    <mergeCell ref="E556:E560"/>
    <mergeCell ref="G556:G557"/>
    <mergeCell ref="H556:H557"/>
    <mergeCell ref="I556:I557"/>
    <mergeCell ref="G562:G569"/>
    <mergeCell ref="H562:H569"/>
    <mergeCell ref="I562:I569"/>
    <mergeCell ref="F570:F572"/>
    <mergeCell ref="F573:F581"/>
    <mergeCell ref="G573:G581"/>
    <mergeCell ref="H573:H581"/>
    <mergeCell ref="I573:I581"/>
    <mergeCell ref="F556:F557"/>
    <mergeCell ref="F558:F560"/>
    <mergeCell ref="B561:B581"/>
    <mergeCell ref="C561:C581"/>
    <mergeCell ref="D561:D581"/>
    <mergeCell ref="E561:E581"/>
    <mergeCell ref="F562:F569"/>
    <mergeCell ref="F319:F322"/>
    <mergeCell ref="F328:F330"/>
    <mergeCell ref="G317:G318"/>
    <mergeCell ref="H317:H318"/>
    <mergeCell ref="B319:B337"/>
    <mergeCell ref="C319:C337"/>
    <mergeCell ref="D319:D337"/>
    <mergeCell ref="E319:E337"/>
    <mergeCell ref="H324:H326"/>
    <mergeCell ref="H336:H337"/>
    <mergeCell ref="G338:G341"/>
    <mergeCell ref="H338:H341"/>
    <mergeCell ref="F343:F346"/>
    <mergeCell ref="G343:G346"/>
    <mergeCell ref="H343:H346"/>
    <mergeCell ref="I343:I346"/>
    <mergeCell ref="F348:F351"/>
    <mergeCell ref="G348:G351"/>
    <mergeCell ref="H348:H351"/>
    <mergeCell ref="I348:I351"/>
    <mergeCell ref="E355:E358"/>
    <mergeCell ref="F355:F356"/>
    <mergeCell ref="H355:H356"/>
    <mergeCell ref="I355:I356"/>
    <mergeCell ref="G357:G358"/>
    <mergeCell ref="H357:H358"/>
    <mergeCell ref="I357:I358"/>
    <mergeCell ref="H400:H401"/>
    <mergeCell ref="I400:I401"/>
    <mergeCell ref="H403:H404"/>
    <mergeCell ref="I403:I404"/>
    <mergeCell ref="E406:E409"/>
    <mergeCell ref="F406:F408"/>
    <mergeCell ref="G406:G408"/>
    <mergeCell ref="H406:H408"/>
    <mergeCell ref="I406:I408"/>
    <mergeCell ref="H410:H413"/>
    <mergeCell ref="I410:I413"/>
    <mergeCell ref="B403:B405"/>
    <mergeCell ref="C403:C405"/>
    <mergeCell ref="D403:D405"/>
    <mergeCell ref="E403:E405"/>
    <mergeCell ref="F403:F404"/>
    <mergeCell ref="G403:G404"/>
    <mergeCell ref="B406:B409"/>
    <mergeCell ref="F375:F377"/>
    <mergeCell ref="F378:F379"/>
    <mergeCell ref="B338:B358"/>
    <mergeCell ref="B359:B381"/>
    <mergeCell ref="C359:C381"/>
    <mergeCell ref="D359:D381"/>
    <mergeCell ref="E359:E381"/>
    <mergeCell ref="F370:F374"/>
    <mergeCell ref="G370:G374"/>
    <mergeCell ref="F387:F389"/>
    <mergeCell ref="F391:F393"/>
    <mergeCell ref="G391:G393"/>
    <mergeCell ref="F397:F398"/>
    <mergeCell ref="G397:G398"/>
    <mergeCell ref="G378:G379"/>
    <mergeCell ref="F380:F381"/>
    <mergeCell ref="G380:G381"/>
    <mergeCell ref="F382:F383"/>
    <mergeCell ref="G382:G383"/>
    <mergeCell ref="F384:F386"/>
    <mergeCell ref="G384:G386"/>
    <mergeCell ref="B382:B396"/>
    <mergeCell ref="C382:C396"/>
    <mergeCell ref="D382:D396"/>
    <mergeCell ref="E382:E396"/>
    <mergeCell ref="C397:C399"/>
    <mergeCell ref="D397:D399"/>
    <mergeCell ref="E397:E399"/>
    <mergeCell ref="B397:B399"/>
    <mergeCell ref="B400:B402"/>
    <mergeCell ref="C400:C402"/>
    <mergeCell ref="D400:D402"/>
    <mergeCell ref="E400:E402"/>
    <mergeCell ref="F400:F401"/>
    <mergeCell ref="G400:G401"/>
    <mergeCell ref="C406:C409"/>
    <mergeCell ref="D406:D409"/>
    <mergeCell ref="C410:C414"/>
    <mergeCell ref="D410:D414"/>
    <mergeCell ref="E410:E414"/>
    <mergeCell ref="F410:F413"/>
    <mergeCell ref="G410:G413"/>
    <mergeCell ref="G455:G456"/>
    <mergeCell ref="H455:H456"/>
    <mergeCell ref="F455:F456"/>
    <mergeCell ref="F458:F460"/>
    <mergeCell ref="G458:G460"/>
    <mergeCell ref="H458:H460"/>
    <mergeCell ref="E446:E461"/>
    <mergeCell ref="F447:F450"/>
    <mergeCell ref="G447:G450"/>
    <mergeCell ref="H447:H450"/>
    <mergeCell ref="I447:I450"/>
    <mergeCell ref="F451:F453"/>
    <mergeCell ref="I455:I456"/>
    <mergeCell ref="I458:I460"/>
    <mergeCell ref="D418:D426"/>
    <mergeCell ref="E418:E426"/>
    <mergeCell ref="F418:F425"/>
    <mergeCell ref="G418:G425"/>
    <mergeCell ref="H418:H425"/>
    <mergeCell ref="I418:I425"/>
    <mergeCell ref="B410:B414"/>
    <mergeCell ref="B415:B416"/>
    <mergeCell ref="C415:C416"/>
    <mergeCell ref="D415:D416"/>
    <mergeCell ref="E415:E416"/>
    <mergeCell ref="B418:B426"/>
    <mergeCell ref="C418:C426"/>
    <mergeCell ref="B427:B431"/>
    <mergeCell ref="C427:C431"/>
    <mergeCell ref="D427:D431"/>
    <mergeCell ref="F427:F429"/>
    <mergeCell ref="G427:G429"/>
    <mergeCell ref="H427:H429"/>
    <mergeCell ref="I427:I429"/>
    <mergeCell ref="F430:F431"/>
    <mergeCell ref="G433:G434"/>
    <mergeCell ref="H433:H434"/>
    <mergeCell ref="I433:I434"/>
    <mergeCell ref="F435:F437"/>
    <mergeCell ref="F439:F440"/>
    <mergeCell ref="G439:G440"/>
    <mergeCell ref="H439:H440"/>
    <mergeCell ref="I439:I440"/>
    <mergeCell ref="E427:E429"/>
    <mergeCell ref="E430:E431"/>
    <mergeCell ref="B432:B441"/>
    <mergeCell ref="C432:C441"/>
    <mergeCell ref="D432:D441"/>
    <mergeCell ref="E432:E441"/>
    <mergeCell ref="F433:F434"/>
    <mergeCell ref="B442:B443"/>
    <mergeCell ref="C442:C443"/>
    <mergeCell ref="D442:D443"/>
    <mergeCell ref="E442:E443"/>
    <mergeCell ref="B446:B461"/>
    <mergeCell ref="C446:C461"/>
    <mergeCell ref="D446:D461"/>
    <mergeCell ref="H464:H465"/>
    <mergeCell ref="H468:H470"/>
    <mergeCell ref="I468:I470"/>
    <mergeCell ref="B462:B466"/>
    <mergeCell ref="C462:C466"/>
    <mergeCell ref="D462:D466"/>
    <mergeCell ref="E462:E466"/>
    <mergeCell ref="F462:F463"/>
    <mergeCell ref="G462:G463"/>
    <mergeCell ref="H462:H463"/>
    <mergeCell ref="F468:F470"/>
    <mergeCell ref="F471:F472"/>
    <mergeCell ref="F473:F474"/>
    <mergeCell ref="G473:G474"/>
    <mergeCell ref="H473:H474"/>
    <mergeCell ref="I473:I474"/>
    <mergeCell ref="F477:F479"/>
    <mergeCell ref="G477:G479"/>
    <mergeCell ref="H477:H479"/>
    <mergeCell ref="I477:I479"/>
    <mergeCell ref="F480:F481"/>
    <mergeCell ref="F482:F483"/>
    <mergeCell ref="H482:H483"/>
    <mergeCell ref="I482:I483"/>
    <mergeCell ref="F488:F491"/>
    <mergeCell ref="G488:G491"/>
    <mergeCell ref="H488:H491"/>
    <mergeCell ref="I488:I491"/>
    <mergeCell ref="F594:F595"/>
    <mergeCell ref="G594:G595"/>
    <mergeCell ref="H594:H595"/>
    <mergeCell ref="I594:I595"/>
    <mergeCell ref="B582:B587"/>
    <mergeCell ref="C582:C587"/>
    <mergeCell ref="D582:D587"/>
    <mergeCell ref="E582:E587"/>
    <mergeCell ref="F584:F586"/>
    <mergeCell ref="C588:C593"/>
    <mergeCell ref="F590:F592"/>
    <mergeCell ref="H602:H605"/>
    <mergeCell ref="I602:I605"/>
    <mergeCell ref="F606:F608"/>
    <mergeCell ref="F609:F613"/>
    <mergeCell ref="G609:G613"/>
    <mergeCell ref="H609:H613"/>
    <mergeCell ref="I609:I613"/>
    <mergeCell ref="D588:D593"/>
    <mergeCell ref="E588:E593"/>
    <mergeCell ref="D594:D598"/>
    <mergeCell ref="E594:E598"/>
    <mergeCell ref="F596:F598"/>
    <mergeCell ref="F602:F605"/>
    <mergeCell ref="G602:G605"/>
    <mergeCell ref="B588:B593"/>
    <mergeCell ref="B594:B598"/>
    <mergeCell ref="C594:C598"/>
    <mergeCell ref="B601:B613"/>
    <mergeCell ref="C601:C613"/>
    <mergeCell ref="D601:D613"/>
    <mergeCell ref="E601:E613"/>
    <mergeCell ref="F615:F616"/>
    <mergeCell ref="F617:F621"/>
    <mergeCell ref="G797:G798"/>
    <mergeCell ref="H797:H798"/>
    <mergeCell ref="F784:F785"/>
    <mergeCell ref="F786:F788"/>
    <mergeCell ref="F792:F794"/>
    <mergeCell ref="F795:F796"/>
    <mergeCell ref="G795:G796"/>
    <mergeCell ref="H795:H796"/>
    <mergeCell ref="F797:F798"/>
    <mergeCell ref="G806:G808"/>
    <mergeCell ref="H806:H808"/>
    <mergeCell ref="D800:D808"/>
    <mergeCell ref="E800:E808"/>
    <mergeCell ref="F801:F802"/>
    <mergeCell ref="G801:G802"/>
    <mergeCell ref="H801:H802"/>
    <mergeCell ref="F803:F805"/>
    <mergeCell ref="F806:F808"/>
    <mergeCell ref="D716:D717"/>
    <mergeCell ref="E716:E717"/>
    <mergeCell ref="B716:B717"/>
    <mergeCell ref="B720:B726"/>
    <mergeCell ref="C720:C726"/>
    <mergeCell ref="D720:D726"/>
    <mergeCell ref="E720:E726"/>
    <mergeCell ref="F722:F724"/>
    <mergeCell ref="F729:F731"/>
    <mergeCell ref="B710:B713"/>
    <mergeCell ref="B714:B715"/>
    <mergeCell ref="C714:C715"/>
    <mergeCell ref="D714:D715"/>
    <mergeCell ref="E714:E715"/>
    <mergeCell ref="C716:C717"/>
    <mergeCell ref="B719:E719"/>
    <mergeCell ref="E760:E777"/>
    <mergeCell ref="F762:F764"/>
    <mergeCell ref="B727:B758"/>
    <mergeCell ref="C727:C758"/>
    <mergeCell ref="D727:D758"/>
    <mergeCell ref="E727:E758"/>
    <mergeCell ref="B760:B777"/>
    <mergeCell ref="C760:C777"/>
    <mergeCell ref="D760:D777"/>
    <mergeCell ref="C779:C789"/>
    <mergeCell ref="D779:D789"/>
    <mergeCell ref="E779:E789"/>
    <mergeCell ref="F781:F783"/>
    <mergeCell ref="G784:G785"/>
    <mergeCell ref="H784:H785"/>
    <mergeCell ref="H786:H788"/>
    <mergeCell ref="B809:B815"/>
    <mergeCell ref="C809:C815"/>
    <mergeCell ref="F811:F813"/>
    <mergeCell ref="F814:F815"/>
    <mergeCell ref="G814:G815"/>
    <mergeCell ref="H814:H815"/>
    <mergeCell ref="B779:B789"/>
    <mergeCell ref="B790:B798"/>
    <mergeCell ref="C790:C798"/>
    <mergeCell ref="D790:D798"/>
    <mergeCell ref="E790:E798"/>
    <mergeCell ref="B800:B808"/>
    <mergeCell ref="C800:C808"/>
    <mergeCell ref="D636:D643"/>
    <mergeCell ref="D644:D648"/>
    <mergeCell ref="C631:C634"/>
    <mergeCell ref="D631:D634"/>
    <mergeCell ref="B636:B648"/>
    <mergeCell ref="C636:C648"/>
    <mergeCell ref="E636:E643"/>
    <mergeCell ref="F637:F640"/>
    <mergeCell ref="F641:F643"/>
    <mergeCell ref="H654:H655"/>
    <mergeCell ref="I654:I655"/>
    <mergeCell ref="B649:B656"/>
    <mergeCell ref="C649:C656"/>
    <mergeCell ref="D649:D656"/>
    <mergeCell ref="E649:E656"/>
    <mergeCell ref="F651:F653"/>
    <mergeCell ref="F654:F655"/>
    <mergeCell ref="G654:G655"/>
    <mergeCell ref="G668:G669"/>
    <mergeCell ref="H668:H669"/>
    <mergeCell ref="D664:D669"/>
    <mergeCell ref="E664:E669"/>
    <mergeCell ref="G664:G665"/>
    <mergeCell ref="H664:H665"/>
    <mergeCell ref="I664:I665"/>
    <mergeCell ref="F666:F667"/>
    <mergeCell ref="F668:F669"/>
    <mergeCell ref="I668:I669"/>
    <mergeCell ref="G617:G621"/>
    <mergeCell ref="H617:H621"/>
    <mergeCell ref="C615:C624"/>
    <mergeCell ref="D615:D624"/>
    <mergeCell ref="E615:E624"/>
    <mergeCell ref="G615:G616"/>
    <mergeCell ref="H615:H616"/>
    <mergeCell ref="I615:I621"/>
    <mergeCell ref="F622:F624"/>
    <mergeCell ref="F628:F630"/>
    <mergeCell ref="F631:F632"/>
    <mergeCell ref="G631:G632"/>
    <mergeCell ref="H631:H632"/>
    <mergeCell ref="I631:I632"/>
    <mergeCell ref="B615:B624"/>
    <mergeCell ref="B625:B630"/>
    <mergeCell ref="C625:C630"/>
    <mergeCell ref="D625:D630"/>
    <mergeCell ref="E625:E630"/>
    <mergeCell ref="B631:B634"/>
    <mergeCell ref="E631:E634"/>
    <mergeCell ref="G637:G640"/>
    <mergeCell ref="H637:H640"/>
    <mergeCell ref="I637:I640"/>
    <mergeCell ref="E644:E648"/>
    <mergeCell ref="F644:F648"/>
    <mergeCell ref="G644:G648"/>
    <mergeCell ref="H644:H648"/>
    <mergeCell ref="I644:I648"/>
    <mergeCell ref="F670:F671"/>
    <mergeCell ref="G670:G671"/>
    <mergeCell ref="H670:H671"/>
    <mergeCell ref="I670:I671"/>
    <mergeCell ref="H683:H684"/>
    <mergeCell ref="I683:I684"/>
    <mergeCell ref="C686:C689"/>
    <mergeCell ref="D686:D689"/>
    <mergeCell ref="E686:E689"/>
    <mergeCell ref="F687:F688"/>
    <mergeCell ref="G687:G688"/>
    <mergeCell ref="H687:H688"/>
    <mergeCell ref="I687:I688"/>
    <mergeCell ref="B657:B662"/>
    <mergeCell ref="C657:C662"/>
    <mergeCell ref="D657:D662"/>
    <mergeCell ref="E657:E662"/>
    <mergeCell ref="F659:F661"/>
    <mergeCell ref="C664:C669"/>
    <mergeCell ref="F664:F665"/>
    <mergeCell ref="G674:G675"/>
    <mergeCell ref="H674:H675"/>
    <mergeCell ref="B676:B677"/>
    <mergeCell ref="C676:C677"/>
    <mergeCell ref="D676:D677"/>
    <mergeCell ref="E676:E677"/>
    <mergeCell ref="F676:F677"/>
    <mergeCell ref="G676:G677"/>
    <mergeCell ref="H676:H677"/>
    <mergeCell ref="I676:I677"/>
    <mergeCell ref="B664:B669"/>
    <mergeCell ref="B670:B675"/>
    <mergeCell ref="C670:C675"/>
    <mergeCell ref="D670:D675"/>
    <mergeCell ref="E670:E675"/>
    <mergeCell ref="F672:F673"/>
    <mergeCell ref="F674:F675"/>
    <mergeCell ref="C678:C681"/>
    <mergeCell ref="D678:D681"/>
    <mergeCell ref="E678:E681"/>
    <mergeCell ref="F679:F680"/>
    <mergeCell ref="G679:G680"/>
    <mergeCell ref="H679:H680"/>
    <mergeCell ref="I679:I680"/>
    <mergeCell ref="B678:B681"/>
    <mergeCell ref="B682:B685"/>
    <mergeCell ref="C682:C685"/>
    <mergeCell ref="D682:D685"/>
    <mergeCell ref="E682:E685"/>
    <mergeCell ref="F683:F684"/>
    <mergeCell ref="G683:G684"/>
    <mergeCell ref="C695:C697"/>
    <mergeCell ref="D695:D697"/>
    <mergeCell ref="E695:E697"/>
    <mergeCell ref="F696:F697"/>
    <mergeCell ref="B686:B689"/>
    <mergeCell ref="B691:B694"/>
    <mergeCell ref="C691:C694"/>
    <mergeCell ref="D691:D694"/>
    <mergeCell ref="E691:E694"/>
    <mergeCell ref="F692:F693"/>
    <mergeCell ref="B695:B697"/>
    <mergeCell ref="B698:B699"/>
    <mergeCell ref="C698:C699"/>
    <mergeCell ref="D698:D699"/>
    <mergeCell ref="E698:E699"/>
    <mergeCell ref="C700:C701"/>
    <mergeCell ref="D700:D701"/>
    <mergeCell ref="E700:E701"/>
    <mergeCell ref="C706:C709"/>
    <mergeCell ref="D706:D709"/>
    <mergeCell ref="F704:F705"/>
    <mergeCell ref="F707:F708"/>
    <mergeCell ref="G707:G708"/>
    <mergeCell ref="H707:H708"/>
    <mergeCell ref="I707:I708"/>
    <mergeCell ref="B700:B701"/>
    <mergeCell ref="B703:B705"/>
    <mergeCell ref="C703:C705"/>
    <mergeCell ref="D703:D705"/>
    <mergeCell ref="E703:E705"/>
    <mergeCell ref="B706:B709"/>
    <mergeCell ref="E706:E709"/>
    <mergeCell ref="C710:C713"/>
    <mergeCell ref="D710:D713"/>
    <mergeCell ref="E710:E713"/>
    <mergeCell ref="F711:F712"/>
    <mergeCell ref="G711:G712"/>
    <mergeCell ref="H711:H712"/>
    <mergeCell ref="I711:I712"/>
  </mergeCells>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4.43"/>
    <col customWidth="1" min="3" max="3" width="28.57"/>
    <col customWidth="1" min="4" max="4" width="7.43"/>
    <col customWidth="1" min="5" max="5" width="11.43"/>
    <col customWidth="1" min="6" max="6" width="10.0"/>
    <col customWidth="1" min="7" max="7" width="14.43"/>
    <col customWidth="1" min="8" max="8" width="35.43"/>
    <col customWidth="1" hidden="1" min="9" max="9" width="7.43"/>
    <col customWidth="1" min="10" max="10" width="41.43"/>
    <col customWidth="1" min="11" max="12" width="10.0"/>
    <col customWidth="1" min="13" max="13" width="41.43"/>
    <col customWidth="1" min="14" max="14" width="15.57"/>
    <col customWidth="1" min="15" max="15" width="2.57"/>
    <col customWidth="1" min="16" max="26" width="10.71"/>
  </cols>
  <sheetData>
    <row r="1">
      <c r="A1" s="116"/>
      <c r="B1" s="177"/>
      <c r="C1" s="116"/>
      <c r="D1" s="272"/>
      <c r="E1" s="29"/>
      <c r="F1" s="272"/>
      <c r="G1" s="272"/>
      <c r="H1" s="37"/>
      <c r="I1" s="39"/>
      <c r="J1" s="116"/>
      <c r="K1" s="29"/>
      <c r="L1" s="31"/>
      <c r="M1" s="37"/>
      <c r="N1" s="29"/>
      <c r="O1" s="116"/>
    </row>
    <row r="2" ht="24.0" customHeight="1">
      <c r="A2" s="116"/>
      <c r="B2" s="20" t="s">
        <v>133</v>
      </c>
      <c r="C2" s="20" t="s">
        <v>58</v>
      </c>
      <c r="D2" s="20" t="s">
        <v>59</v>
      </c>
      <c r="E2" s="20" t="s">
        <v>134</v>
      </c>
      <c r="F2" s="20" t="s">
        <v>135</v>
      </c>
      <c r="G2" s="20" t="s">
        <v>2975</v>
      </c>
      <c r="H2" s="20" t="s">
        <v>61</v>
      </c>
      <c r="I2" s="20" t="s">
        <v>1253</v>
      </c>
      <c r="J2" s="20" t="s">
        <v>0</v>
      </c>
      <c r="K2" s="20" t="s">
        <v>1</v>
      </c>
      <c r="L2" s="20" t="s">
        <v>2976</v>
      </c>
      <c r="M2" s="20" t="s">
        <v>139</v>
      </c>
      <c r="N2" s="20" t="s">
        <v>4</v>
      </c>
      <c r="O2" s="180"/>
    </row>
    <row r="3">
      <c r="A3" s="37"/>
      <c r="B3" s="85" t="s">
        <v>8</v>
      </c>
      <c r="C3" s="42" t="s">
        <v>8</v>
      </c>
      <c r="D3" s="41"/>
      <c r="E3" s="41" t="s">
        <v>8</v>
      </c>
      <c r="F3" s="41" t="s">
        <v>8</v>
      </c>
      <c r="G3" s="41" t="s">
        <v>8</v>
      </c>
      <c r="H3" s="42"/>
      <c r="I3" s="85"/>
      <c r="J3" s="43" t="s">
        <v>140</v>
      </c>
      <c r="K3" s="44" t="s">
        <v>8</v>
      </c>
      <c r="L3" s="44" t="s">
        <v>8</v>
      </c>
      <c r="M3" s="43" t="str">
        <f>VLOOKUP(L3,'CódigosRetorno'!A:B,2,FALSE)</f>
        <v>-</v>
      </c>
      <c r="N3" s="41" t="s">
        <v>8</v>
      </c>
      <c r="O3" s="37"/>
    </row>
    <row r="4">
      <c r="A4" s="116"/>
      <c r="B4" s="61" t="s">
        <v>2977</v>
      </c>
      <c r="C4" s="45"/>
      <c r="D4" s="45"/>
      <c r="E4" s="273"/>
      <c r="F4" s="273"/>
      <c r="G4" s="63"/>
      <c r="H4" s="175"/>
      <c r="I4" s="112"/>
      <c r="J4" s="49" t="s">
        <v>8</v>
      </c>
      <c r="K4" s="138" t="s">
        <v>8</v>
      </c>
      <c r="L4" s="65" t="s">
        <v>8</v>
      </c>
      <c r="M4" s="49" t="str">
        <f>VLOOKUP(L4,'CódigosRetorno'!A:B,2,FALSE)</f>
        <v>-</v>
      </c>
      <c r="N4" s="138" t="s">
        <v>8</v>
      </c>
      <c r="O4" s="116"/>
    </row>
    <row r="5">
      <c r="A5" s="116"/>
      <c r="B5" s="50">
        <v>1.0</v>
      </c>
      <c r="C5" s="60" t="s">
        <v>142</v>
      </c>
      <c r="D5" s="70" t="s">
        <v>63</v>
      </c>
      <c r="E5" s="70" t="s">
        <v>143</v>
      </c>
      <c r="F5" s="50" t="s">
        <v>144</v>
      </c>
      <c r="G5" s="174" t="s">
        <v>1255</v>
      </c>
      <c r="H5" s="60" t="s">
        <v>2978</v>
      </c>
      <c r="I5" s="50">
        <v>1.0</v>
      </c>
      <c r="J5" s="43" t="s">
        <v>605</v>
      </c>
      <c r="K5" s="55" t="s">
        <v>6</v>
      </c>
      <c r="L5" s="127" t="s">
        <v>892</v>
      </c>
      <c r="M5" s="43" t="str">
        <f>VLOOKUP(L5,'CódigosRetorno'!$A$2:$B$1795,2,FALSE)</f>
        <v>El XML no contiene el tag o no existe informacion de UBLVersionID</v>
      </c>
      <c r="N5" s="54" t="s">
        <v>8</v>
      </c>
      <c r="O5" s="116"/>
    </row>
    <row r="6">
      <c r="A6" s="116"/>
      <c r="B6" s="56"/>
      <c r="C6" s="56"/>
      <c r="D6" s="56"/>
      <c r="E6" s="56"/>
      <c r="F6" s="56"/>
      <c r="G6" s="56"/>
      <c r="H6" s="56"/>
      <c r="I6" s="56"/>
      <c r="J6" s="43" t="s">
        <v>1257</v>
      </c>
      <c r="K6" s="55" t="s">
        <v>6</v>
      </c>
      <c r="L6" s="127" t="s">
        <v>894</v>
      </c>
      <c r="M6" s="43" t="str">
        <f>VLOOKUP(L6,'CódigosRetorno'!$A$2:$B$1795,2,FALSE)</f>
        <v>UBLVersionID - La versión del UBL no es correcta</v>
      </c>
      <c r="N6" s="54" t="s">
        <v>8</v>
      </c>
      <c r="O6" s="116"/>
    </row>
    <row r="7">
      <c r="A7" s="116"/>
      <c r="B7" s="50">
        <f>B5+1</f>
        <v>2</v>
      </c>
      <c r="C7" s="51" t="s">
        <v>151</v>
      </c>
      <c r="D7" s="70" t="s">
        <v>63</v>
      </c>
      <c r="E7" s="70" t="s">
        <v>143</v>
      </c>
      <c r="F7" s="50" t="s">
        <v>144</v>
      </c>
      <c r="G7" s="174" t="s">
        <v>890</v>
      </c>
      <c r="H7" s="51" t="s">
        <v>2979</v>
      </c>
      <c r="I7" s="50">
        <v>1.0</v>
      </c>
      <c r="J7" s="43" t="s">
        <v>605</v>
      </c>
      <c r="K7" s="55" t="s">
        <v>6</v>
      </c>
      <c r="L7" s="127" t="s">
        <v>1259</v>
      </c>
      <c r="M7" s="43" t="str">
        <f>VLOOKUP(L7,'CódigosRetorno'!$A$2:$B$1795,2,FALSE)</f>
        <v>El XML no existe informacion de CustomizationID</v>
      </c>
      <c r="N7" s="54" t="s">
        <v>8</v>
      </c>
      <c r="O7" s="116"/>
    </row>
    <row r="8">
      <c r="A8" s="116"/>
      <c r="B8" s="59"/>
      <c r="C8" s="59"/>
      <c r="D8" s="59"/>
      <c r="E8" s="56"/>
      <c r="F8" s="56"/>
      <c r="G8" s="56"/>
      <c r="H8" s="56"/>
      <c r="I8" s="56"/>
      <c r="J8" s="43" t="s">
        <v>893</v>
      </c>
      <c r="K8" s="55" t="s">
        <v>6</v>
      </c>
      <c r="L8" s="127" t="s">
        <v>899</v>
      </c>
      <c r="M8" s="43" t="str">
        <f>VLOOKUP(L8,'CódigosRetorno'!$A$2:$B$1795,2,FALSE)</f>
        <v>CustomizationID - La versión del documento no es la correcta</v>
      </c>
      <c r="N8" s="54" t="s">
        <v>8</v>
      </c>
      <c r="O8" s="116"/>
    </row>
    <row r="9">
      <c r="A9" s="116"/>
      <c r="B9" s="56"/>
      <c r="C9" s="56"/>
      <c r="D9" s="56"/>
      <c r="E9" s="57" t="s">
        <v>184</v>
      </c>
      <c r="F9" s="54"/>
      <c r="G9" s="110" t="s">
        <v>1260</v>
      </c>
      <c r="H9" s="104" t="s">
        <v>1261</v>
      </c>
      <c r="I9" s="54">
        <v>1.0</v>
      </c>
      <c r="J9" s="43" t="s">
        <v>1263</v>
      </c>
      <c r="K9" s="57" t="s">
        <v>208</v>
      </c>
      <c r="L9" s="55" t="s">
        <v>1264</v>
      </c>
      <c r="M9" s="43" t="str">
        <f>VLOOKUP(L9,'CódigosRetorno'!$A$2:$B$1795,2,FALSE)</f>
        <v>El dato ingresado como atributo @schemeAgencyName es incorrecto.</v>
      </c>
      <c r="N9" s="54" t="s">
        <v>8</v>
      </c>
      <c r="O9" s="116"/>
    </row>
    <row r="10">
      <c r="A10" s="116"/>
      <c r="B10" s="50">
        <f>B7+1</f>
        <v>3</v>
      </c>
      <c r="C10" s="60" t="s">
        <v>2730</v>
      </c>
      <c r="D10" s="70" t="s">
        <v>63</v>
      </c>
      <c r="E10" s="70" t="s">
        <v>143</v>
      </c>
      <c r="F10" s="50" t="s">
        <v>162</v>
      </c>
      <c r="G10" s="50" t="s">
        <v>163</v>
      </c>
      <c r="H10" s="60" t="s">
        <v>2980</v>
      </c>
      <c r="I10" s="50">
        <v>1.0</v>
      </c>
      <c r="J10" s="53" t="s">
        <v>613</v>
      </c>
      <c r="K10" s="55" t="s">
        <v>6</v>
      </c>
      <c r="L10" s="55" t="s">
        <v>614</v>
      </c>
      <c r="M10" s="43" t="str">
        <f>VLOOKUP(L10,'CódigosRetorno'!$A$2:$B$1795,2,FALSE)</f>
        <v>Numero de Serie del nombre del archivo no coincide con el consignado en el contenido del archivo XML</v>
      </c>
      <c r="N10" s="54" t="s">
        <v>8</v>
      </c>
      <c r="O10" s="116"/>
    </row>
    <row r="11">
      <c r="A11" s="116"/>
      <c r="B11" s="59"/>
      <c r="C11" s="59"/>
      <c r="D11" s="59"/>
      <c r="E11" s="59"/>
      <c r="F11" s="59"/>
      <c r="G11" s="59"/>
      <c r="H11" s="59"/>
      <c r="I11" s="59"/>
      <c r="J11" s="53" t="s">
        <v>615</v>
      </c>
      <c r="K11" s="55" t="s">
        <v>6</v>
      </c>
      <c r="L11" s="55" t="s">
        <v>616</v>
      </c>
      <c r="M11" s="43" t="str">
        <f>VLOOKUP(L11,'CódigosRetorno'!$A$2:$B$1795,2,FALSE)</f>
        <v>Número de documento en el nombre del archivo no coincide con el consignado en el contenido del XML</v>
      </c>
      <c r="N11" s="54" t="s">
        <v>8</v>
      </c>
      <c r="O11" s="116"/>
    </row>
    <row r="12">
      <c r="A12" s="116"/>
      <c r="B12" s="59"/>
      <c r="C12" s="59"/>
      <c r="D12" s="59"/>
      <c r="E12" s="59"/>
      <c r="F12" s="59"/>
      <c r="G12" s="59"/>
      <c r="H12" s="59"/>
      <c r="I12" s="59"/>
      <c r="J12" s="53" t="s">
        <v>2981</v>
      </c>
      <c r="K12" s="55" t="s">
        <v>6</v>
      </c>
      <c r="L12" s="55" t="s">
        <v>168</v>
      </c>
      <c r="M12" s="43" t="str">
        <f>VLOOKUP(L12,'CódigosRetorno'!$A$2:$B$1795,2,FALSE)</f>
        <v>ID - El dato SERIE-CORRELATIVO no cumple con el formato de acuerdo al tipo de comprobante</v>
      </c>
      <c r="N12" s="54" t="s">
        <v>8</v>
      </c>
      <c r="O12" s="116"/>
    </row>
    <row r="13" ht="36.0" customHeight="1">
      <c r="A13" s="116"/>
      <c r="B13" s="59"/>
      <c r="C13" s="59"/>
      <c r="D13" s="59"/>
      <c r="E13" s="59"/>
      <c r="F13" s="59"/>
      <c r="G13" s="59"/>
      <c r="H13" s="59"/>
      <c r="I13" s="59"/>
      <c r="J13" s="53" t="s">
        <v>1266</v>
      </c>
      <c r="K13" s="55" t="s">
        <v>6</v>
      </c>
      <c r="L13" s="55" t="s">
        <v>170</v>
      </c>
      <c r="M13" s="43" t="str">
        <f>VLOOKUP(L13,'CódigosRetorno'!$A$2:$B$1795,2,FALSE)</f>
        <v>El comprobante fue registrado previamente con otros datos</v>
      </c>
      <c r="N13" s="54" t="s">
        <v>971</v>
      </c>
      <c r="O13" s="116"/>
    </row>
    <row r="14" ht="36.0" customHeight="1">
      <c r="A14" s="116"/>
      <c r="B14" s="59"/>
      <c r="C14" s="59"/>
      <c r="D14" s="59"/>
      <c r="E14" s="59"/>
      <c r="F14" s="59"/>
      <c r="G14" s="59"/>
      <c r="H14" s="59"/>
      <c r="I14" s="59"/>
      <c r="J14" s="53" t="s">
        <v>1267</v>
      </c>
      <c r="K14" s="55" t="s">
        <v>6</v>
      </c>
      <c r="L14" s="55" t="s">
        <v>1268</v>
      </c>
      <c r="M14" s="43" t="str">
        <f>VLOOKUP(L14,'CódigosRetorno'!$A$2:$B$1795,2,FALSE)</f>
        <v>El comprobante ya esta informado y se encuentra con estado anulado o rechazado</v>
      </c>
      <c r="N14" s="54" t="s">
        <v>971</v>
      </c>
      <c r="O14" s="116"/>
    </row>
    <row r="15" ht="71.25" customHeight="1">
      <c r="A15" s="116"/>
      <c r="B15" s="59"/>
      <c r="C15" s="59"/>
      <c r="D15" s="59"/>
      <c r="E15" s="59"/>
      <c r="F15" s="59"/>
      <c r="G15" s="59"/>
      <c r="H15" s="59"/>
      <c r="I15" s="59"/>
      <c r="J15" s="189" t="s">
        <v>2982</v>
      </c>
      <c r="K15" s="148" t="s">
        <v>6</v>
      </c>
      <c r="L15" s="148" t="s">
        <v>2733</v>
      </c>
      <c r="M15" s="43" t="s">
        <v>2983</v>
      </c>
      <c r="N15" s="54" t="s">
        <v>971</v>
      </c>
      <c r="O15" s="116"/>
      <c r="P15" s="77"/>
      <c r="Q15" s="77"/>
      <c r="R15" s="77"/>
      <c r="S15" s="77"/>
      <c r="T15" s="77"/>
      <c r="U15" s="77"/>
      <c r="V15" s="77"/>
      <c r="W15" s="77"/>
      <c r="X15" s="77"/>
      <c r="Y15" s="77"/>
      <c r="Z15" s="77"/>
    </row>
    <row r="16" ht="36.0" customHeight="1">
      <c r="A16" s="116"/>
      <c r="B16" s="59"/>
      <c r="C16" s="59"/>
      <c r="D16" s="59"/>
      <c r="E16" s="59"/>
      <c r="F16" s="59"/>
      <c r="G16" s="59"/>
      <c r="H16" s="59"/>
      <c r="I16" s="59"/>
      <c r="J16" s="53" t="s">
        <v>172</v>
      </c>
      <c r="K16" s="55" t="s">
        <v>208</v>
      </c>
      <c r="L16" s="55" t="s">
        <v>961</v>
      </c>
      <c r="M16" s="43" t="str">
        <f>VLOOKUP(L16,'CódigosRetorno'!$A$2:$B$1795,2,FALSE)</f>
        <v>Comprobante físico no se encuentra autorizado como comprobante de contingencia</v>
      </c>
      <c r="N16" s="54" t="s">
        <v>174</v>
      </c>
      <c r="O16" s="116"/>
    </row>
    <row r="17" ht="36.0" customHeight="1">
      <c r="A17" s="116"/>
      <c r="B17" s="56"/>
      <c r="C17" s="56"/>
      <c r="D17" s="56"/>
      <c r="E17" s="56"/>
      <c r="F17" s="56"/>
      <c r="G17" s="56"/>
      <c r="H17" s="56"/>
      <c r="I17" s="56"/>
      <c r="J17" s="53" t="s">
        <v>172</v>
      </c>
      <c r="K17" s="55" t="s">
        <v>6</v>
      </c>
      <c r="L17" s="55" t="s">
        <v>173</v>
      </c>
      <c r="M17" s="43" t="str">
        <f>VLOOKUP(L17,'CódigosRetorno'!$A$2:$B$1795,2,FALSE)</f>
        <v>Comprobante físico no se encuentra autorizado </v>
      </c>
      <c r="N17" s="54" t="s">
        <v>175</v>
      </c>
      <c r="O17" s="116"/>
    </row>
    <row r="18">
      <c r="A18" s="116"/>
      <c r="B18" s="50">
        <f>B10+1</f>
        <v>4</v>
      </c>
      <c r="C18" s="51" t="s">
        <v>176</v>
      </c>
      <c r="D18" s="70" t="s">
        <v>63</v>
      </c>
      <c r="E18" s="70" t="s">
        <v>143</v>
      </c>
      <c r="F18" s="50" t="s">
        <v>177</v>
      </c>
      <c r="G18" s="70" t="s">
        <v>178</v>
      </c>
      <c r="H18" s="60" t="s">
        <v>2984</v>
      </c>
      <c r="I18" s="50">
        <v>1.0</v>
      </c>
      <c r="J18" s="53" t="s">
        <v>2985</v>
      </c>
      <c r="K18" s="55" t="s">
        <v>6</v>
      </c>
      <c r="L18" s="55" t="s">
        <v>622</v>
      </c>
      <c r="M18" s="43" t="str">
        <f>VLOOKUP(L18,'CódigosRetorno'!$A$2:$B$1795,2,FALSE)</f>
        <v>Presentacion fuera de fecha</v>
      </c>
      <c r="N18" s="54" t="s">
        <v>1270</v>
      </c>
      <c r="O18" s="116"/>
    </row>
    <row r="19">
      <c r="A19" s="116"/>
      <c r="B19" s="59"/>
      <c r="C19" s="59"/>
      <c r="D19" s="59"/>
      <c r="E19" s="59"/>
      <c r="F19" s="59"/>
      <c r="G19" s="59"/>
      <c r="H19" s="59"/>
      <c r="I19" s="59"/>
      <c r="J19" s="53" t="s">
        <v>2986</v>
      </c>
      <c r="K19" s="55" t="s">
        <v>6</v>
      </c>
      <c r="L19" s="55" t="s">
        <v>2734</v>
      </c>
      <c r="M19" s="43" t="str">
        <f>VLOOKUP(L19,'CódigosRetorno'!$A$2:$B$1795,2,FALSE)</f>
        <v>Solo puede enviar el comprobante en un resumen diario</v>
      </c>
      <c r="N19" s="54" t="s">
        <v>8</v>
      </c>
      <c r="O19" s="116"/>
    </row>
    <row r="20">
      <c r="A20" s="116"/>
      <c r="B20" s="56"/>
      <c r="C20" s="56"/>
      <c r="D20" s="56"/>
      <c r="E20" s="56"/>
      <c r="F20" s="56"/>
      <c r="G20" s="56"/>
      <c r="H20" s="56"/>
      <c r="I20" s="56"/>
      <c r="J20" s="53" t="s">
        <v>2987</v>
      </c>
      <c r="K20" s="55" t="s">
        <v>6</v>
      </c>
      <c r="L20" s="105" t="s">
        <v>1272</v>
      </c>
      <c r="M20" s="43" t="str">
        <f>VLOOKUP(L20,'CódigosRetorno'!$A$2:$B$1795,2,FALSE)</f>
        <v>La fecha de emision se encuentra fuera del limite permitido</v>
      </c>
      <c r="N20" s="54" t="s">
        <v>8</v>
      </c>
      <c r="O20" s="116"/>
    </row>
    <row r="21" ht="15.75" customHeight="1">
      <c r="A21" s="116"/>
      <c r="B21" s="54">
        <f>+B18+1</f>
        <v>5</v>
      </c>
      <c r="C21" s="53" t="s">
        <v>183</v>
      </c>
      <c r="D21" s="57" t="s">
        <v>63</v>
      </c>
      <c r="E21" s="57" t="s">
        <v>184</v>
      </c>
      <c r="F21" s="96" t="s">
        <v>829</v>
      </c>
      <c r="G21" s="97" t="s">
        <v>623</v>
      </c>
      <c r="H21" s="98" t="s">
        <v>2988</v>
      </c>
      <c r="I21" s="57">
        <v>1.0</v>
      </c>
      <c r="J21" s="43" t="s">
        <v>186</v>
      </c>
      <c r="K21" s="57" t="s">
        <v>8</v>
      </c>
      <c r="L21" s="55" t="s">
        <v>8</v>
      </c>
      <c r="M21" s="43" t="str">
        <f>VLOOKUP(L21,'CódigosRetorno'!$A$2:$B$1795,2,FALSE)</f>
        <v>-</v>
      </c>
      <c r="N21" s="54" t="s">
        <v>8</v>
      </c>
      <c r="O21" s="116"/>
    </row>
    <row r="22" ht="15.75" customHeight="1">
      <c r="A22" s="116"/>
      <c r="B22" s="70">
        <v>6.0</v>
      </c>
      <c r="C22" s="60" t="s">
        <v>2989</v>
      </c>
      <c r="D22" s="70" t="s">
        <v>63</v>
      </c>
      <c r="E22" s="70" t="s">
        <v>143</v>
      </c>
      <c r="F22" s="50" t="s">
        <v>330</v>
      </c>
      <c r="G22" s="70" t="s">
        <v>2990</v>
      </c>
      <c r="H22" s="60" t="s">
        <v>2991</v>
      </c>
      <c r="I22" s="50">
        <v>1.0</v>
      </c>
      <c r="J22" s="43" t="s">
        <v>605</v>
      </c>
      <c r="K22" s="57" t="s">
        <v>6</v>
      </c>
      <c r="L22" s="55" t="s">
        <v>2992</v>
      </c>
      <c r="M22" s="43" t="str">
        <f>VLOOKUP(L22,'CódigosRetorno'!$A$2:$B$1795,2,FALSE)</f>
        <v>El XML no contiene el tag o no existe informacion de ResponseCode</v>
      </c>
      <c r="N22" s="54" t="s">
        <v>8</v>
      </c>
      <c r="O22" s="116"/>
    </row>
    <row r="23" ht="15.75" customHeight="1">
      <c r="A23" s="116"/>
      <c r="B23" s="59"/>
      <c r="C23" s="59"/>
      <c r="D23" s="59"/>
      <c r="E23" s="59"/>
      <c r="F23" s="59"/>
      <c r="G23" s="59"/>
      <c r="H23" s="59"/>
      <c r="I23" s="59"/>
      <c r="J23" s="43" t="s">
        <v>1087</v>
      </c>
      <c r="K23" s="57" t="s">
        <v>6</v>
      </c>
      <c r="L23" s="55" t="s">
        <v>2993</v>
      </c>
      <c r="M23" s="43" t="str">
        <f>VLOOKUP(L23,'CódigosRetorno'!$A$2:$B$1795,2,FALSE)</f>
        <v>ResponseCode - El dato ingresado no cumple con la estructura</v>
      </c>
      <c r="N23" s="54" t="s">
        <v>2994</v>
      </c>
      <c r="O23" s="116"/>
    </row>
    <row r="24" ht="15.75" customHeight="1">
      <c r="A24" s="116"/>
      <c r="B24" s="59"/>
      <c r="C24" s="59"/>
      <c r="D24" s="59"/>
      <c r="E24" s="56"/>
      <c r="F24" s="56"/>
      <c r="G24" s="56"/>
      <c r="H24" s="56"/>
      <c r="I24" s="56"/>
      <c r="J24" s="43" t="s">
        <v>2995</v>
      </c>
      <c r="K24" s="57" t="s">
        <v>6</v>
      </c>
      <c r="L24" s="55" t="s">
        <v>2996</v>
      </c>
      <c r="M24" s="43" t="str">
        <f>VLOOKUP(L24,'CódigosRetorno'!$A$2:$B$1795,2,FALSE)</f>
        <v>El tipo de nota es un dato único</v>
      </c>
      <c r="N24" s="54" t="s">
        <v>8</v>
      </c>
      <c r="O24" s="116"/>
    </row>
    <row r="25" ht="15.75" customHeight="1">
      <c r="A25" s="116"/>
      <c r="B25" s="59"/>
      <c r="C25" s="59"/>
      <c r="D25" s="59"/>
      <c r="E25" s="70" t="s">
        <v>184</v>
      </c>
      <c r="F25" s="50"/>
      <c r="G25" s="54" t="s">
        <v>1260</v>
      </c>
      <c r="H25" s="43" t="s">
        <v>1280</v>
      </c>
      <c r="I25" s="54" t="s">
        <v>1262</v>
      </c>
      <c r="J25" s="43" t="s">
        <v>1263</v>
      </c>
      <c r="K25" s="57" t="s">
        <v>208</v>
      </c>
      <c r="L25" s="55" t="s">
        <v>1281</v>
      </c>
      <c r="M25" s="43" t="str">
        <f>VLOOKUP(L25,'CódigosRetorno'!$A$2:$B$1795,2,FALSE)</f>
        <v>El dato ingresado como atributo @listAgencyName es incorrecto.</v>
      </c>
      <c r="N25" s="54" t="s">
        <v>8</v>
      </c>
      <c r="O25" s="116"/>
    </row>
    <row r="26" ht="15.75" customHeight="1">
      <c r="A26" s="116"/>
      <c r="B26" s="59"/>
      <c r="C26" s="59"/>
      <c r="D26" s="59"/>
      <c r="E26" s="59"/>
      <c r="F26" s="59"/>
      <c r="G26" s="54" t="s">
        <v>2997</v>
      </c>
      <c r="H26" s="43" t="s">
        <v>1283</v>
      </c>
      <c r="I26" s="54" t="s">
        <v>1262</v>
      </c>
      <c r="J26" s="43" t="s">
        <v>2998</v>
      </c>
      <c r="K26" s="57" t="s">
        <v>208</v>
      </c>
      <c r="L26" s="55" t="s">
        <v>1285</v>
      </c>
      <c r="M26" s="43" t="str">
        <f>VLOOKUP(L26,'CódigosRetorno'!$A$2:$B$1795,2,FALSE)</f>
        <v>El dato ingresado como atributo @listName es incorrecto.</v>
      </c>
      <c r="N26" s="111" t="s">
        <v>8</v>
      </c>
      <c r="O26" s="116"/>
    </row>
    <row r="27" ht="15.75" customHeight="1">
      <c r="A27" s="116"/>
      <c r="B27" s="56"/>
      <c r="C27" s="56"/>
      <c r="D27" s="56"/>
      <c r="E27" s="56"/>
      <c r="F27" s="56"/>
      <c r="G27" s="54" t="s">
        <v>2999</v>
      </c>
      <c r="H27" s="43" t="s">
        <v>1287</v>
      </c>
      <c r="I27" s="54" t="s">
        <v>1262</v>
      </c>
      <c r="J27" s="43" t="s">
        <v>3000</v>
      </c>
      <c r="K27" s="55" t="s">
        <v>208</v>
      </c>
      <c r="L27" s="110" t="s">
        <v>1289</v>
      </c>
      <c r="M27" s="43" t="str">
        <f>VLOOKUP(L27,'CódigosRetorno'!$A$2:$B$1795,2,FALSE)</f>
        <v>El dato ingresado como atributo @listURI es incorrecto.</v>
      </c>
      <c r="N27" s="111" t="s">
        <v>8</v>
      </c>
      <c r="O27" s="116"/>
    </row>
    <row r="28" ht="15.75" customHeight="1">
      <c r="A28" s="116"/>
      <c r="B28" s="70">
        <v>7.0</v>
      </c>
      <c r="C28" s="51" t="s">
        <v>3001</v>
      </c>
      <c r="D28" s="70" t="s">
        <v>63</v>
      </c>
      <c r="E28" s="70" t="s">
        <v>143</v>
      </c>
      <c r="F28" s="50" t="s">
        <v>1561</v>
      </c>
      <c r="G28" s="70"/>
      <c r="H28" s="60" t="s">
        <v>3002</v>
      </c>
      <c r="I28" s="50">
        <v>1.0</v>
      </c>
      <c r="J28" s="43" t="s">
        <v>605</v>
      </c>
      <c r="K28" s="57" t="s">
        <v>6</v>
      </c>
      <c r="L28" s="55" t="s">
        <v>3003</v>
      </c>
      <c r="M28" s="43" t="str">
        <f>VLOOKUP(L28,'CódigosRetorno'!$A$2:$B$1795,2,FALSE)</f>
        <v>El XML no contiene el tag o no existe informacion de cac:DiscrepancyResponse/cbc:Description</v>
      </c>
      <c r="N28" s="54" t="s">
        <v>8</v>
      </c>
      <c r="O28" s="116"/>
    </row>
    <row r="29" ht="15.75" customHeight="1">
      <c r="A29" s="116"/>
      <c r="B29" s="56"/>
      <c r="C29" s="56"/>
      <c r="D29" s="56"/>
      <c r="E29" s="56"/>
      <c r="F29" s="56"/>
      <c r="G29" s="56"/>
      <c r="H29" s="56"/>
      <c r="I29" s="56"/>
      <c r="J29" s="43" t="s">
        <v>3004</v>
      </c>
      <c r="K29" s="57" t="s">
        <v>6</v>
      </c>
      <c r="L29" s="55" t="s">
        <v>3005</v>
      </c>
      <c r="M29" s="43" t="str">
        <f>VLOOKUP(L29,'CódigosRetorno'!$A$2:$B$1795,2,FALSE)</f>
        <v>cac:DiscrepancyResponse/cbc:Description - El dato ingresado no cumple con la estructura</v>
      </c>
      <c r="N29" s="54" t="s">
        <v>8</v>
      </c>
      <c r="O29" s="116"/>
    </row>
    <row r="30" ht="15.75" customHeight="1">
      <c r="A30" s="116"/>
      <c r="B30" s="50">
        <v>8.0</v>
      </c>
      <c r="C30" s="60" t="s">
        <v>3006</v>
      </c>
      <c r="D30" s="70" t="s">
        <v>63</v>
      </c>
      <c r="E30" s="70" t="s">
        <v>143</v>
      </c>
      <c r="F30" s="50" t="s">
        <v>144</v>
      </c>
      <c r="G30" s="70" t="s">
        <v>308</v>
      </c>
      <c r="H30" s="60" t="s">
        <v>3007</v>
      </c>
      <c r="I30" s="50">
        <v>1.0</v>
      </c>
      <c r="J30" s="43" t="s">
        <v>605</v>
      </c>
      <c r="K30" s="55" t="s">
        <v>6</v>
      </c>
      <c r="L30" s="110" t="s">
        <v>1292</v>
      </c>
      <c r="M30" s="43" t="str">
        <f>VLOOKUP(L30,'CódigosRetorno'!$A$2:$B$1795,2,FALSE)</f>
        <v>El XML no contiene el tag o no existe informacion de DocumentCurrencyCode</v>
      </c>
      <c r="N30" s="54" t="s">
        <v>8</v>
      </c>
      <c r="O30" s="116"/>
    </row>
    <row r="31" ht="15.75" customHeight="1">
      <c r="A31" s="116"/>
      <c r="B31" s="59"/>
      <c r="C31" s="59"/>
      <c r="D31" s="59"/>
      <c r="E31" s="59"/>
      <c r="F31" s="59"/>
      <c r="G31" s="59"/>
      <c r="H31" s="59"/>
      <c r="I31" s="59"/>
      <c r="J31" s="53" t="s">
        <v>3008</v>
      </c>
      <c r="K31" s="55" t="s">
        <v>6</v>
      </c>
      <c r="L31" s="110" t="s">
        <v>1074</v>
      </c>
      <c r="M31" s="43" t="str">
        <f>VLOOKUP(L31,'CódigosRetorno'!$A$2:$B$1795,2,FALSE)</f>
        <v>La moneda debe ser la misma en todo el documento. Salvo las percepciones que sólo son en moneda nacional</v>
      </c>
      <c r="N31" s="54" t="s">
        <v>8</v>
      </c>
      <c r="O31" s="116"/>
    </row>
    <row r="32" ht="15.75" customHeight="1">
      <c r="A32" s="116"/>
      <c r="B32" s="56"/>
      <c r="C32" s="56"/>
      <c r="D32" s="56"/>
      <c r="E32" s="56"/>
      <c r="F32" s="56"/>
      <c r="G32" s="56"/>
      <c r="H32" s="56"/>
      <c r="I32" s="59"/>
      <c r="J32" s="53" t="s">
        <v>3009</v>
      </c>
      <c r="K32" s="55" t="s">
        <v>6</v>
      </c>
      <c r="L32" s="55" t="s">
        <v>1294</v>
      </c>
      <c r="M32" s="43" t="str">
        <f>VLOOKUP(L32,'CódigosRetorno'!$A$2:$B$1795,2,FALSE)</f>
        <v>El valor ingresado como moneda del comprobante no es valido (catalogo nro 02).</v>
      </c>
      <c r="N32" s="54" t="s">
        <v>1295</v>
      </c>
      <c r="O32" s="116"/>
      <c r="P32" s="77"/>
      <c r="Q32" s="77"/>
      <c r="R32" s="77"/>
      <c r="S32" s="77"/>
      <c r="T32" s="77"/>
      <c r="U32" s="77"/>
      <c r="V32" s="77"/>
      <c r="W32" s="77"/>
      <c r="X32" s="77"/>
      <c r="Y32" s="77"/>
      <c r="Z32" s="77"/>
    </row>
    <row r="33" ht="15.75" customHeight="1">
      <c r="A33" s="116"/>
      <c r="B33" s="61" t="s">
        <v>2736</v>
      </c>
      <c r="C33" s="68"/>
      <c r="D33" s="101"/>
      <c r="E33" s="66" t="s">
        <v>8</v>
      </c>
      <c r="F33" s="90" t="s">
        <v>8</v>
      </c>
      <c r="G33" s="90" t="s">
        <v>8</v>
      </c>
      <c r="H33" s="68"/>
      <c r="I33" s="85"/>
      <c r="J33" s="49" t="s">
        <v>8</v>
      </c>
      <c r="K33" s="138" t="s">
        <v>8</v>
      </c>
      <c r="L33" s="65" t="s">
        <v>8</v>
      </c>
      <c r="M33" s="49" t="str">
        <f>VLOOKUP(L33,'CódigosRetorno'!$A$2:$B$1795,2,FALSE)</f>
        <v>-</v>
      </c>
      <c r="N33" s="63" t="s">
        <v>8</v>
      </c>
      <c r="O33" s="116"/>
    </row>
    <row r="34" ht="15.75" customHeight="1">
      <c r="A34" s="116"/>
      <c r="B34" s="54">
        <v>9.0</v>
      </c>
      <c r="C34" s="43" t="s">
        <v>157</v>
      </c>
      <c r="D34" s="57" t="s">
        <v>63</v>
      </c>
      <c r="E34" s="57" t="s">
        <v>143</v>
      </c>
      <c r="F34" s="54" t="s">
        <v>158</v>
      </c>
      <c r="G34" s="57" t="s">
        <v>8</v>
      </c>
      <c r="H34" s="43" t="s">
        <v>3010</v>
      </c>
      <c r="I34" s="54">
        <v>1.0</v>
      </c>
      <c r="J34" s="43" t="s">
        <v>3011</v>
      </c>
      <c r="K34" s="57" t="s">
        <v>8</v>
      </c>
      <c r="L34" s="55" t="s">
        <v>8</v>
      </c>
      <c r="M34" s="43" t="str">
        <f>VLOOKUP(L34,'CódigosRetorno'!$A$2:$B$1795,2,FALSE)</f>
        <v>-</v>
      </c>
      <c r="N34" s="54" t="s">
        <v>8</v>
      </c>
      <c r="O34" s="116"/>
    </row>
    <row r="35" ht="15.75" customHeight="1">
      <c r="A35" s="116"/>
      <c r="B35" s="61" t="s">
        <v>187</v>
      </c>
      <c r="C35" s="61"/>
      <c r="D35" s="101"/>
      <c r="E35" s="66" t="s">
        <v>8</v>
      </c>
      <c r="F35" s="90" t="s">
        <v>8</v>
      </c>
      <c r="G35" s="90" t="s">
        <v>8</v>
      </c>
      <c r="H35" s="68"/>
      <c r="I35" s="66"/>
      <c r="J35" s="49" t="s">
        <v>8</v>
      </c>
      <c r="K35" s="138" t="s">
        <v>8</v>
      </c>
      <c r="L35" s="65" t="s">
        <v>8</v>
      </c>
      <c r="M35" s="49" t="str">
        <f>VLOOKUP(L35,'CódigosRetorno'!$A$2:$B$1795,2,FALSE)</f>
        <v>-</v>
      </c>
      <c r="N35" s="63" t="s">
        <v>8</v>
      </c>
      <c r="O35" s="116"/>
    </row>
    <row r="36" ht="15.75" customHeight="1">
      <c r="A36" s="116"/>
      <c r="B36" s="50">
        <f>B34+1</f>
        <v>10</v>
      </c>
      <c r="C36" s="60" t="s">
        <v>925</v>
      </c>
      <c r="D36" s="70" t="s">
        <v>63</v>
      </c>
      <c r="E36" s="70" t="s">
        <v>143</v>
      </c>
      <c r="F36" s="50" t="s">
        <v>189</v>
      </c>
      <c r="G36" s="70" t="s">
        <v>1310</v>
      </c>
      <c r="H36" s="60" t="s">
        <v>3012</v>
      </c>
      <c r="I36" s="50">
        <v>1.0</v>
      </c>
      <c r="J36" s="43" t="s">
        <v>682</v>
      </c>
      <c r="K36" s="55" t="s">
        <v>6</v>
      </c>
      <c r="L36" s="110" t="s">
        <v>192</v>
      </c>
      <c r="M36" s="43" t="str">
        <f>VLOOKUP(L36,'CódigosRetorno'!$A$2:$B$1795,2,FALSE)</f>
        <v>Número de RUC del nombre del archivo no coincide con el consignado en el contenido del archivo XML</v>
      </c>
      <c r="N36" s="54" t="s">
        <v>8</v>
      </c>
      <c r="O36" s="116"/>
    </row>
    <row r="37" ht="15.75" customHeight="1">
      <c r="A37" s="116"/>
      <c r="B37" s="59"/>
      <c r="C37" s="59"/>
      <c r="D37" s="59"/>
      <c r="E37" s="59"/>
      <c r="F37" s="59"/>
      <c r="G37" s="59"/>
      <c r="H37" s="59"/>
      <c r="I37" s="59"/>
      <c r="J37" s="43" t="s">
        <v>3013</v>
      </c>
      <c r="K37" s="55" t="s">
        <v>6</v>
      </c>
      <c r="L37" s="110" t="s">
        <v>1315</v>
      </c>
      <c r="M37" s="43" t="str">
        <f>VLOOKUP(L37,'CódigosRetorno'!$A$2:$B$1795,2,FALSE)</f>
        <v>El contribuyente no esta activo</v>
      </c>
      <c r="N37" s="54" t="s">
        <v>258</v>
      </c>
      <c r="O37" s="116"/>
    </row>
    <row r="38" ht="15.75" customHeight="1">
      <c r="A38" s="116"/>
      <c r="B38" s="59"/>
      <c r="C38" s="59"/>
      <c r="D38" s="59"/>
      <c r="E38" s="59"/>
      <c r="F38" s="59"/>
      <c r="G38" s="59"/>
      <c r="H38" s="59"/>
      <c r="I38" s="59"/>
      <c r="J38" s="43" t="s">
        <v>3014</v>
      </c>
      <c r="K38" s="55" t="s">
        <v>6</v>
      </c>
      <c r="L38" s="110" t="s">
        <v>1317</v>
      </c>
      <c r="M38" s="43" t="str">
        <f>VLOOKUP(L38,'CódigosRetorno'!$A$2:$B$1795,2,FALSE)</f>
        <v>El contribuyente no esta habido</v>
      </c>
      <c r="N38" s="54" t="s">
        <v>258</v>
      </c>
      <c r="O38" s="116"/>
    </row>
    <row r="39" ht="15.75" customHeight="1">
      <c r="A39" s="116"/>
      <c r="B39" s="59"/>
      <c r="C39" s="59"/>
      <c r="D39" s="59"/>
      <c r="E39" s="59"/>
      <c r="F39" s="59"/>
      <c r="G39" s="59"/>
      <c r="H39" s="59"/>
      <c r="I39" s="59"/>
      <c r="J39" s="53" t="s">
        <v>928</v>
      </c>
      <c r="K39" s="54" t="s">
        <v>6</v>
      </c>
      <c r="L39" s="55" t="s">
        <v>53</v>
      </c>
      <c r="M39" s="43" t="str">
        <f>VLOOKUP(L39,'CódigosRetorno'!$A$2:$B$1795,2,FALSE)</f>
        <v>El emisor no se encuentra autorizado a emitir en el SEE-Desde los sistemas del contribuyente</v>
      </c>
      <c r="N39" s="54" t="s">
        <v>8</v>
      </c>
      <c r="O39" s="116"/>
    </row>
    <row r="40" ht="15.75" customHeight="1">
      <c r="A40" s="116"/>
      <c r="B40" s="59"/>
      <c r="C40" s="59"/>
      <c r="D40" s="59"/>
      <c r="E40" s="59"/>
      <c r="F40" s="56"/>
      <c r="G40" s="56"/>
      <c r="H40" s="56"/>
      <c r="I40" s="56"/>
      <c r="J40" s="43" t="s">
        <v>3015</v>
      </c>
      <c r="K40" s="55" t="s">
        <v>6</v>
      </c>
      <c r="L40" s="110" t="s">
        <v>1925</v>
      </c>
      <c r="M40" s="43" t="str">
        <f>VLOOKUP(L40,'CódigosRetorno'!$A$2:$B$1795,2,FALSE)</f>
        <v>Debe enviar su comprobante por el SEE-Empresas supervisadas</v>
      </c>
      <c r="N40" s="54" t="s">
        <v>8</v>
      </c>
      <c r="O40" s="116"/>
    </row>
    <row r="41" ht="36.0" customHeight="1">
      <c r="A41" s="116"/>
      <c r="B41" s="59"/>
      <c r="C41" s="59"/>
      <c r="D41" s="59"/>
      <c r="E41" s="59"/>
      <c r="F41" s="50" t="s">
        <v>1431</v>
      </c>
      <c r="G41" s="70" t="s">
        <v>1325</v>
      </c>
      <c r="H41" s="60" t="s">
        <v>3016</v>
      </c>
      <c r="I41" s="50">
        <v>1.0</v>
      </c>
      <c r="J41" s="43" t="s">
        <v>1327</v>
      </c>
      <c r="K41" s="55" t="s">
        <v>6</v>
      </c>
      <c r="L41" s="110" t="s">
        <v>3017</v>
      </c>
      <c r="M41" s="43" t="str">
        <f>VLOOKUP(L41,'CódigosRetorno'!$A$2:$B$1795,2,FALSE)</f>
        <v>El XML no contiene el tag o no existe información del tipo de documento de identidad del emisor</v>
      </c>
      <c r="N41" s="54" t="s">
        <v>8</v>
      </c>
      <c r="O41" s="116"/>
    </row>
    <row r="42" ht="15.75" customHeight="1">
      <c r="A42" s="116"/>
      <c r="B42" s="59"/>
      <c r="C42" s="59"/>
      <c r="D42" s="59"/>
      <c r="E42" s="56"/>
      <c r="F42" s="56"/>
      <c r="G42" s="56"/>
      <c r="H42" s="56"/>
      <c r="I42" s="56"/>
      <c r="J42" s="43" t="s">
        <v>3018</v>
      </c>
      <c r="K42" s="55" t="s">
        <v>6</v>
      </c>
      <c r="L42" s="110" t="s">
        <v>203</v>
      </c>
      <c r="M42" s="43" t="str">
        <f>VLOOKUP(L42,'CódigosRetorno'!$A$2:$B$1795,2,FALSE)</f>
        <v>El tipo de documento no es aceptado.</v>
      </c>
      <c r="N42" s="54" t="s">
        <v>8</v>
      </c>
      <c r="O42" s="116"/>
    </row>
    <row r="43" ht="27.0" customHeight="1">
      <c r="A43" s="116"/>
      <c r="B43" s="59"/>
      <c r="C43" s="59"/>
      <c r="D43" s="59"/>
      <c r="E43" s="70" t="s">
        <v>184</v>
      </c>
      <c r="F43" s="50"/>
      <c r="G43" s="54" t="s">
        <v>1330</v>
      </c>
      <c r="H43" s="190" t="s">
        <v>1331</v>
      </c>
      <c r="I43" s="54" t="s">
        <v>1262</v>
      </c>
      <c r="J43" s="43" t="s">
        <v>1332</v>
      </c>
      <c r="K43" s="57" t="s">
        <v>208</v>
      </c>
      <c r="L43" s="55" t="s">
        <v>1333</v>
      </c>
      <c r="M43" s="43" t="str">
        <f>VLOOKUP(L43,'CódigosRetorno'!$A$2:$B$1795,2,FALSE)</f>
        <v>El dato ingresado como atributo @schemeName es incorrecto.</v>
      </c>
      <c r="N43" s="111" t="s">
        <v>8</v>
      </c>
      <c r="O43" s="116"/>
    </row>
    <row r="44" ht="15.75" customHeight="1">
      <c r="A44" s="116"/>
      <c r="B44" s="59"/>
      <c r="C44" s="59"/>
      <c r="D44" s="59"/>
      <c r="E44" s="59"/>
      <c r="F44" s="59"/>
      <c r="G44" s="54" t="s">
        <v>1260</v>
      </c>
      <c r="H44" s="190" t="s">
        <v>1261</v>
      </c>
      <c r="I44" s="54" t="s">
        <v>1262</v>
      </c>
      <c r="J44" s="43" t="s">
        <v>1263</v>
      </c>
      <c r="K44" s="57" t="s">
        <v>208</v>
      </c>
      <c r="L44" s="55" t="s">
        <v>1264</v>
      </c>
      <c r="M44" s="43" t="str">
        <f>VLOOKUP(L44,'CódigosRetorno'!$A$2:$B$1795,2,FALSE)</f>
        <v>El dato ingresado como atributo @schemeAgencyName es incorrecto.</v>
      </c>
      <c r="N44" s="111" t="s">
        <v>8</v>
      </c>
      <c r="O44" s="116"/>
    </row>
    <row r="45" ht="15.75" customHeight="1">
      <c r="A45" s="116"/>
      <c r="B45" s="56"/>
      <c r="C45" s="56"/>
      <c r="D45" s="56"/>
      <c r="E45" s="56"/>
      <c r="F45" s="56"/>
      <c r="G45" s="54" t="s">
        <v>1334</v>
      </c>
      <c r="H45" s="190" t="s">
        <v>1335</v>
      </c>
      <c r="I45" s="54" t="s">
        <v>1262</v>
      </c>
      <c r="J45" s="43" t="s">
        <v>1336</v>
      </c>
      <c r="K45" s="55" t="s">
        <v>208</v>
      </c>
      <c r="L45" s="110" t="s">
        <v>1337</v>
      </c>
      <c r="M45" s="43" t="str">
        <f>VLOOKUP(L45,'CódigosRetorno'!$A$2:$B$1795,2,FALSE)</f>
        <v>El dato ingresado como atributo @schemeURI es incorrecto.</v>
      </c>
      <c r="N45" s="111" t="s">
        <v>8</v>
      </c>
      <c r="O45" s="116"/>
    </row>
    <row r="46" ht="15.75" customHeight="1">
      <c r="A46" s="116"/>
      <c r="B46" s="54">
        <f>B36+1</f>
        <v>11</v>
      </c>
      <c r="C46" s="43" t="s">
        <v>1338</v>
      </c>
      <c r="D46" s="57" t="s">
        <v>63</v>
      </c>
      <c r="E46" s="57" t="s">
        <v>184</v>
      </c>
      <c r="F46" s="54" t="s">
        <v>205</v>
      </c>
      <c r="G46" s="57"/>
      <c r="H46" s="53" t="s">
        <v>3019</v>
      </c>
      <c r="I46" s="54">
        <v>1.0</v>
      </c>
      <c r="J46" s="43" t="s">
        <v>1443</v>
      </c>
      <c r="K46" s="57" t="s">
        <v>208</v>
      </c>
      <c r="L46" s="110" t="s">
        <v>1341</v>
      </c>
      <c r="M46" s="43" t="str">
        <f>VLOOKUP(L46,'CódigosRetorno'!$A$2:$B$1795,2,FALSE)</f>
        <v>El nombre comercial del emisor no cumple con el formato establecido</v>
      </c>
      <c r="N46" s="54" t="s">
        <v>8</v>
      </c>
      <c r="O46" s="116"/>
    </row>
    <row r="47" ht="15.75" customHeight="1">
      <c r="A47" s="116"/>
      <c r="B47" s="50">
        <f>B46+1</f>
        <v>12</v>
      </c>
      <c r="C47" s="60" t="s">
        <v>210</v>
      </c>
      <c r="D47" s="70" t="s">
        <v>63</v>
      </c>
      <c r="E47" s="70" t="s">
        <v>143</v>
      </c>
      <c r="F47" s="50" t="s">
        <v>205</v>
      </c>
      <c r="G47" s="70"/>
      <c r="H47" s="60" t="s">
        <v>3020</v>
      </c>
      <c r="I47" s="50">
        <v>1.0</v>
      </c>
      <c r="J47" s="43" t="s">
        <v>605</v>
      </c>
      <c r="K47" s="55" t="s">
        <v>6</v>
      </c>
      <c r="L47" s="110" t="s">
        <v>212</v>
      </c>
      <c r="M47" s="43" t="str">
        <f>VLOOKUP(L47,'CódigosRetorno'!$A$2:$B$1795,2,FALSE)</f>
        <v>El XML no contiene el tag o no existe informacion de RegistrationName del emisor del documento</v>
      </c>
      <c r="N47" s="54" t="s">
        <v>8</v>
      </c>
      <c r="O47" s="116"/>
    </row>
    <row r="48" ht="15.75" customHeight="1">
      <c r="A48" s="116"/>
      <c r="B48" s="56"/>
      <c r="C48" s="56"/>
      <c r="D48" s="56"/>
      <c r="E48" s="56"/>
      <c r="F48" s="56"/>
      <c r="G48" s="56"/>
      <c r="H48" s="56"/>
      <c r="I48" s="56"/>
      <c r="J48" s="43" t="s">
        <v>1443</v>
      </c>
      <c r="K48" s="55" t="s">
        <v>208</v>
      </c>
      <c r="L48" s="110" t="s">
        <v>689</v>
      </c>
      <c r="M48" s="43" t="str">
        <f>VLOOKUP(L48,'CódigosRetorno'!$A$2:$B$1795,2,FALSE)</f>
        <v>RegistrationName - El nombre o razon social del emisor no cumple con el estandar</v>
      </c>
      <c r="N48" s="54" t="s">
        <v>8</v>
      </c>
      <c r="O48" s="116"/>
    </row>
    <row r="49" ht="15.75" customHeight="1">
      <c r="A49" s="116"/>
      <c r="B49" s="50">
        <f>B47+1</f>
        <v>13</v>
      </c>
      <c r="C49" s="187" t="s">
        <v>1344</v>
      </c>
      <c r="D49" s="70" t="s">
        <v>63</v>
      </c>
      <c r="E49" s="70" t="s">
        <v>184</v>
      </c>
      <c r="F49" s="54" t="s">
        <v>1345</v>
      </c>
      <c r="G49" s="57"/>
      <c r="H49" s="43" t="s">
        <v>3021</v>
      </c>
      <c r="I49" s="54">
        <v>1.0</v>
      </c>
      <c r="J49" s="43" t="s">
        <v>2296</v>
      </c>
      <c r="K49" s="57" t="s">
        <v>208</v>
      </c>
      <c r="L49" s="55" t="s">
        <v>1348</v>
      </c>
      <c r="M49" s="43" t="str">
        <f>VLOOKUP(L49,'CódigosRetorno'!$A$2:$B$1795,2,FALSE)</f>
        <v>La dirección completa y detallada del domicilio fiscal del emisor no cumple con el formato establecido</v>
      </c>
      <c r="N49" s="111" t="s">
        <v>8</v>
      </c>
      <c r="O49" s="116"/>
    </row>
    <row r="50" ht="15.75" customHeight="1">
      <c r="A50" s="116"/>
      <c r="B50" s="59"/>
      <c r="C50" s="59"/>
      <c r="D50" s="59"/>
      <c r="E50" s="59"/>
      <c r="F50" s="54" t="s">
        <v>1349</v>
      </c>
      <c r="G50" s="57"/>
      <c r="H50" s="43" t="s">
        <v>3022</v>
      </c>
      <c r="I50" s="54" t="s">
        <v>1262</v>
      </c>
      <c r="J50" s="43" t="s">
        <v>2739</v>
      </c>
      <c r="K50" s="57" t="s">
        <v>208</v>
      </c>
      <c r="L50" s="55" t="s">
        <v>1352</v>
      </c>
      <c r="M50" s="43" t="str">
        <f>VLOOKUP(L50,'CódigosRetorno'!$A$2:$B$1795,2,FALSE)</f>
        <v>La urbanización del domicilio fiscal del emisor no cumple con el formato establecido</v>
      </c>
      <c r="N50" s="111" t="s">
        <v>8</v>
      </c>
      <c r="O50" s="116"/>
    </row>
    <row r="51" ht="15.75" customHeight="1">
      <c r="A51" s="116"/>
      <c r="B51" s="59"/>
      <c r="C51" s="59"/>
      <c r="D51" s="59"/>
      <c r="E51" s="59"/>
      <c r="F51" s="54" t="s">
        <v>228</v>
      </c>
      <c r="G51" s="57"/>
      <c r="H51" s="43" t="s">
        <v>3023</v>
      </c>
      <c r="I51" s="54" t="s">
        <v>1262</v>
      </c>
      <c r="J51" s="43" t="s">
        <v>2740</v>
      </c>
      <c r="K51" s="57" t="s">
        <v>208</v>
      </c>
      <c r="L51" s="55" t="s">
        <v>1355</v>
      </c>
      <c r="M51" s="43" t="str">
        <f>VLOOKUP(L51,'CódigosRetorno'!$A$2:$B$1795,2,FALSE)</f>
        <v>La provincia del domicilio fiscal del emisor no cumple con el formato establecido</v>
      </c>
      <c r="N51" s="111" t="s">
        <v>8</v>
      </c>
      <c r="O51" s="116"/>
    </row>
    <row r="52" ht="15.75" customHeight="1">
      <c r="A52" s="116"/>
      <c r="B52" s="59"/>
      <c r="C52" s="59"/>
      <c r="D52" s="59"/>
      <c r="E52" s="59"/>
      <c r="F52" s="54" t="s">
        <v>216</v>
      </c>
      <c r="G52" s="57" t="s">
        <v>217</v>
      </c>
      <c r="H52" s="43" t="s">
        <v>3024</v>
      </c>
      <c r="I52" s="54">
        <v>1.0</v>
      </c>
      <c r="J52" s="43" t="s">
        <v>219</v>
      </c>
      <c r="K52" s="57" t="s">
        <v>208</v>
      </c>
      <c r="L52" s="55" t="s">
        <v>1357</v>
      </c>
      <c r="M52" s="43" t="str">
        <f>VLOOKUP(L52,'CódigosRetorno'!$A$2:$B$1795,2,FALSE)</f>
        <v>El codigo de ubigeo del domicilio fiscal del emisor no es válido</v>
      </c>
      <c r="N52" s="54" t="s">
        <v>1358</v>
      </c>
      <c r="O52" s="116"/>
    </row>
    <row r="53" ht="15.75" customHeight="1">
      <c r="A53" s="116"/>
      <c r="B53" s="59"/>
      <c r="C53" s="59"/>
      <c r="D53" s="59"/>
      <c r="E53" s="59"/>
      <c r="F53" s="50"/>
      <c r="G53" s="54" t="s">
        <v>1359</v>
      </c>
      <c r="H53" s="104" t="s">
        <v>1261</v>
      </c>
      <c r="I53" s="54" t="s">
        <v>1262</v>
      </c>
      <c r="J53" s="43" t="s">
        <v>1360</v>
      </c>
      <c r="K53" s="57" t="s">
        <v>208</v>
      </c>
      <c r="L53" s="55" t="s">
        <v>1264</v>
      </c>
      <c r="M53" s="43" t="str">
        <f>VLOOKUP(L53,'CódigosRetorno'!$A$2:$B$1795,2,FALSE)</f>
        <v>El dato ingresado como atributo @schemeAgencyName es incorrecto.</v>
      </c>
      <c r="N53" s="54" t="s">
        <v>8</v>
      </c>
      <c r="O53" s="116"/>
    </row>
    <row r="54" ht="15.75" customHeight="1">
      <c r="A54" s="116"/>
      <c r="B54" s="59"/>
      <c r="C54" s="59"/>
      <c r="D54" s="59"/>
      <c r="E54" s="59"/>
      <c r="F54" s="56"/>
      <c r="G54" s="54" t="s">
        <v>1361</v>
      </c>
      <c r="H54" s="104" t="s">
        <v>1331</v>
      </c>
      <c r="I54" s="54" t="s">
        <v>1262</v>
      </c>
      <c r="J54" s="43" t="s">
        <v>1362</v>
      </c>
      <c r="K54" s="57" t="s">
        <v>208</v>
      </c>
      <c r="L54" s="55" t="s">
        <v>1333</v>
      </c>
      <c r="M54" s="43" t="str">
        <f>VLOOKUP(L54,'CódigosRetorno'!$A$2:$B$1795,2,FALSE)</f>
        <v>El dato ingresado como atributo @schemeName es incorrecto.</v>
      </c>
      <c r="N54" s="111" t="s">
        <v>8</v>
      </c>
      <c r="O54" s="116"/>
    </row>
    <row r="55" ht="15.75" customHeight="1">
      <c r="A55" s="116"/>
      <c r="B55" s="59"/>
      <c r="C55" s="59"/>
      <c r="D55" s="59"/>
      <c r="E55" s="59"/>
      <c r="F55" s="54" t="s">
        <v>228</v>
      </c>
      <c r="G55" s="57"/>
      <c r="H55" s="43" t="s">
        <v>3025</v>
      </c>
      <c r="I55" s="54" t="s">
        <v>1262</v>
      </c>
      <c r="J55" s="43" t="s">
        <v>2740</v>
      </c>
      <c r="K55" s="57" t="s">
        <v>208</v>
      </c>
      <c r="L55" s="55" t="s">
        <v>1365</v>
      </c>
      <c r="M55" s="43" t="str">
        <f>VLOOKUP(L55,'CódigosRetorno'!$A$2:$B$1795,2,FALSE)</f>
        <v>El departamento del domicilio fiscal del emisor no cumple con el formato establecido</v>
      </c>
      <c r="N55" s="111" t="s">
        <v>8</v>
      </c>
      <c r="O55" s="116"/>
    </row>
    <row r="56" ht="15.75" customHeight="1">
      <c r="A56" s="116"/>
      <c r="B56" s="59"/>
      <c r="C56" s="59"/>
      <c r="D56" s="59"/>
      <c r="E56" s="59"/>
      <c r="F56" s="54" t="s">
        <v>228</v>
      </c>
      <c r="G56" s="57"/>
      <c r="H56" s="43" t="s">
        <v>3026</v>
      </c>
      <c r="I56" s="54" t="s">
        <v>1262</v>
      </c>
      <c r="J56" s="43" t="s">
        <v>2740</v>
      </c>
      <c r="K56" s="57" t="s">
        <v>208</v>
      </c>
      <c r="L56" s="55" t="s">
        <v>1367</v>
      </c>
      <c r="M56" s="43" t="str">
        <f>VLOOKUP(L56,'CódigosRetorno'!$A$2:$B$1795,2,FALSE)</f>
        <v>El distrito del domicilio fiscal del emisor no cumple con el formato establecido</v>
      </c>
      <c r="N56" s="111" t="s">
        <v>8</v>
      </c>
      <c r="O56" s="116"/>
    </row>
    <row r="57" ht="15.75" customHeight="1">
      <c r="A57" s="116"/>
      <c r="B57" s="59"/>
      <c r="C57" s="59"/>
      <c r="D57" s="59"/>
      <c r="E57" s="59"/>
      <c r="F57" s="54" t="s">
        <v>330</v>
      </c>
      <c r="G57" s="57" t="s">
        <v>243</v>
      </c>
      <c r="H57" s="43" t="s">
        <v>3027</v>
      </c>
      <c r="I57" s="54">
        <v>1.0</v>
      </c>
      <c r="J57" s="43" t="s">
        <v>1369</v>
      </c>
      <c r="K57" s="57" t="s">
        <v>208</v>
      </c>
      <c r="L57" s="55" t="s">
        <v>1370</v>
      </c>
      <c r="M57" s="43" t="str">
        <f>VLOOKUP(L57,'CódigosRetorno'!$A$2:$B$1795,2,FALSE)</f>
        <v>El codigo de pais debe ser PE</v>
      </c>
      <c r="N57" s="111" t="s">
        <v>8</v>
      </c>
      <c r="O57" s="116"/>
    </row>
    <row r="58" ht="15.75" customHeight="1">
      <c r="A58" s="116"/>
      <c r="B58" s="59"/>
      <c r="C58" s="59"/>
      <c r="D58" s="59"/>
      <c r="E58" s="59"/>
      <c r="F58" s="50"/>
      <c r="G58" s="111" t="s">
        <v>1372</v>
      </c>
      <c r="H58" s="43" t="s">
        <v>1298</v>
      </c>
      <c r="I58" s="54" t="s">
        <v>1262</v>
      </c>
      <c r="J58" s="43" t="s">
        <v>1373</v>
      </c>
      <c r="K58" s="57" t="s">
        <v>208</v>
      </c>
      <c r="L58" s="55" t="s">
        <v>1300</v>
      </c>
      <c r="M58" s="43" t="str">
        <f>VLOOKUP(L58,'CódigosRetorno'!$A$2:$B$1795,2,FALSE)</f>
        <v>El dato ingresado como atributo @listID es incorrecto.</v>
      </c>
      <c r="N58" s="54" t="s">
        <v>8</v>
      </c>
      <c r="O58" s="116"/>
    </row>
    <row r="59" ht="15.75" customHeight="1">
      <c r="A59" s="116"/>
      <c r="B59" s="59"/>
      <c r="C59" s="59"/>
      <c r="D59" s="59"/>
      <c r="E59" s="59"/>
      <c r="F59" s="59"/>
      <c r="G59" s="111" t="s">
        <v>1374</v>
      </c>
      <c r="H59" s="43" t="s">
        <v>1280</v>
      </c>
      <c r="I59" s="54" t="s">
        <v>1262</v>
      </c>
      <c r="J59" s="43" t="s">
        <v>1304</v>
      </c>
      <c r="K59" s="57" t="s">
        <v>208</v>
      </c>
      <c r="L59" s="55" t="s">
        <v>1281</v>
      </c>
      <c r="M59" s="43" t="str">
        <f>VLOOKUP(L59,'CódigosRetorno'!$A$2:$B$1795,2,FALSE)</f>
        <v>El dato ingresado como atributo @listAgencyName es incorrecto.</v>
      </c>
      <c r="N59" s="111" t="s">
        <v>8</v>
      </c>
      <c r="O59" s="116"/>
    </row>
    <row r="60" ht="15.75" customHeight="1">
      <c r="A60" s="116"/>
      <c r="B60" s="56"/>
      <c r="C60" s="56"/>
      <c r="D60" s="56"/>
      <c r="E60" s="56"/>
      <c r="F60" s="56"/>
      <c r="G60" s="54" t="s">
        <v>1375</v>
      </c>
      <c r="H60" s="43" t="s">
        <v>1283</v>
      </c>
      <c r="I60" s="54" t="s">
        <v>1262</v>
      </c>
      <c r="J60" s="43" t="s">
        <v>1376</v>
      </c>
      <c r="K60" s="55" t="s">
        <v>208</v>
      </c>
      <c r="L60" s="110" t="s">
        <v>1285</v>
      </c>
      <c r="M60" s="43" t="str">
        <f>VLOOKUP(L60,'CódigosRetorno'!$A$2:$B$1795,2,FALSE)</f>
        <v>El dato ingresado como atributo @listName es incorrecto.</v>
      </c>
      <c r="N60" s="111" t="s">
        <v>8</v>
      </c>
      <c r="O60" s="116"/>
    </row>
    <row r="61" ht="42.0" customHeight="1">
      <c r="A61" s="116"/>
      <c r="B61" s="50">
        <f>B49+1</f>
        <v>14</v>
      </c>
      <c r="C61" s="60" t="s">
        <v>2745</v>
      </c>
      <c r="D61" s="70" t="s">
        <v>63</v>
      </c>
      <c r="E61" s="70" t="s">
        <v>143</v>
      </c>
      <c r="F61" s="50" t="s">
        <v>769</v>
      </c>
      <c r="G61" s="70" t="s">
        <v>1400</v>
      </c>
      <c r="H61" s="60" t="s">
        <v>3028</v>
      </c>
      <c r="I61" s="50">
        <v>1.0</v>
      </c>
      <c r="J61" s="43" t="s">
        <v>3029</v>
      </c>
      <c r="K61" s="55" t="s">
        <v>6</v>
      </c>
      <c r="L61" s="55" t="s">
        <v>1403</v>
      </c>
      <c r="M61" s="43" t="str">
        <f>VLOOKUP(L61,'CódigosRetorno'!$A$2:$B$1795,2,FALSE)</f>
        <v>El XML no contiene el tag o no existe información del código de local anexo del emisor</v>
      </c>
      <c r="N61" s="54" t="s">
        <v>8</v>
      </c>
      <c r="O61" s="116"/>
    </row>
    <row r="62" ht="36.0" customHeight="1">
      <c r="A62" s="116"/>
      <c r="B62" s="59"/>
      <c r="C62" s="59"/>
      <c r="D62" s="59"/>
      <c r="E62" s="59"/>
      <c r="F62" s="59"/>
      <c r="G62" s="59"/>
      <c r="H62" s="59"/>
      <c r="I62" s="59"/>
      <c r="J62" s="43" t="s">
        <v>3030</v>
      </c>
      <c r="K62" s="55" t="s">
        <v>208</v>
      </c>
      <c r="L62" s="55" t="s">
        <v>1405</v>
      </c>
      <c r="M62" s="43" t="str">
        <f>VLOOKUP(L62,'CódigosRetorno'!$A$2:$B$1795,2,FALSE)</f>
        <v>El XML no contiene el tag o no existe información del código de local anexo del emisor</v>
      </c>
      <c r="N62" s="54" t="s">
        <v>8</v>
      </c>
      <c r="O62" s="116"/>
      <c r="P62" s="77"/>
      <c r="Q62" s="77"/>
      <c r="R62" s="77"/>
      <c r="S62" s="77"/>
      <c r="T62" s="77"/>
      <c r="U62" s="77"/>
      <c r="V62" s="77"/>
      <c r="W62" s="77"/>
      <c r="X62" s="77"/>
      <c r="Y62" s="77"/>
      <c r="Z62" s="77"/>
    </row>
    <row r="63" ht="36.0" customHeight="1">
      <c r="A63" s="116"/>
      <c r="B63" s="59"/>
      <c r="C63" s="59"/>
      <c r="D63" s="59"/>
      <c r="E63" s="59"/>
      <c r="F63" s="59"/>
      <c r="G63" s="59"/>
      <c r="H63" s="59"/>
      <c r="I63" s="59"/>
      <c r="J63" s="43" t="s">
        <v>3031</v>
      </c>
      <c r="K63" s="55" t="s">
        <v>6</v>
      </c>
      <c r="L63" s="55" t="s">
        <v>1407</v>
      </c>
      <c r="M63" s="43" t="str">
        <f>VLOOKUP(L63,'CódigosRetorno'!$A$2:$B$1795,2,FALSE)</f>
        <v>El código de local anexo consignado no se encuentra declarado en el RUC</v>
      </c>
      <c r="N63" s="54" t="s">
        <v>1408</v>
      </c>
      <c r="O63" s="116"/>
      <c r="P63" s="77"/>
      <c r="Q63" s="77"/>
      <c r="R63" s="77"/>
      <c r="S63" s="77"/>
      <c r="T63" s="77"/>
      <c r="U63" s="77"/>
      <c r="V63" s="77"/>
      <c r="W63" s="77"/>
      <c r="X63" s="77"/>
      <c r="Y63" s="77"/>
      <c r="Z63" s="77"/>
    </row>
    <row r="64" ht="15.75" customHeight="1">
      <c r="A64" s="116"/>
      <c r="B64" s="59"/>
      <c r="C64" s="59"/>
      <c r="D64" s="59"/>
      <c r="E64" s="59"/>
      <c r="F64" s="59"/>
      <c r="G64" s="59"/>
      <c r="H64" s="59"/>
      <c r="I64" s="59"/>
      <c r="J64" s="43" t="s">
        <v>3032</v>
      </c>
      <c r="K64" s="55" t="s">
        <v>208</v>
      </c>
      <c r="L64" s="55" t="s">
        <v>1410</v>
      </c>
      <c r="M64" s="43" t="str">
        <f>VLOOKUP(L64,'CódigosRetorno'!$A$2:$B$1795,2,FALSE)</f>
        <v>El código de local anexo consignado no se encuentra declarado en el RUC</v>
      </c>
      <c r="N64" s="54" t="s">
        <v>1408</v>
      </c>
      <c r="O64" s="116"/>
      <c r="P64" s="77"/>
      <c r="Q64" s="77"/>
      <c r="R64" s="77"/>
      <c r="S64" s="77"/>
      <c r="T64" s="77"/>
      <c r="U64" s="77"/>
      <c r="V64" s="77"/>
      <c r="W64" s="77"/>
      <c r="X64" s="77"/>
      <c r="Y64" s="77"/>
      <c r="Z64" s="77"/>
    </row>
    <row r="65" ht="36.0" customHeight="1">
      <c r="A65" s="116"/>
      <c r="B65" s="59"/>
      <c r="C65" s="59"/>
      <c r="D65" s="59"/>
      <c r="E65" s="56"/>
      <c r="F65" s="56"/>
      <c r="G65" s="56"/>
      <c r="H65" s="56"/>
      <c r="I65" s="59"/>
      <c r="J65" s="43" t="s">
        <v>1411</v>
      </c>
      <c r="K65" s="57" t="s">
        <v>208</v>
      </c>
      <c r="L65" s="55" t="s">
        <v>1412</v>
      </c>
      <c r="M65" s="43" t="str">
        <f>VLOOKUP(L65,'CódigosRetorno'!$A$2:$B$1795,2,FALSE)</f>
        <v>El dato ingresado como local anexo no cumple con el formato establecido</v>
      </c>
      <c r="N65" s="54" t="s">
        <v>8</v>
      </c>
      <c r="O65" s="116"/>
    </row>
    <row r="66" ht="15.75" customHeight="1">
      <c r="A66" s="116"/>
      <c r="B66" s="59"/>
      <c r="C66" s="59"/>
      <c r="D66" s="59"/>
      <c r="E66" s="70" t="s">
        <v>184</v>
      </c>
      <c r="F66" s="50"/>
      <c r="G66" s="54" t="s">
        <v>1260</v>
      </c>
      <c r="H66" s="104" t="s">
        <v>1280</v>
      </c>
      <c r="I66" s="54" t="s">
        <v>1262</v>
      </c>
      <c r="J66" s="43" t="s">
        <v>1263</v>
      </c>
      <c r="K66" s="57" t="s">
        <v>208</v>
      </c>
      <c r="L66" s="55" t="s">
        <v>1281</v>
      </c>
      <c r="M66" s="43" t="str">
        <f>VLOOKUP(L66,'CódigosRetorno'!$A$2:$B$1795,2,FALSE)</f>
        <v>El dato ingresado como atributo @listAgencyName es incorrecto.</v>
      </c>
      <c r="N66" s="54" t="s">
        <v>8</v>
      </c>
      <c r="O66" s="116"/>
    </row>
    <row r="67" ht="15.75" customHeight="1">
      <c r="A67" s="116"/>
      <c r="B67" s="56"/>
      <c r="C67" s="56"/>
      <c r="D67" s="56"/>
      <c r="E67" s="56"/>
      <c r="F67" s="56"/>
      <c r="G67" s="54" t="s">
        <v>1413</v>
      </c>
      <c r="H67" s="104" t="s">
        <v>1283</v>
      </c>
      <c r="I67" s="54" t="s">
        <v>1262</v>
      </c>
      <c r="J67" s="43" t="s">
        <v>1414</v>
      </c>
      <c r="K67" s="57" t="s">
        <v>208</v>
      </c>
      <c r="L67" s="55" t="s">
        <v>1285</v>
      </c>
      <c r="M67" s="43" t="str">
        <f>VLOOKUP(L67,'CódigosRetorno'!$A$2:$B$1795,2,FALSE)</f>
        <v>El dato ingresado como atributo @listName es incorrecto.</v>
      </c>
      <c r="N67" s="111" t="s">
        <v>8</v>
      </c>
      <c r="O67" s="116"/>
    </row>
    <row r="68" ht="15.75" customHeight="1">
      <c r="A68" s="116"/>
      <c r="B68" s="61" t="s">
        <v>1415</v>
      </c>
      <c r="C68" s="61"/>
      <c r="D68" s="101"/>
      <c r="E68" s="66" t="s">
        <v>8</v>
      </c>
      <c r="F68" s="90" t="s">
        <v>8</v>
      </c>
      <c r="G68" s="90" t="s">
        <v>8</v>
      </c>
      <c r="H68" s="68"/>
      <c r="I68" s="66"/>
      <c r="J68" s="49" t="s">
        <v>8</v>
      </c>
      <c r="K68" s="138" t="s">
        <v>8</v>
      </c>
      <c r="L68" s="65" t="s">
        <v>8</v>
      </c>
      <c r="M68" s="49" t="str">
        <f>VLOOKUP(L68,'CódigosRetorno'!$A$2:$B$1795,2,FALSE)</f>
        <v>-</v>
      </c>
      <c r="N68" s="63" t="s">
        <v>8</v>
      </c>
      <c r="O68" s="116"/>
    </row>
    <row r="69" ht="36.0" customHeight="1">
      <c r="A69" s="116"/>
      <c r="B69" s="50">
        <f>+B61+1</f>
        <v>15</v>
      </c>
      <c r="C69" s="60" t="s">
        <v>2749</v>
      </c>
      <c r="D69" s="70" t="s">
        <v>63</v>
      </c>
      <c r="E69" s="70" t="s">
        <v>143</v>
      </c>
      <c r="F69" s="50" t="s">
        <v>300</v>
      </c>
      <c r="G69" s="70"/>
      <c r="H69" s="60" t="s">
        <v>3033</v>
      </c>
      <c r="I69" s="50">
        <v>1.0</v>
      </c>
      <c r="J69" s="43" t="s">
        <v>605</v>
      </c>
      <c r="K69" s="55" t="s">
        <v>6</v>
      </c>
      <c r="L69" s="110" t="s">
        <v>455</v>
      </c>
      <c r="M69" s="43" t="str">
        <f>VLOOKUP(L69,'CódigosRetorno'!$A$2:$B$1795,2,FALSE)</f>
        <v>El XML no contiene el tag o no existe información del número de documento de identidad del cliente</v>
      </c>
      <c r="N69" s="54" t="s">
        <v>8</v>
      </c>
      <c r="O69" s="116"/>
    </row>
    <row r="70" ht="15.75" customHeight="1">
      <c r="A70" s="116"/>
      <c r="B70" s="59"/>
      <c r="C70" s="59"/>
      <c r="D70" s="59"/>
      <c r="E70" s="59"/>
      <c r="F70" s="59"/>
      <c r="G70" s="59"/>
      <c r="H70" s="59"/>
      <c r="I70" s="59"/>
      <c r="J70" s="43" t="s">
        <v>3034</v>
      </c>
      <c r="K70" s="55" t="s">
        <v>6</v>
      </c>
      <c r="L70" s="110" t="s">
        <v>704</v>
      </c>
      <c r="M70" s="43" t="str">
        <f>VLOOKUP(L70,'CódigosRetorno'!$A$2:$B$1795,2,FALSE)</f>
        <v>El numero de documento de identidad del receptor debe ser  RUC</v>
      </c>
      <c r="N70" s="54" t="s">
        <v>8</v>
      </c>
      <c r="O70" s="116"/>
    </row>
    <row r="71" ht="15.75" customHeight="1">
      <c r="A71" s="116"/>
      <c r="B71" s="59"/>
      <c r="C71" s="59"/>
      <c r="D71" s="59"/>
      <c r="E71" s="59"/>
      <c r="F71" s="59"/>
      <c r="G71" s="59"/>
      <c r="H71" s="59"/>
      <c r="I71" s="59"/>
      <c r="J71" s="43" t="s">
        <v>3035</v>
      </c>
      <c r="K71" s="55" t="s">
        <v>6</v>
      </c>
      <c r="L71" s="55" t="s">
        <v>1422</v>
      </c>
      <c r="M71" s="43" t="str">
        <f>VLOOKUP(MID(L71,1,4),'CódigosRetorno'!$A$2:$B$1795,2,FALSE)</f>
        <v>El numero de RUC del receptor no existe.</v>
      </c>
      <c r="N71" s="54" t="s">
        <v>258</v>
      </c>
      <c r="O71" s="116"/>
    </row>
    <row r="72" ht="15.75" customHeight="1">
      <c r="A72" s="116"/>
      <c r="B72" s="59"/>
      <c r="C72" s="59"/>
      <c r="D72" s="59"/>
      <c r="E72" s="59"/>
      <c r="F72" s="59"/>
      <c r="G72" s="59"/>
      <c r="H72" s="59"/>
      <c r="I72" s="59"/>
      <c r="J72" s="43" t="s">
        <v>3036</v>
      </c>
      <c r="K72" s="55" t="s">
        <v>208</v>
      </c>
      <c r="L72" s="110" t="s">
        <v>1424</v>
      </c>
      <c r="M72" s="43" t="str">
        <f>VLOOKUP(L72,'CódigosRetorno'!$A$2:$B$1795,2,FALSE)</f>
        <v>El RUC  del receptor no esta activo</v>
      </c>
      <c r="N72" s="54" t="s">
        <v>258</v>
      </c>
      <c r="O72" s="116"/>
    </row>
    <row r="73" ht="15.75" customHeight="1">
      <c r="A73" s="116"/>
      <c r="B73" s="59"/>
      <c r="C73" s="59"/>
      <c r="D73" s="59"/>
      <c r="E73" s="59"/>
      <c r="F73" s="56"/>
      <c r="G73" s="56"/>
      <c r="H73" s="56"/>
      <c r="I73" s="56"/>
      <c r="J73" s="43" t="s">
        <v>3037</v>
      </c>
      <c r="K73" s="55" t="s">
        <v>208</v>
      </c>
      <c r="L73" s="110" t="s">
        <v>1426</v>
      </c>
      <c r="M73" s="43" t="str">
        <f>VLOOKUP(L73,'CódigosRetorno'!$A$2:$B$1795,2,FALSE)</f>
        <v>El RUC del receptor no esta habido</v>
      </c>
      <c r="N73" s="54" t="s">
        <v>258</v>
      </c>
      <c r="O73" s="116"/>
    </row>
    <row r="74" ht="48.75" customHeight="1">
      <c r="A74" s="116"/>
      <c r="B74" s="59"/>
      <c r="C74" s="59"/>
      <c r="D74" s="59"/>
      <c r="E74" s="59"/>
      <c r="F74" s="50" t="s">
        <v>1431</v>
      </c>
      <c r="G74" s="70" t="s">
        <v>198</v>
      </c>
      <c r="H74" s="60" t="s">
        <v>3038</v>
      </c>
      <c r="I74" s="50">
        <v>1.0</v>
      </c>
      <c r="J74" s="43" t="s">
        <v>1327</v>
      </c>
      <c r="K74" s="55" t="s">
        <v>6</v>
      </c>
      <c r="L74" s="110" t="s">
        <v>455</v>
      </c>
      <c r="M74" s="43" t="str">
        <f>VLOOKUP(L74,'CódigosRetorno'!$A$2:$B$1795,2,FALSE)</f>
        <v>El XML no contiene el tag o no existe información del número de documento de identidad del cliente</v>
      </c>
      <c r="N74" s="54" t="s">
        <v>8</v>
      </c>
      <c r="O74" s="116"/>
    </row>
    <row r="75" ht="15.75" customHeight="1">
      <c r="A75" s="116"/>
      <c r="B75" s="59"/>
      <c r="C75" s="59"/>
      <c r="D75" s="59"/>
      <c r="E75" s="56"/>
      <c r="F75" s="56"/>
      <c r="G75" s="56"/>
      <c r="H75" s="56"/>
      <c r="I75" s="56"/>
      <c r="J75" s="43" t="s">
        <v>3039</v>
      </c>
      <c r="K75" s="55" t="s">
        <v>6</v>
      </c>
      <c r="L75" s="110" t="s">
        <v>1000</v>
      </c>
      <c r="M75" s="43" t="str">
        <f>VLOOKUP(L75,'CódigosRetorno'!$A$2:$B$1795,2,FALSE)</f>
        <v>El dato ingresado  en el tipo de documento de identidad del receptor no cumple con el estandar o no esta permitido.</v>
      </c>
      <c r="N75" s="54" t="s">
        <v>2038</v>
      </c>
      <c r="O75" s="116"/>
    </row>
    <row r="76" ht="15.75" customHeight="1">
      <c r="A76" s="116"/>
      <c r="B76" s="59"/>
      <c r="C76" s="59"/>
      <c r="D76" s="59"/>
      <c r="E76" s="70" t="s">
        <v>184</v>
      </c>
      <c r="F76" s="50"/>
      <c r="G76" s="54" t="s">
        <v>1330</v>
      </c>
      <c r="H76" s="190" t="s">
        <v>1331</v>
      </c>
      <c r="I76" s="54" t="s">
        <v>1262</v>
      </c>
      <c r="J76" s="43" t="s">
        <v>1332</v>
      </c>
      <c r="K76" s="57" t="s">
        <v>208</v>
      </c>
      <c r="L76" s="55" t="s">
        <v>1333</v>
      </c>
      <c r="M76" s="43" t="str">
        <f>VLOOKUP(L76,'CódigosRetorno'!$A$2:$B$1795,2,FALSE)</f>
        <v>El dato ingresado como atributo @schemeName es incorrecto.</v>
      </c>
      <c r="N76" s="111" t="s">
        <v>8</v>
      </c>
      <c r="O76" s="116"/>
    </row>
    <row r="77" ht="15.75" customHeight="1">
      <c r="A77" s="116"/>
      <c r="B77" s="59"/>
      <c r="C77" s="59"/>
      <c r="D77" s="59"/>
      <c r="E77" s="59"/>
      <c r="F77" s="59"/>
      <c r="G77" s="54" t="s">
        <v>1260</v>
      </c>
      <c r="H77" s="190" t="s">
        <v>1261</v>
      </c>
      <c r="I77" s="54" t="s">
        <v>1262</v>
      </c>
      <c r="J77" s="43" t="s">
        <v>1263</v>
      </c>
      <c r="K77" s="57" t="s">
        <v>208</v>
      </c>
      <c r="L77" s="55" t="s">
        <v>1264</v>
      </c>
      <c r="M77" s="43" t="str">
        <f>VLOOKUP(L77,'CódigosRetorno'!$A$2:$B$1795,2,FALSE)</f>
        <v>El dato ingresado como atributo @schemeAgencyName es incorrecto.</v>
      </c>
      <c r="N77" s="111" t="s">
        <v>8</v>
      </c>
      <c r="O77" s="116"/>
    </row>
    <row r="78" ht="15.75" customHeight="1">
      <c r="A78" s="116"/>
      <c r="B78" s="56"/>
      <c r="C78" s="56"/>
      <c r="D78" s="56"/>
      <c r="E78" s="56"/>
      <c r="F78" s="56"/>
      <c r="G78" s="54" t="s">
        <v>1334</v>
      </c>
      <c r="H78" s="190" t="s">
        <v>1335</v>
      </c>
      <c r="I78" s="54" t="s">
        <v>1262</v>
      </c>
      <c r="J78" s="43" t="s">
        <v>1336</v>
      </c>
      <c r="K78" s="55" t="s">
        <v>208</v>
      </c>
      <c r="L78" s="110" t="s">
        <v>1337</v>
      </c>
      <c r="M78" s="43" t="str">
        <f>VLOOKUP(L78,'CódigosRetorno'!$A$2:$B$1795,2,FALSE)</f>
        <v>El dato ingresado como atributo @schemeURI es incorrecto.</v>
      </c>
      <c r="N78" s="111" t="s">
        <v>8</v>
      </c>
      <c r="O78" s="116"/>
    </row>
    <row r="79" ht="36.0" customHeight="1">
      <c r="A79" s="116"/>
      <c r="B79" s="50">
        <f>B69+1</f>
        <v>16</v>
      </c>
      <c r="C79" s="51" t="s">
        <v>1440</v>
      </c>
      <c r="D79" s="70" t="s">
        <v>63</v>
      </c>
      <c r="E79" s="70" t="s">
        <v>143</v>
      </c>
      <c r="F79" s="50" t="s">
        <v>3040</v>
      </c>
      <c r="G79" s="70"/>
      <c r="H79" s="60" t="s">
        <v>3041</v>
      </c>
      <c r="I79" s="50">
        <v>1.0</v>
      </c>
      <c r="J79" s="43" t="s">
        <v>605</v>
      </c>
      <c r="K79" s="55" t="s">
        <v>6</v>
      </c>
      <c r="L79" s="110" t="s">
        <v>1442</v>
      </c>
      <c r="M79" s="43" t="str">
        <f>VLOOKUP(L79,'CódigosRetorno'!$A$2:$B$1795,2,FALSE)</f>
        <v>El XML no contiene el tag o no existe informacion de RegistrationName del receptor del documento</v>
      </c>
      <c r="N79" s="54" t="s">
        <v>8</v>
      </c>
      <c r="O79" s="116"/>
    </row>
    <row r="80" ht="71.25" customHeight="1">
      <c r="A80" s="116"/>
      <c r="B80" s="56"/>
      <c r="C80" s="56"/>
      <c r="D80" s="56"/>
      <c r="E80" s="56"/>
      <c r="F80" s="56"/>
      <c r="G80" s="56"/>
      <c r="H80" s="56"/>
      <c r="I80" s="56"/>
      <c r="J80" s="43" t="s">
        <v>3042</v>
      </c>
      <c r="K80" s="55" t="s">
        <v>6</v>
      </c>
      <c r="L80" s="110" t="s">
        <v>1444</v>
      </c>
      <c r="M80" s="43" t="str">
        <f>VLOOKUP(L80,'CódigosRetorno'!$A$2:$B$1795,2,FALSE)</f>
        <v>RegistrationName -  El dato ingresado no cumple con el estandar</v>
      </c>
      <c r="N80" s="57" t="s">
        <v>8</v>
      </c>
      <c r="O80" s="116"/>
    </row>
    <row r="81" ht="48.0" customHeight="1">
      <c r="A81" s="116"/>
      <c r="B81" s="50">
        <f>B79+1</f>
        <v>17</v>
      </c>
      <c r="C81" s="60" t="s">
        <v>1453</v>
      </c>
      <c r="D81" s="70" t="s">
        <v>63</v>
      </c>
      <c r="E81" s="70" t="s">
        <v>184</v>
      </c>
      <c r="F81" s="54" t="s">
        <v>300</v>
      </c>
      <c r="G81" s="57"/>
      <c r="H81" s="43" t="s">
        <v>3043</v>
      </c>
      <c r="I81" s="54">
        <v>1.0</v>
      </c>
      <c r="J81" s="43" t="s">
        <v>186</v>
      </c>
      <c r="K81" s="55" t="s">
        <v>8</v>
      </c>
      <c r="L81" s="110" t="s">
        <v>8</v>
      </c>
      <c r="M81" s="43" t="str">
        <f>VLOOKUP(L81,'CódigosRetorno'!$A$2:$B$1795,2,FALSE)</f>
        <v>-</v>
      </c>
      <c r="N81" s="54" t="s">
        <v>8</v>
      </c>
      <c r="O81" s="116"/>
    </row>
    <row r="82" ht="15.75" customHeight="1">
      <c r="A82" s="116"/>
      <c r="B82" s="59"/>
      <c r="C82" s="59"/>
      <c r="D82" s="59"/>
      <c r="E82" s="59"/>
      <c r="F82" s="54" t="s">
        <v>1431</v>
      </c>
      <c r="G82" s="57" t="s">
        <v>198</v>
      </c>
      <c r="H82" s="43" t="s">
        <v>3044</v>
      </c>
      <c r="I82" s="54">
        <v>1.0</v>
      </c>
      <c r="J82" s="43" t="s">
        <v>186</v>
      </c>
      <c r="K82" s="55" t="s">
        <v>8</v>
      </c>
      <c r="L82" s="110" t="s">
        <v>8</v>
      </c>
      <c r="M82" s="43" t="str">
        <f>VLOOKUP(L82,'CódigosRetorno'!$A$2:$B$1795,2,FALSE)</f>
        <v>-</v>
      </c>
      <c r="N82" s="111" t="s">
        <v>8</v>
      </c>
      <c r="O82" s="116"/>
    </row>
    <row r="83" ht="15.75" customHeight="1">
      <c r="A83" s="116"/>
      <c r="B83" s="59"/>
      <c r="C83" s="59"/>
      <c r="D83" s="59"/>
      <c r="E83" s="59"/>
      <c r="F83" s="50"/>
      <c r="G83" s="111" t="s">
        <v>1330</v>
      </c>
      <c r="H83" s="43" t="s">
        <v>1331</v>
      </c>
      <c r="I83" s="54" t="s">
        <v>1262</v>
      </c>
      <c r="J83" s="43" t="s">
        <v>186</v>
      </c>
      <c r="K83" s="57" t="s">
        <v>8</v>
      </c>
      <c r="L83" s="55" t="s">
        <v>8</v>
      </c>
      <c r="M83" s="43" t="str">
        <f>VLOOKUP(L83,'CódigosRetorno'!$A$2:$B$1795,2,FALSE)</f>
        <v>-</v>
      </c>
      <c r="N83" s="111" t="s">
        <v>8</v>
      </c>
      <c r="O83" s="116"/>
    </row>
    <row r="84" ht="15.75" customHeight="1">
      <c r="A84" s="116"/>
      <c r="B84" s="59"/>
      <c r="C84" s="59"/>
      <c r="D84" s="59"/>
      <c r="E84" s="59"/>
      <c r="F84" s="59"/>
      <c r="G84" s="111" t="s">
        <v>1260</v>
      </c>
      <c r="H84" s="43" t="s">
        <v>1261</v>
      </c>
      <c r="I84" s="54" t="s">
        <v>1262</v>
      </c>
      <c r="J84" s="43" t="s">
        <v>186</v>
      </c>
      <c r="K84" s="57" t="s">
        <v>8</v>
      </c>
      <c r="L84" s="55" t="s">
        <v>8</v>
      </c>
      <c r="M84" s="43" t="str">
        <f>VLOOKUP(L84,'CódigosRetorno'!$A$2:$B$1795,2,FALSE)</f>
        <v>-</v>
      </c>
      <c r="N84" s="111" t="s">
        <v>8</v>
      </c>
      <c r="O84" s="116"/>
    </row>
    <row r="85" ht="15.75" customHeight="1">
      <c r="A85" s="116"/>
      <c r="B85" s="59"/>
      <c r="C85" s="59"/>
      <c r="D85" s="59"/>
      <c r="E85" s="59"/>
      <c r="F85" s="56"/>
      <c r="G85" s="111" t="s">
        <v>1334</v>
      </c>
      <c r="H85" s="43" t="s">
        <v>1335</v>
      </c>
      <c r="I85" s="54" t="s">
        <v>1262</v>
      </c>
      <c r="J85" s="43" t="s">
        <v>186</v>
      </c>
      <c r="K85" s="55" t="s">
        <v>8</v>
      </c>
      <c r="L85" s="110" t="s">
        <v>8</v>
      </c>
      <c r="M85" s="43" t="str">
        <f>VLOOKUP(L85,'CódigosRetorno'!$A$2:$B$1795,2,FALSE)</f>
        <v>-</v>
      </c>
      <c r="N85" s="111" t="s">
        <v>8</v>
      </c>
      <c r="O85" s="116"/>
    </row>
    <row r="86" ht="15.75" customHeight="1">
      <c r="A86" s="116"/>
      <c r="B86" s="56"/>
      <c r="C86" s="56"/>
      <c r="D86" s="56"/>
      <c r="E86" s="56"/>
      <c r="F86" s="54" t="s">
        <v>205</v>
      </c>
      <c r="G86" s="57"/>
      <c r="H86" s="43" t="s">
        <v>3045</v>
      </c>
      <c r="I86" s="54">
        <v>1.0</v>
      </c>
      <c r="J86" s="43" t="s">
        <v>186</v>
      </c>
      <c r="K86" s="55" t="s">
        <v>8</v>
      </c>
      <c r="L86" s="110" t="s">
        <v>8</v>
      </c>
      <c r="M86" s="43" t="str">
        <f>VLOOKUP(L86,'CódigosRetorno'!$A$2:$B$1795,2,FALSE)</f>
        <v>-</v>
      </c>
      <c r="N86" s="54" t="s">
        <v>8</v>
      </c>
      <c r="O86" s="116"/>
    </row>
    <row r="87" ht="15.0" customHeight="1">
      <c r="A87" s="116"/>
      <c r="B87" s="61" t="s">
        <v>3046</v>
      </c>
      <c r="C87" s="45"/>
      <c r="D87" s="45"/>
      <c r="E87" s="273"/>
      <c r="F87" s="273"/>
      <c r="G87" s="273"/>
      <c r="H87" s="45"/>
      <c r="I87" s="112"/>
      <c r="J87" s="49" t="s">
        <v>8</v>
      </c>
      <c r="K87" s="138"/>
      <c r="L87" s="65" t="s">
        <v>8</v>
      </c>
      <c r="M87" s="49" t="str">
        <f>VLOOKUP(L87,'CódigosRetorno'!$A$2:$B$1795,2,FALSE)</f>
        <v>-</v>
      </c>
      <c r="N87" s="138" t="s">
        <v>8</v>
      </c>
      <c r="O87" s="116"/>
    </row>
    <row r="88" ht="51.75" customHeight="1">
      <c r="A88" s="116"/>
      <c r="B88" s="70">
        <f>B81+1</f>
        <v>18</v>
      </c>
      <c r="C88" s="51" t="s">
        <v>3047</v>
      </c>
      <c r="D88" s="70" t="s">
        <v>63</v>
      </c>
      <c r="E88" s="70" t="s">
        <v>143</v>
      </c>
      <c r="F88" s="50" t="s">
        <v>3048</v>
      </c>
      <c r="G88" s="70" t="s">
        <v>163</v>
      </c>
      <c r="H88" s="60" t="s">
        <v>3049</v>
      </c>
      <c r="I88" s="50">
        <v>1.0</v>
      </c>
      <c r="J88" s="43" t="s">
        <v>3050</v>
      </c>
      <c r="K88" s="55" t="s">
        <v>6</v>
      </c>
      <c r="L88" s="110" t="s">
        <v>1008</v>
      </c>
      <c r="M88" s="43" t="str">
        <f>VLOOKUP(L88,'CódigosRetorno'!$A$2:$B$1795,2,FALSE)</f>
        <v>Debe indicar el documento afectado por la nota</v>
      </c>
      <c r="N88" s="111" t="s">
        <v>8</v>
      </c>
      <c r="O88" s="116"/>
    </row>
    <row r="89" ht="52.5" customHeight="1">
      <c r="A89" s="116"/>
      <c r="B89" s="59"/>
      <c r="C89" s="59"/>
      <c r="D89" s="59"/>
      <c r="E89" s="59"/>
      <c r="F89" s="59"/>
      <c r="G89" s="59"/>
      <c r="H89" s="59"/>
      <c r="I89" s="59"/>
      <c r="J89" s="43" t="s">
        <v>3051</v>
      </c>
      <c r="K89" s="55" t="s">
        <v>6</v>
      </c>
      <c r="L89" s="110" t="s">
        <v>3052</v>
      </c>
      <c r="M89" s="43" t="str">
        <f>VLOOKUP(L89,'CódigosRetorno'!$A$2:$B$1795,2,FALSE)</f>
        <v>Para el tipo de nota de credito 13 no se puede modificar mas de una factura en la nota</v>
      </c>
      <c r="N89" s="111" t="s">
        <v>8</v>
      </c>
      <c r="O89" s="116"/>
      <c r="P89" s="77"/>
      <c r="Q89" s="77"/>
      <c r="R89" s="77"/>
      <c r="S89" s="77"/>
      <c r="T89" s="77"/>
      <c r="U89" s="77"/>
      <c r="V89" s="77"/>
      <c r="W89" s="77"/>
      <c r="X89" s="77"/>
      <c r="Y89" s="77"/>
      <c r="Z89" s="77"/>
    </row>
    <row r="90" ht="15.75" customHeight="1">
      <c r="A90" s="116"/>
      <c r="B90" s="59"/>
      <c r="C90" s="59"/>
      <c r="D90" s="59"/>
      <c r="E90" s="59"/>
      <c r="F90" s="59"/>
      <c r="G90" s="59"/>
      <c r="H90" s="59"/>
      <c r="I90" s="59"/>
      <c r="J90" s="43" t="s">
        <v>3053</v>
      </c>
      <c r="K90" s="55" t="s">
        <v>6</v>
      </c>
      <c r="L90" s="110" t="s">
        <v>3054</v>
      </c>
      <c r="M90" s="43" t="str">
        <f>VLOOKUP(L90,'CódigosRetorno'!$A$2:$B$1795,2,FALSE)</f>
        <v>Para los ajustes de operaciones de exportación solo es permitido registrar un documento que modifica.</v>
      </c>
      <c r="N90" s="111" t="s">
        <v>8</v>
      </c>
      <c r="O90" s="116"/>
      <c r="P90" s="77"/>
      <c r="Q90" s="77"/>
      <c r="R90" s="77"/>
      <c r="S90" s="77"/>
      <c r="T90" s="77"/>
      <c r="U90" s="77"/>
      <c r="V90" s="77"/>
      <c r="W90" s="77"/>
      <c r="X90" s="77"/>
      <c r="Y90" s="77"/>
      <c r="Z90" s="77"/>
    </row>
    <row r="91" ht="79.5" customHeight="1">
      <c r="A91" s="116"/>
      <c r="B91" s="59"/>
      <c r="C91" s="59"/>
      <c r="D91" s="59"/>
      <c r="E91" s="59"/>
      <c r="F91" s="59"/>
      <c r="G91" s="59"/>
      <c r="H91" s="59"/>
      <c r="I91" s="59"/>
      <c r="J91" s="43" t="s">
        <v>3055</v>
      </c>
      <c r="K91" s="57" t="s">
        <v>6</v>
      </c>
      <c r="L91" s="55" t="s">
        <v>3056</v>
      </c>
      <c r="M91" s="43" t="str">
        <f>VLOOKUP(L91,'CódigosRetorno'!$A$2:$B$1795,2,FALSE)</f>
        <v>La serie o numero del documento modificado por la Nota de Credito no cumple con el formato establecido</v>
      </c>
      <c r="N91" s="57" t="s">
        <v>8</v>
      </c>
      <c r="O91" s="116"/>
    </row>
    <row r="92" ht="93.75" customHeight="1">
      <c r="A92" s="116"/>
      <c r="B92" s="59"/>
      <c r="C92" s="59"/>
      <c r="D92" s="59"/>
      <c r="E92" s="59"/>
      <c r="F92" s="59"/>
      <c r="G92" s="59"/>
      <c r="H92" s="59"/>
      <c r="I92" s="59"/>
      <c r="J92" s="43" t="s">
        <v>3057</v>
      </c>
      <c r="K92" s="57" t="s">
        <v>6</v>
      </c>
      <c r="L92" s="55" t="s">
        <v>3056</v>
      </c>
      <c r="M92" s="43" t="str">
        <f>VLOOKUP(L92,'CódigosRetorno'!$A$2:$B$1795,2,FALSE)</f>
        <v>La serie o numero del documento modificado por la Nota de Credito no cumple con el formato establecido</v>
      </c>
      <c r="N92" s="57" t="s">
        <v>8</v>
      </c>
      <c r="O92" s="116"/>
    </row>
    <row r="93" ht="85.5" customHeight="1">
      <c r="A93" s="116"/>
      <c r="B93" s="59"/>
      <c r="C93" s="59"/>
      <c r="D93" s="59"/>
      <c r="E93" s="59"/>
      <c r="F93" s="59"/>
      <c r="G93" s="59"/>
      <c r="H93" s="59"/>
      <c r="I93" s="59"/>
      <c r="J93" s="43" t="s">
        <v>3058</v>
      </c>
      <c r="K93" s="57" t="s">
        <v>6</v>
      </c>
      <c r="L93" s="55" t="s">
        <v>3056</v>
      </c>
      <c r="M93" s="43" t="str">
        <f>VLOOKUP(L93,'CódigosRetorno'!$A$2:$B$1795,2,FALSE)</f>
        <v>La serie o numero del documento modificado por la Nota de Credito no cumple con el formato establecido</v>
      </c>
      <c r="N93" s="57" t="s">
        <v>8</v>
      </c>
      <c r="O93" s="116"/>
    </row>
    <row r="94" ht="54.75" customHeight="1">
      <c r="A94" s="116"/>
      <c r="B94" s="59"/>
      <c r="C94" s="59"/>
      <c r="D94" s="59"/>
      <c r="E94" s="59"/>
      <c r="F94" s="59"/>
      <c r="G94" s="59"/>
      <c r="H94" s="59"/>
      <c r="I94" s="59"/>
      <c r="J94" s="43" t="s">
        <v>3059</v>
      </c>
      <c r="K94" s="57" t="s">
        <v>6</v>
      </c>
      <c r="L94" s="55" t="s">
        <v>3056</v>
      </c>
      <c r="M94" s="43" t="str">
        <f>VLOOKUP(L94,'CódigosRetorno'!$A$2:$B$1795,2,FALSE)</f>
        <v>La serie o numero del documento modificado por la Nota de Credito no cumple con el formato establecido</v>
      </c>
      <c r="N94" s="57" t="s">
        <v>8</v>
      </c>
      <c r="O94" s="116"/>
      <c r="P94" s="77"/>
      <c r="Q94" s="77"/>
      <c r="R94" s="77"/>
      <c r="S94" s="77"/>
      <c r="T94" s="77"/>
      <c r="U94" s="77"/>
      <c r="V94" s="77"/>
      <c r="W94" s="77"/>
      <c r="X94" s="77"/>
      <c r="Y94" s="77"/>
      <c r="Z94" s="77"/>
    </row>
    <row r="95" ht="65.25" customHeight="1">
      <c r="A95" s="116"/>
      <c r="B95" s="59"/>
      <c r="C95" s="59"/>
      <c r="D95" s="59"/>
      <c r="E95" s="59"/>
      <c r="F95" s="59"/>
      <c r="G95" s="59"/>
      <c r="H95" s="59"/>
      <c r="I95" s="59"/>
      <c r="J95" s="43" t="s">
        <v>3060</v>
      </c>
      <c r="K95" s="57" t="s">
        <v>6</v>
      </c>
      <c r="L95" s="55" t="s">
        <v>3061</v>
      </c>
      <c r="M95" s="43" t="str">
        <f>VLOOKUP(L95,'CódigosRetorno'!$A$2:$B$1795,2,FALSE)</f>
        <v>El documento modificado en la Nota de credito no esta registrada.</v>
      </c>
      <c r="N95" s="54" t="s">
        <v>971</v>
      </c>
      <c r="O95" s="116"/>
    </row>
    <row r="96" ht="66.75" customHeight="1">
      <c r="A96" s="116"/>
      <c r="B96" s="59"/>
      <c r="C96" s="59"/>
      <c r="D96" s="59"/>
      <c r="E96" s="59"/>
      <c r="F96" s="59"/>
      <c r="G96" s="59"/>
      <c r="H96" s="59"/>
      <c r="I96" s="59"/>
      <c r="J96" s="43" t="s">
        <v>3062</v>
      </c>
      <c r="K96" s="57" t="s">
        <v>6</v>
      </c>
      <c r="L96" s="55" t="s">
        <v>3063</v>
      </c>
      <c r="M96" s="43" t="str">
        <f>VLOOKUP(L96,'CódigosRetorno'!$A$2:$B$1795,2,FALSE)</f>
        <v>El documento modificado en la Nota de credito se encuentra de baja</v>
      </c>
      <c r="N96" s="54" t="s">
        <v>971</v>
      </c>
      <c r="O96" s="116"/>
    </row>
    <row r="97" ht="66.75" customHeight="1">
      <c r="A97" s="116"/>
      <c r="B97" s="59"/>
      <c r="C97" s="59"/>
      <c r="D97" s="59"/>
      <c r="E97" s="59"/>
      <c r="F97" s="59"/>
      <c r="G97" s="59"/>
      <c r="H97" s="59"/>
      <c r="I97" s="59"/>
      <c r="J97" s="43" t="s">
        <v>3064</v>
      </c>
      <c r="K97" s="57" t="s">
        <v>6</v>
      </c>
      <c r="L97" s="55" t="s">
        <v>3065</v>
      </c>
      <c r="M97" s="43" t="str">
        <f>VLOOKUP(L97,'CódigosRetorno'!$A$2:$B$1795,2,FALSE)</f>
        <v>El documento modificado en la Nota de credito esta registrada como rechazada</v>
      </c>
      <c r="N97" s="54" t="s">
        <v>971</v>
      </c>
      <c r="O97" s="116"/>
    </row>
    <row r="98" ht="67.5" customHeight="1">
      <c r="A98" s="116"/>
      <c r="B98" s="59"/>
      <c r="C98" s="59"/>
      <c r="D98" s="59"/>
      <c r="E98" s="59"/>
      <c r="F98" s="59"/>
      <c r="G98" s="59"/>
      <c r="H98" s="59"/>
      <c r="I98" s="59"/>
      <c r="J98" s="43" t="s">
        <v>3066</v>
      </c>
      <c r="K98" s="57" t="s">
        <v>208</v>
      </c>
      <c r="L98" s="55" t="s">
        <v>3067</v>
      </c>
      <c r="M98" s="43" t="str">
        <f>VLOOKUP(L98,'CódigosRetorno'!$A$2:$B$1795,2,FALSE)</f>
        <v>Documento afectado por la nota electronica no se encuentra autorizado</v>
      </c>
      <c r="N98" s="54" t="s">
        <v>175</v>
      </c>
      <c r="O98" s="116"/>
    </row>
    <row r="99" ht="67.5" customHeight="1">
      <c r="A99" s="116"/>
      <c r="B99" s="59"/>
      <c r="C99" s="59"/>
      <c r="D99" s="59"/>
      <c r="E99" s="59"/>
      <c r="F99" s="59"/>
      <c r="G99" s="59"/>
      <c r="H99" s="59"/>
      <c r="I99" s="59"/>
      <c r="J99" s="43" t="s">
        <v>3068</v>
      </c>
      <c r="K99" s="57" t="s">
        <v>6</v>
      </c>
      <c r="L99" s="55" t="s">
        <v>3069</v>
      </c>
      <c r="M99" s="43" t="str">
        <f>VLOOKUP(L99,'CódigosRetorno'!$A$2:$B$1795,2,FALSE)</f>
        <v>La fecha de emisión de la nota debe ser mayor o igual a la fecha de emisión de los documentos que modifica</v>
      </c>
      <c r="N99" s="54" t="s">
        <v>971</v>
      </c>
      <c r="O99" s="116"/>
      <c r="P99" s="77"/>
      <c r="Q99" s="77"/>
      <c r="R99" s="77"/>
      <c r="S99" s="77"/>
      <c r="T99" s="77"/>
      <c r="U99" s="77"/>
      <c r="V99" s="77"/>
      <c r="W99" s="77"/>
      <c r="X99" s="77"/>
      <c r="Y99" s="77"/>
      <c r="Z99" s="77"/>
    </row>
    <row r="100" ht="122.25" customHeight="1">
      <c r="A100" s="116"/>
      <c r="B100" s="59"/>
      <c r="C100" s="59"/>
      <c r="D100" s="59"/>
      <c r="E100" s="59"/>
      <c r="F100" s="59"/>
      <c r="G100" s="59"/>
      <c r="H100" s="59"/>
      <c r="I100" s="59"/>
      <c r="J100" s="43" t="s">
        <v>3070</v>
      </c>
      <c r="K100" s="54" t="s">
        <v>6</v>
      </c>
      <c r="L100" s="55" t="s">
        <v>3071</v>
      </c>
      <c r="M100" s="43" t="str">
        <f>VLOOKUP(MID(L100,1,4),'CódigosRetorno'!$A$2:$B$1795,2,FALSE)</f>
        <v>El monto total de la nota de credito debe ser menor o igual al monto de la factura</v>
      </c>
      <c r="N100" s="54"/>
      <c r="O100" s="116"/>
      <c r="P100" s="77"/>
      <c r="Q100" s="77"/>
      <c r="R100" s="77"/>
      <c r="S100" s="77"/>
      <c r="T100" s="77"/>
      <c r="U100" s="77"/>
      <c r="V100" s="77"/>
      <c r="W100" s="77"/>
      <c r="X100" s="77"/>
      <c r="Y100" s="77"/>
      <c r="Z100" s="77"/>
    </row>
    <row r="101" ht="104.25" customHeight="1">
      <c r="A101" s="116"/>
      <c r="B101" s="59"/>
      <c r="C101" s="59"/>
      <c r="D101" s="59"/>
      <c r="E101" s="59"/>
      <c r="F101" s="59"/>
      <c r="G101" s="59"/>
      <c r="H101" s="59"/>
      <c r="I101" s="59"/>
      <c r="J101" s="43" t="s">
        <v>3072</v>
      </c>
      <c r="K101" s="57" t="s">
        <v>208</v>
      </c>
      <c r="L101" s="55" t="s">
        <v>3073</v>
      </c>
      <c r="M101" s="43" t="str">
        <f>VLOOKUP(L101,'CódigosRetorno'!$A$2:$B$1795,2,FALSE)</f>
        <v>El monto total de la nota de credito debe ser menor o igual al monto de la factura</v>
      </c>
      <c r="N101" s="54"/>
      <c r="O101" s="116"/>
      <c r="P101" s="77"/>
      <c r="Q101" s="77"/>
      <c r="R101" s="77"/>
      <c r="S101" s="77"/>
      <c r="T101" s="77"/>
      <c r="U101" s="77"/>
      <c r="V101" s="77"/>
      <c r="W101" s="77"/>
      <c r="X101" s="77"/>
      <c r="Y101" s="77"/>
      <c r="Z101" s="77"/>
    </row>
    <row r="102" ht="97.5" customHeight="1">
      <c r="A102" s="116"/>
      <c r="B102" s="59"/>
      <c r="C102" s="59"/>
      <c r="D102" s="59"/>
      <c r="E102" s="59"/>
      <c r="F102" s="59"/>
      <c r="G102" s="59"/>
      <c r="H102" s="59"/>
      <c r="I102" s="59"/>
      <c r="J102" s="53" t="s">
        <v>3074</v>
      </c>
      <c r="K102" s="55" t="s">
        <v>6</v>
      </c>
      <c r="L102" s="55" t="s">
        <v>3075</v>
      </c>
      <c r="M102" s="43" t="str">
        <f>VLOOKUP(L102,'CódigosRetorno'!$A$2:$B$1795,2,FALSE)</f>
        <v>El tipo de moneda de la nota debe ser el mismo que el declarado en el documento que modifica</v>
      </c>
      <c r="N102" s="54"/>
      <c r="O102" s="116"/>
      <c r="P102" s="77"/>
      <c r="Q102" s="77"/>
      <c r="R102" s="77"/>
      <c r="S102" s="77"/>
      <c r="T102" s="77"/>
      <c r="U102" s="77"/>
      <c r="V102" s="77"/>
      <c r="W102" s="77"/>
      <c r="X102" s="77"/>
      <c r="Y102" s="77"/>
      <c r="Z102" s="77"/>
    </row>
    <row r="103" ht="97.5" customHeight="1">
      <c r="A103" s="116"/>
      <c r="B103" s="59"/>
      <c r="C103" s="59"/>
      <c r="D103" s="59"/>
      <c r="E103" s="59"/>
      <c r="F103" s="59"/>
      <c r="G103" s="59"/>
      <c r="H103" s="59"/>
      <c r="I103" s="59"/>
      <c r="J103" s="53" t="s">
        <v>3076</v>
      </c>
      <c r="K103" s="57" t="s">
        <v>208</v>
      </c>
      <c r="L103" s="105" t="s">
        <v>3077</v>
      </c>
      <c r="M103" s="43" t="str">
        <f>VLOOKUP(L103,'CódigosRetorno'!$A$2:$B$1795,2,FALSE)</f>
        <v>El tipo de moneda de la nota debe ser el mismo que el declarado en el documento que modifica</v>
      </c>
      <c r="N103" s="54"/>
      <c r="O103" s="116"/>
      <c r="P103" s="77"/>
      <c r="Q103" s="77"/>
      <c r="R103" s="77"/>
      <c r="S103" s="77"/>
      <c r="T103" s="77"/>
      <c r="U103" s="77"/>
      <c r="V103" s="77"/>
      <c r="W103" s="77"/>
      <c r="X103" s="77"/>
      <c r="Y103" s="77"/>
      <c r="Z103" s="77"/>
    </row>
    <row r="104" ht="44.25" customHeight="1">
      <c r="A104" s="116"/>
      <c r="B104" s="59"/>
      <c r="C104" s="59"/>
      <c r="D104" s="59"/>
      <c r="E104" s="59"/>
      <c r="F104" s="59"/>
      <c r="G104" s="59"/>
      <c r="H104" s="59"/>
      <c r="I104" s="59"/>
      <c r="J104" s="43" t="s">
        <v>3078</v>
      </c>
      <c r="K104" s="57" t="s">
        <v>6</v>
      </c>
      <c r="L104" s="55" t="s">
        <v>3079</v>
      </c>
      <c r="M104" s="43" t="str">
        <f>VLOOKUP(L104,'CódigosRetorno'!$A$2:$B$1795,2,FALSE)</f>
        <v>Para el tipo de nota de credito 13 el documento afectado debe ser Factura al credito</v>
      </c>
      <c r="N104" s="54"/>
      <c r="O104" s="116"/>
      <c r="P104" s="77"/>
      <c r="Q104" s="77"/>
      <c r="R104" s="77"/>
      <c r="S104" s="77"/>
      <c r="T104" s="77"/>
      <c r="U104" s="77"/>
      <c r="V104" s="77"/>
      <c r="W104" s="77"/>
      <c r="X104" s="77"/>
      <c r="Y104" s="77"/>
      <c r="Z104" s="77"/>
    </row>
    <row r="105" ht="15.75" customHeight="1">
      <c r="A105" s="116"/>
      <c r="B105" s="56"/>
      <c r="C105" s="56"/>
      <c r="D105" s="56"/>
      <c r="E105" s="56"/>
      <c r="F105" s="56"/>
      <c r="G105" s="56"/>
      <c r="H105" s="56"/>
      <c r="I105" s="56"/>
      <c r="J105" s="53" t="s">
        <v>3080</v>
      </c>
      <c r="K105" s="57" t="s">
        <v>6</v>
      </c>
      <c r="L105" s="55" t="s">
        <v>1477</v>
      </c>
      <c r="M105" s="43" t="str">
        <f>VLOOKUP(L105,'CódigosRetorno'!$A$2:$B$1795,2,FALSE)</f>
        <v>El comprobante contiene un tipo y número de Documento Relacionado repetido</v>
      </c>
      <c r="N105" s="54" t="s">
        <v>8</v>
      </c>
      <c r="O105" s="116"/>
    </row>
    <row r="106" ht="15.75" customHeight="1">
      <c r="A106" s="116"/>
      <c r="B106" s="70">
        <f>+B88+1</f>
        <v>19</v>
      </c>
      <c r="C106" s="60" t="s">
        <v>1012</v>
      </c>
      <c r="D106" s="70" t="s">
        <v>63</v>
      </c>
      <c r="E106" s="70" t="s">
        <v>143</v>
      </c>
      <c r="F106" s="50" t="s">
        <v>330</v>
      </c>
      <c r="G106" s="50" t="s">
        <v>331</v>
      </c>
      <c r="H106" s="60" t="s">
        <v>3081</v>
      </c>
      <c r="I106" s="50">
        <v>1.0</v>
      </c>
      <c r="J106" s="43" t="s">
        <v>3082</v>
      </c>
      <c r="K106" s="55" t="s">
        <v>6</v>
      </c>
      <c r="L106" s="110" t="s">
        <v>3083</v>
      </c>
      <c r="M106" s="43" t="str">
        <f>VLOOKUP(L106,'CódigosRetorno'!$A$2:$B$1795,2,FALSE)</f>
        <v>El tipo de documento modificado por la Nota de credito debe ser factura electronica o ticket</v>
      </c>
      <c r="N106" s="57" t="s">
        <v>8</v>
      </c>
      <c r="O106" s="116"/>
    </row>
    <row r="107" ht="64.5" customHeight="1">
      <c r="A107" s="116"/>
      <c r="B107" s="59"/>
      <c r="C107" s="59"/>
      <c r="D107" s="59"/>
      <c r="E107" s="59"/>
      <c r="F107" s="59"/>
      <c r="G107" s="59"/>
      <c r="H107" s="59"/>
      <c r="I107" s="59"/>
      <c r="J107" s="43" t="s">
        <v>3084</v>
      </c>
      <c r="K107" s="55" t="s">
        <v>6</v>
      </c>
      <c r="L107" s="55" t="s">
        <v>3083</v>
      </c>
      <c r="M107" s="43" t="str">
        <f>VLOOKUP(L107,'CódigosRetorno'!$A$2:$B$1795,2,FALSE)</f>
        <v>El tipo de documento modificado por la Nota de credito debe ser factura electronica o ticket</v>
      </c>
      <c r="N107" s="57" t="s">
        <v>8</v>
      </c>
      <c r="O107" s="116"/>
      <c r="P107" s="77"/>
      <c r="Q107" s="77"/>
      <c r="R107" s="77"/>
      <c r="S107" s="77"/>
      <c r="T107" s="77"/>
      <c r="U107" s="77"/>
      <c r="V107" s="77"/>
      <c r="W107" s="77"/>
      <c r="X107" s="77"/>
      <c r="Y107" s="77"/>
      <c r="Z107" s="77"/>
    </row>
    <row r="108" ht="51.0" customHeight="1">
      <c r="A108" s="116"/>
      <c r="B108" s="59"/>
      <c r="C108" s="59"/>
      <c r="D108" s="59"/>
      <c r="E108" s="59"/>
      <c r="F108" s="59"/>
      <c r="G108" s="59"/>
      <c r="H108" s="59"/>
      <c r="I108" s="59"/>
      <c r="J108" s="43" t="s">
        <v>3085</v>
      </c>
      <c r="K108" s="55" t="s">
        <v>6</v>
      </c>
      <c r="L108" s="110" t="s">
        <v>3086</v>
      </c>
      <c r="M108" s="43" t="str">
        <f>VLOOKUP(L108,'CódigosRetorno'!$A$2:$B$1795,2,FALSE)</f>
        <v>El tipo de documento modificado por la Nota de credito debe ser boleta electronica</v>
      </c>
      <c r="N108" s="57" t="s">
        <v>8</v>
      </c>
      <c r="O108" s="116"/>
    </row>
    <row r="109" ht="55.5" customHeight="1">
      <c r="A109" s="116"/>
      <c r="B109" s="59"/>
      <c r="C109" s="59"/>
      <c r="D109" s="59"/>
      <c r="E109" s="59"/>
      <c r="F109" s="59"/>
      <c r="G109" s="59"/>
      <c r="H109" s="59"/>
      <c r="I109" s="59"/>
      <c r="J109" s="43" t="s">
        <v>3087</v>
      </c>
      <c r="K109" s="55" t="s">
        <v>6</v>
      </c>
      <c r="L109" s="110" t="s">
        <v>3086</v>
      </c>
      <c r="M109" s="43" t="str">
        <f>VLOOKUP(L109,'CódigosRetorno'!$A$2:$B$1795,2,FALSE)</f>
        <v>El tipo de documento modificado por la Nota de credito debe ser boleta electronica</v>
      </c>
      <c r="N109" s="57" t="s">
        <v>8</v>
      </c>
      <c r="O109" s="116"/>
      <c r="P109" s="77"/>
      <c r="Q109" s="77"/>
      <c r="R109" s="77"/>
      <c r="S109" s="77"/>
      <c r="T109" s="77"/>
      <c r="U109" s="77"/>
      <c r="V109" s="77"/>
      <c r="W109" s="77"/>
      <c r="X109" s="77"/>
      <c r="Y109" s="77"/>
      <c r="Z109" s="77"/>
    </row>
    <row r="110" ht="68.25" customHeight="1">
      <c r="A110" s="116"/>
      <c r="B110" s="59"/>
      <c r="C110" s="59"/>
      <c r="D110" s="59"/>
      <c r="E110" s="59"/>
      <c r="F110" s="59"/>
      <c r="G110" s="59"/>
      <c r="H110" s="59"/>
      <c r="I110" s="59"/>
      <c r="J110" s="43" t="s">
        <v>3088</v>
      </c>
      <c r="K110" s="55" t="s">
        <v>6</v>
      </c>
      <c r="L110" s="110" t="s">
        <v>3089</v>
      </c>
      <c r="M110" s="43" t="str">
        <f>VLOOKUP(L110,'CódigosRetorno'!$A$2:$B$1795,2,FALSE)</f>
        <v>El tipo de documento modificado por la nota electronica no es valido</v>
      </c>
      <c r="N110" s="57" t="s">
        <v>8</v>
      </c>
      <c r="O110" s="116"/>
    </row>
    <row r="111" ht="78.75" customHeight="1">
      <c r="A111" s="116"/>
      <c r="B111" s="59"/>
      <c r="C111" s="59"/>
      <c r="D111" s="59"/>
      <c r="E111" s="59"/>
      <c r="F111" s="59"/>
      <c r="G111" s="59"/>
      <c r="H111" s="59"/>
      <c r="I111" s="59"/>
      <c r="J111" s="43" t="s">
        <v>3090</v>
      </c>
      <c r="K111" s="55" t="s">
        <v>6</v>
      </c>
      <c r="L111" s="110" t="s">
        <v>3089</v>
      </c>
      <c r="M111" s="43" t="str">
        <f>VLOOKUP(L111,'CódigosRetorno'!$A$2:$B$1795,2,FALSE)</f>
        <v>El tipo de documento modificado por la nota electronica no es valido</v>
      </c>
      <c r="N111" s="57" t="s">
        <v>8</v>
      </c>
      <c r="O111" s="116"/>
      <c r="P111" s="77"/>
      <c r="Q111" s="77"/>
      <c r="R111" s="77"/>
      <c r="S111" s="77"/>
      <c r="T111" s="77"/>
      <c r="U111" s="77"/>
      <c r="V111" s="77"/>
      <c r="W111" s="77"/>
      <c r="X111" s="77"/>
      <c r="Y111" s="77"/>
      <c r="Z111" s="77"/>
    </row>
    <row r="112" ht="78.75" customHeight="1">
      <c r="A112" s="116"/>
      <c r="B112" s="59"/>
      <c r="C112" s="59"/>
      <c r="D112" s="59"/>
      <c r="E112" s="59"/>
      <c r="F112" s="59"/>
      <c r="G112" s="59"/>
      <c r="H112" s="59"/>
      <c r="I112" s="59"/>
      <c r="J112" s="43" t="s">
        <v>3091</v>
      </c>
      <c r="K112" s="55" t="s">
        <v>6</v>
      </c>
      <c r="L112" s="110" t="s">
        <v>1925</v>
      </c>
      <c r="M112" s="43" t="str">
        <f>VLOOKUP(L112,'CódigosRetorno'!$A$2:$B$1795,2,FALSE)</f>
        <v>Debe enviar su comprobante por el SEE-Empresas supervisadas</v>
      </c>
      <c r="N112" s="54" t="s">
        <v>1320</v>
      </c>
      <c r="O112" s="116"/>
      <c r="P112" s="77"/>
      <c r="Q112" s="77"/>
      <c r="R112" s="77"/>
      <c r="S112" s="77"/>
      <c r="T112" s="77"/>
      <c r="U112" s="77"/>
      <c r="V112" s="77"/>
      <c r="W112" s="77"/>
      <c r="X112" s="77"/>
      <c r="Y112" s="77"/>
      <c r="Z112" s="77"/>
    </row>
    <row r="113" ht="15.75" customHeight="1">
      <c r="A113" s="116"/>
      <c r="B113" s="59"/>
      <c r="C113" s="59"/>
      <c r="D113" s="59"/>
      <c r="E113" s="59"/>
      <c r="F113" s="59"/>
      <c r="G113" s="59"/>
      <c r="H113" s="59"/>
      <c r="I113" s="59"/>
      <c r="J113" s="43" t="s">
        <v>3092</v>
      </c>
      <c r="K113" s="55" t="s">
        <v>6</v>
      </c>
      <c r="L113" s="110" t="s">
        <v>3093</v>
      </c>
      <c r="M113" s="43" t="str">
        <f>VLOOKUP(L113,'CódigosRetorno'!$A$2:$B$1795,2,FALSE)</f>
        <v>Para el tipo de nota de credito 13 el documento afectado debe ser Factura</v>
      </c>
      <c r="N113" s="54" t="s">
        <v>8</v>
      </c>
      <c r="O113" s="116"/>
      <c r="P113" s="77"/>
      <c r="Q113" s="77"/>
      <c r="R113" s="77"/>
      <c r="S113" s="77"/>
      <c r="T113" s="77"/>
      <c r="U113" s="77"/>
      <c r="V113" s="77"/>
      <c r="W113" s="77"/>
      <c r="X113" s="77"/>
      <c r="Y113" s="77"/>
      <c r="Z113" s="77"/>
    </row>
    <row r="114" ht="50.25" customHeight="1">
      <c r="A114" s="116"/>
      <c r="B114" s="59"/>
      <c r="C114" s="59"/>
      <c r="D114" s="59"/>
      <c r="E114" s="59"/>
      <c r="F114" s="56"/>
      <c r="G114" s="56"/>
      <c r="H114" s="56"/>
      <c r="I114" s="56"/>
      <c r="J114" s="43" t="s">
        <v>3094</v>
      </c>
      <c r="K114" s="55" t="s">
        <v>6</v>
      </c>
      <c r="L114" s="110" t="s">
        <v>3095</v>
      </c>
      <c r="M114" s="43" t="str">
        <f>VLOOKUP(L114,'CódigosRetorno'!$A$2:$B$1795,2,FALSE)</f>
        <v>Los comprobantes modificados por la nota deben ser del mismo tipo</v>
      </c>
      <c r="N114" s="54" t="s">
        <v>8</v>
      </c>
      <c r="O114" s="116"/>
    </row>
    <row r="115" ht="50.25" customHeight="1">
      <c r="A115" s="116"/>
      <c r="B115" s="59"/>
      <c r="C115" s="59"/>
      <c r="D115" s="59"/>
      <c r="E115" s="59"/>
      <c r="F115" s="54"/>
      <c r="G115" s="54"/>
      <c r="H115" s="53"/>
      <c r="I115" s="130"/>
      <c r="J115" s="43" t="s">
        <v>3096</v>
      </c>
      <c r="K115" s="55" t="s">
        <v>208</v>
      </c>
      <c r="L115" s="127" t="s">
        <v>3097</v>
      </c>
      <c r="M115" s="43" t="str">
        <f>VLOOKUP(L115,'CódigosRetorno'!$A$2:$B$1796,2,FALSE)</f>
        <v>El tipo de nota de crédito 04, 05 y 08 no debería estar vinculado a una boleta</v>
      </c>
      <c r="N115" s="54" t="s">
        <v>8</v>
      </c>
      <c r="O115" s="116"/>
      <c r="P115" s="77"/>
      <c r="Q115" s="77"/>
      <c r="R115" s="77"/>
      <c r="S115" s="77"/>
      <c r="T115" s="77"/>
      <c r="U115" s="77"/>
      <c r="V115" s="77"/>
      <c r="W115" s="77"/>
      <c r="X115" s="77"/>
      <c r="Y115" s="77"/>
      <c r="Z115" s="77"/>
    </row>
    <row r="116" ht="15.75" customHeight="1">
      <c r="A116" s="116"/>
      <c r="B116" s="59"/>
      <c r="C116" s="59"/>
      <c r="D116" s="59"/>
      <c r="E116" s="59"/>
      <c r="F116" s="50"/>
      <c r="G116" s="111" t="s">
        <v>1260</v>
      </c>
      <c r="H116" s="104" t="s">
        <v>1280</v>
      </c>
      <c r="I116" s="54" t="s">
        <v>1262</v>
      </c>
      <c r="J116" s="43" t="s">
        <v>1263</v>
      </c>
      <c r="K116" s="57" t="s">
        <v>208</v>
      </c>
      <c r="L116" s="55" t="s">
        <v>1281</v>
      </c>
      <c r="M116" s="43" t="str">
        <f>VLOOKUP(L116,'CódigosRetorno'!$A$2:$B$1795,2,FALSE)</f>
        <v>El dato ingresado como atributo @listAgencyName es incorrecto.</v>
      </c>
      <c r="N116" s="111" t="s">
        <v>8</v>
      </c>
      <c r="O116" s="116"/>
    </row>
    <row r="117" ht="15.75" customHeight="1">
      <c r="A117" s="116"/>
      <c r="B117" s="59"/>
      <c r="C117" s="59"/>
      <c r="D117" s="59"/>
      <c r="E117" s="59"/>
      <c r="F117" s="59"/>
      <c r="G117" s="111" t="s">
        <v>1282</v>
      </c>
      <c r="H117" s="104" t="s">
        <v>1283</v>
      </c>
      <c r="I117" s="54" t="s">
        <v>1262</v>
      </c>
      <c r="J117" s="43" t="s">
        <v>1284</v>
      </c>
      <c r="K117" s="55" t="s">
        <v>208</v>
      </c>
      <c r="L117" s="110" t="s">
        <v>1285</v>
      </c>
      <c r="M117" s="43" t="str">
        <f>VLOOKUP(L117,'CódigosRetorno'!$A$2:$B$1795,2,FALSE)</f>
        <v>El dato ingresado como atributo @listName es incorrecto.</v>
      </c>
      <c r="N117" s="111" t="s">
        <v>8</v>
      </c>
      <c r="O117" s="116"/>
    </row>
    <row r="118" ht="15.75" customHeight="1">
      <c r="A118" s="116"/>
      <c r="B118" s="56"/>
      <c r="C118" s="56"/>
      <c r="D118" s="56"/>
      <c r="E118" s="56"/>
      <c r="F118" s="56"/>
      <c r="G118" s="111" t="s">
        <v>1286</v>
      </c>
      <c r="H118" s="104" t="s">
        <v>1287</v>
      </c>
      <c r="I118" s="54" t="s">
        <v>1262</v>
      </c>
      <c r="J118" s="43" t="s">
        <v>1288</v>
      </c>
      <c r="K118" s="55" t="s">
        <v>208</v>
      </c>
      <c r="L118" s="110" t="s">
        <v>1289</v>
      </c>
      <c r="M118" s="43" t="str">
        <f>VLOOKUP(L118,'CódigosRetorno'!$A$2:$B$1795,2,FALSE)</f>
        <v>El dato ingresado como atributo @listURI es incorrecto.</v>
      </c>
      <c r="N118" s="111" t="s">
        <v>8</v>
      </c>
      <c r="O118" s="116"/>
    </row>
    <row r="119" ht="15.75" customHeight="1">
      <c r="A119" s="116"/>
      <c r="B119" s="50">
        <f>B106+1</f>
        <v>20</v>
      </c>
      <c r="C119" s="60" t="s">
        <v>3098</v>
      </c>
      <c r="D119" s="70" t="s">
        <v>63</v>
      </c>
      <c r="E119" s="70" t="s">
        <v>184</v>
      </c>
      <c r="F119" s="50" t="s">
        <v>228</v>
      </c>
      <c r="G119" s="70"/>
      <c r="H119" s="60" t="s">
        <v>3099</v>
      </c>
      <c r="I119" s="50">
        <v>1.0</v>
      </c>
      <c r="J119" s="189" t="s">
        <v>3100</v>
      </c>
      <c r="K119" s="55" t="s">
        <v>208</v>
      </c>
      <c r="L119" s="110" t="s">
        <v>1465</v>
      </c>
      <c r="M119" s="43" t="str">
        <f>VLOOKUP(L119,'CódigosRetorno'!$A$2:$B$1795,2,FALSE)</f>
        <v>El ID de las guias debe tener informacion de la SERIE-NUMERO de guia.</v>
      </c>
      <c r="N119" s="57" t="s">
        <v>8</v>
      </c>
      <c r="O119" s="116"/>
    </row>
    <row r="120" ht="15.75" customHeight="1">
      <c r="A120" s="116"/>
      <c r="B120" s="59"/>
      <c r="C120" s="59"/>
      <c r="D120" s="59"/>
      <c r="E120" s="59"/>
      <c r="F120" s="56"/>
      <c r="G120" s="56"/>
      <c r="H120" s="56"/>
      <c r="I120" s="56"/>
      <c r="J120" s="53" t="s">
        <v>3101</v>
      </c>
      <c r="K120" s="55" t="s">
        <v>6</v>
      </c>
      <c r="L120" s="110" t="s">
        <v>1467</v>
      </c>
      <c r="M120" s="43" t="str">
        <f>VLOOKUP(L120,'CódigosRetorno'!$A$2:$B$1795,2,FALSE)</f>
        <v>El comprobante contiene un tipo y número de Guía de Remisión repetido</v>
      </c>
      <c r="N120" s="57" t="s">
        <v>8</v>
      </c>
      <c r="O120" s="116"/>
    </row>
    <row r="121" ht="15.75" customHeight="1">
      <c r="A121" s="116"/>
      <c r="B121" s="59"/>
      <c r="C121" s="59"/>
      <c r="D121" s="59"/>
      <c r="E121" s="59"/>
      <c r="F121" s="54" t="s">
        <v>330</v>
      </c>
      <c r="G121" s="57" t="s">
        <v>331</v>
      </c>
      <c r="H121" s="53" t="s">
        <v>3102</v>
      </c>
      <c r="I121" s="54">
        <v>1.0</v>
      </c>
      <c r="J121" s="43" t="s">
        <v>3103</v>
      </c>
      <c r="K121" s="55" t="s">
        <v>208</v>
      </c>
      <c r="L121" s="110" t="s">
        <v>1470</v>
      </c>
      <c r="M121" s="43" t="str">
        <f>VLOOKUP(L121,'CódigosRetorno'!$A$2:$B$1795,2,FALSE)</f>
        <v>El DocumentTypeCode de las guias debe ser 09 o 31</v>
      </c>
      <c r="N121" s="57" t="s">
        <v>8</v>
      </c>
      <c r="O121" s="116"/>
    </row>
    <row r="122" ht="15.75" customHeight="1">
      <c r="A122" s="116"/>
      <c r="B122" s="59"/>
      <c r="C122" s="59"/>
      <c r="D122" s="59"/>
      <c r="E122" s="59"/>
      <c r="F122" s="50"/>
      <c r="G122" s="111" t="s">
        <v>1260</v>
      </c>
      <c r="H122" s="104" t="s">
        <v>1280</v>
      </c>
      <c r="I122" s="54" t="s">
        <v>1262</v>
      </c>
      <c r="J122" s="43" t="s">
        <v>1263</v>
      </c>
      <c r="K122" s="57" t="s">
        <v>208</v>
      </c>
      <c r="L122" s="55" t="s">
        <v>1281</v>
      </c>
      <c r="M122" s="43" t="str">
        <f>VLOOKUP(L122,'CódigosRetorno'!$A$2:$B$1795,2,FALSE)</f>
        <v>El dato ingresado como atributo @listAgencyName es incorrecto.</v>
      </c>
      <c r="N122" s="111" t="s">
        <v>8</v>
      </c>
      <c r="O122" s="116"/>
    </row>
    <row r="123" ht="15.75" customHeight="1">
      <c r="A123" s="116"/>
      <c r="B123" s="59"/>
      <c r="C123" s="59"/>
      <c r="D123" s="59"/>
      <c r="E123" s="59"/>
      <c r="F123" s="59"/>
      <c r="G123" s="111" t="s">
        <v>1282</v>
      </c>
      <c r="H123" s="104" t="s">
        <v>1283</v>
      </c>
      <c r="I123" s="54" t="s">
        <v>1262</v>
      </c>
      <c r="J123" s="43" t="s">
        <v>1284</v>
      </c>
      <c r="K123" s="55" t="s">
        <v>208</v>
      </c>
      <c r="L123" s="110" t="s">
        <v>1285</v>
      </c>
      <c r="M123" s="43" t="str">
        <f>VLOOKUP(L123,'CódigosRetorno'!$A$2:$B$1795,2,FALSE)</f>
        <v>El dato ingresado como atributo @listName es incorrecto.</v>
      </c>
      <c r="N123" s="111" t="s">
        <v>8</v>
      </c>
      <c r="O123" s="116"/>
    </row>
    <row r="124" ht="15.75" customHeight="1">
      <c r="A124" s="116"/>
      <c r="B124" s="56"/>
      <c r="C124" s="56"/>
      <c r="D124" s="56"/>
      <c r="E124" s="56"/>
      <c r="F124" s="56"/>
      <c r="G124" s="111" t="s">
        <v>1286</v>
      </c>
      <c r="H124" s="104" t="s">
        <v>1287</v>
      </c>
      <c r="I124" s="54" t="s">
        <v>1262</v>
      </c>
      <c r="J124" s="43" t="s">
        <v>1288</v>
      </c>
      <c r="K124" s="55" t="s">
        <v>208</v>
      </c>
      <c r="L124" s="110" t="s">
        <v>1289</v>
      </c>
      <c r="M124" s="43" t="str">
        <f>VLOOKUP(L124,'CódigosRetorno'!$A$2:$B$1795,2,FALSE)</f>
        <v>El dato ingresado como atributo @listURI es incorrecto.</v>
      </c>
      <c r="N124" s="111" t="s">
        <v>8</v>
      </c>
      <c r="O124" s="116"/>
    </row>
    <row r="125" ht="15.75" customHeight="1">
      <c r="A125" s="116"/>
      <c r="B125" s="50">
        <f>B119+1</f>
        <v>21</v>
      </c>
      <c r="C125" s="60" t="s">
        <v>3104</v>
      </c>
      <c r="D125" s="70" t="s">
        <v>63</v>
      </c>
      <c r="E125" s="70" t="s">
        <v>184</v>
      </c>
      <c r="F125" s="50" t="s">
        <v>228</v>
      </c>
      <c r="G125" s="70"/>
      <c r="H125" s="60" t="s">
        <v>3105</v>
      </c>
      <c r="I125" s="50">
        <v>1.0</v>
      </c>
      <c r="J125" s="43" t="s">
        <v>3106</v>
      </c>
      <c r="K125" s="55" t="s">
        <v>208</v>
      </c>
      <c r="L125" s="110" t="s">
        <v>1475</v>
      </c>
      <c r="M125" s="43" t="str">
        <f>VLOOKUP(L125,'CódigosRetorno'!$A$2:$B$1795,2,FALSE)</f>
        <v>El ID de los documentos relacionados no cumplen con el estandar.</v>
      </c>
      <c r="N125" s="57" t="s">
        <v>8</v>
      </c>
      <c r="O125" s="116"/>
    </row>
    <row r="126" ht="15.75" customHeight="1">
      <c r="A126" s="116"/>
      <c r="B126" s="59"/>
      <c r="C126" s="59"/>
      <c r="D126" s="59"/>
      <c r="E126" s="59"/>
      <c r="F126" s="59"/>
      <c r="G126" s="59"/>
      <c r="H126" s="59"/>
      <c r="I126" s="59"/>
      <c r="J126" s="53" t="s">
        <v>3107</v>
      </c>
      <c r="K126" s="55" t="s">
        <v>6</v>
      </c>
      <c r="L126" s="110" t="s">
        <v>3108</v>
      </c>
      <c r="M126" s="43" t="str">
        <f>VLOOKUP(L126,'CódigosRetorno'!$A$2:$B$1795,2,FALSE)</f>
        <v>Documentos relacionados duplicados en el comprobante.</v>
      </c>
      <c r="N126" s="57" t="s">
        <v>8</v>
      </c>
      <c r="O126" s="116"/>
    </row>
    <row r="127" ht="15.75" customHeight="1">
      <c r="A127" s="116"/>
      <c r="B127" s="59"/>
      <c r="C127" s="59"/>
      <c r="D127" s="59"/>
      <c r="E127" s="59"/>
      <c r="F127" s="56"/>
      <c r="G127" s="56"/>
      <c r="H127" s="56"/>
      <c r="I127" s="56"/>
      <c r="J127" s="43" t="s">
        <v>3109</v>
      </c>
      <c r="K127" s="55" t="s">
        <v>6</v>
      </c>
      <c r="L127" s="110" t="s">
        <v>3110</v>
      </c>
      <c r="M127" s="43" t="str">
        <f>VLOOKUP(L127,'CódigosRetorno'!$A$2:$B$1795,2,FALSE)</f>
        <v>No existe datos del ID de los documentos relacionados con valor 99 para un tipo codigo Nota Credito 10.</v>
      </c>
      <c r="N127" s="57" t="s">
        <v>8</v>
      </c>
      <c r="O127" s="116"/>
    </row>
    <row r="128" ht="36.0" customHeight="1">
      <c r="A128" s="116"/>
      <c r="B128" s="59"/>
      <c r="C128" s="59"/>
      <c r="D128" s="59"/>
      <c r="E128" s="59"/>
      <c r="F128" s="50" t="s">
        <v>330</v>
      </c>
      <c r="G128" s="70" t="s">
        <v>1478</v>
      </c>
      <c r="H128" s="60" t="s">
        <v>3111</v>
      </c>
      <c r="I128" s="50">
        <v>1.0</v>
      </c>
      <c r="J128" s="43" t="s">
        <v>3112</v>
      </c>
      <c r="K128" s="55" t="s">
        <v>208</v>
      </c>
      <c r="L128" s="110" t="s">
        <v>1481</v>
      </c>
      <c r="M128" s="43" t="str">
        <f>VLOOKUP(L128,'CódigosRetorno'!$A$2:$B$1795,2,FALSE)</f>
        <v>El DocumentTypeCode de Otros documentos relacionados tiene valores incorrectos.</v>
      </c>
      <c r="N128" s="57" t="s">
        <v>8</v>
      </c>
      <c r="O128" s="116"/>
    </row>
    <row r="129" ht="36.0" customHeight="1">
      <c r="A129" s="116"/>
      <c r="B129" s="59"/>
      <c r="C129" s="59"/>
      <c r="D129" s="59"/>
      <c r="E129" s="59"/>
      <c r="F129" s="59"/>
      <c r="G129" s="59"/>
      <c r="H129" s="59"/>
      <c r="I129" s="59"/>
      <c r="J129" s="43" t="s">
        <v>3113</v>
      </c>
      <c r="K129" s="57" t="s">
        <v>6</v>
      </c>
      <c r="L129" s="55" t="s">
        <v>3114</v>
      </c>
      <c r="M129" s="43" t="str">
        <f>VLOOKUP(L129,'CódigosRetorno'!$A$2:$B$1795,2,FALSE)</f>
        <v>Debe existir DocumentTypeCode de Otros documentos relacionados con valor 99 para un tipo codigo Nota Credito 10.</v>
      </c>
      <c r="N129" s="57" t="s">
        <v>8</v>
      </c>
      <c r="O129" s="116"/>
    </row>
    <row r="130" ht="36.0" customHeight="1">
      <c r="A130" s="116"/>
      <c r="B130" s="59"/>
      <c r="C130" s="59"/>
      <c r="D130" s="59"/>
      <c r="E130" s="59"/>
      <c r="F130" s="56"/>
      <c r="G130" s="56"/>
      <c r="H130" s="56"/>
      <c r="I130" s="56"/>
      <c r="J130" s="43" t="s">
        <v>3115</v>
      </c>
      <c r="K130" s="57" t="s">
        <v>6</v>
      </c>
      <c r="L130" s="55" t="s">
        <v>3116</v>
      </c>
      <c r="M130" s="43" t="str">
        <f>VLOOKUP(L130,'CódigosRetorno'!$A$2:$B$1795,2,FALSE)</f>
        <v>No existe datos del DocumentType de los documentos relacionados con valor 99 para un tipo codigo Nota Credito 10.</v>
      </c>
      <c r="N130" s="99" t="s">
        <v>8</v>
      </c>
      <c r="O130" s="116"/>
    </row>
    <row r="131" ht="15.75" customHeight="1">
      <c r="A131" s="116"/>
      <c r="B131" s="59"/>
      <c r="C131" s="59"/>
      <c r="D131" s="59"/>
      <c r="E131" s="59"/>
      <c r="F131" s="50"/>
      <c r="G131" s="111" t="s">
        <v>1260</v>
      </c>
      <c r="H131" s="104" t="s">
        <v>1280</v>
      </c>
      <c r="I131" s="54" t="s">
        <v>1262</v>
      </c>
      <c r="J131" s="43" t="s">
        <v>1263</v>
      </c>
      <c r="K131" s="57" t="s">
        <v>208</v>
      </c>
      <c r="L131" s="55" t="s">
        <v>1281</v>
      </c>
      <c r="M131" s="43" t="str">
        <f>VLOOKUP(L131,'CódigosRetorno'!$A$2:$B$1795,2,FALSE)</f>
        <v>El dato ingresado como atributo @listAgencyName es incorrecto.</v>
      </c>
      <c r="N131" s="111" t="s">
        <v>8</v>
      </c>
      <c r="O131" s="116"/>
    </row>
    <row r="132" ht="15.75" customHeight="1">
      <c r="A132" s="116"/>
      <c r="B132" s="59"/>
      <c r="C132" s="59"/>
      <c r="D132" s="59"/>
      <c r="E132" s="59"/>
      <c r="F132" s="59"/>
      <c r="G132" s="111" t="s">
        <v>1483</v>
      </c>
      <c r="H132" s="104" t="s">
        <v>1283</v>
      </c>
      <c r="I132" s="54" t="s">
        <v>1262</v>
      </c>
      <c r="J132" s="43" t="s">
        <v>1484</v>
      </c>
      <c r="K132" s="57" t="s">
        <v>208</v>
      </c>
      <c r="L132" s="55" t="s">
        <v>1285</v>
      </c>
      <c r="M132" s="43" t="str">
        <f>VLOOKUP(L132,'CódigosRetorno'!$A$2:$B$1795,2,FALSE)</f>
        <v>El dato ingresado como atributo @listName es incorrecto.</v>
      </c>
      <c r="N132" s="111" t="s">
        <v>8</v>
      </c>
      <c r="O132" s="116"/>
    </row>
    <row r="133" ht="15.75" customHeight="1">
      <c r="A133" s="116"/>
      <c r="B133" s="56"/>
      <c r="C133" s="56"/>
      <c r="D133" s="56"/>
      <c r="E133" s="56"/>
      <c r="F133" s="56"/>
      <c r="G133" s="111" t="s">
        <v>1485</v>
      </c>
      <c r="H133" s="104" t="s">
        <v>1287</v>
      </c>
      <c r="I133" s="54" t="s">
        <v>1262</v>
      </c>
      <c r="J133" s="43" t="s">
        <v>1486</v>
      </c>
      <c r="K133" s="55" t="s">
        <v>208</v>
      </c>
      <c r="L133" s="110" t="s">
        <v>1289</v>
      </c>
      <c r="M133" s="43" t="str">
        <f>VLOOKUP(L133,'CódigosRetorno'!$A$2:$B$1795,2,FALSE)</f>
        <v>El dato ingresado como atributo @listURI es incorrecto.</v>
      </c>
      <c r="N133" s="111" t="s">
        <v>8</v>
      </c>
      <c r="O133" s="116"/>
    </row>
    <row r="134" ht="15.75" customHeight="1">
      <c r="A134" s="116"/>
      <c r="B134" s="61" t="s">
        <v>3117</v>
      </c>
      <c r="C134" s="68"/>
      <c r="D134" s="90" t="s">
        <v>8</v>
      </c>
      <c r="E134" s="66" t="s">
        <v>8</v>
      </c>
      <c r="F134" s="90" t="s">
        <v>8</v>
      </c>
      <c r="G134" s="90" t="s">
        <v>8</v>
      </c>
      <c r="H134" s="68"/>
      <c r="I134" s="66"/>
      <c r="J134" s="49" t="s">
        <v>8</v>
      </c>
      <c r="K134" s="138"/>
      <c r="L134" s="65" t="s">
        <v>8</v>
      </c>
      <c r="M134" s="49" t="str">
        <f>VLOOKUP(L134,'CódigosRetorno'!$A$2:$B$1795,2,FALSE)</f>
        <v>-</v>
      </c>
      <c r="N134" s="63" t="s">
        <v>8</v>
      </c>
      <c r="O134" s="116"/>
    </row>
    <row r="135" ht="15.75" customHeight="1">
      <c r="A135" s="116"/>
      <c r="B135" s="50">
        <f>B125+1</f>
        <v>22</v>
      </c>
      <c r="C135" s="60" t="s">
        <v>1488</v>
      </c>
      <c r="D135" s="70" t="s">
        <v>329</v>
      </c>
      <c r="E135" s="70" t="s">
        <v>143</v>
      </c>
      <c r="F135" s="50" t="s">
        <v>857</v>
      </c>
      <c r="G135" s="70"/>
      <c r="H135" s="60" t="s">
        <v>3118</v>
      </c>
      <c r="I135" s="50">
        <v>1.0</v>
      </c>
      <c r="J135" s="43" t="s">
        <v>1490</v>
      </c>
      <c r="K135" s="55" t="s">
        <v>6</v>
      </c>
      <c r="L135" s="110" t="s">
        <v>3119</v>
      </c>
      <c r="M135" s="43" t="str">
        <f>VLOOKUP(L135,'CódigosRetorno'!$A$2:$B$1795,2,FALSE)</f>
        <v>El Numero de orden del item no cumple con el formato establecido</v>
      </c>
      <c r="N135" s="54" t="s">
        <v>8</v>
      </c>
      <c r="O135" s="116"/>
    </row>
    <row r="136" ht="15.75" customHeight="1">
      <c r="A136" s="116"/>
      <c r="B136" s="56"/>
      <c r="C136" s="56"/>
      <c r="D136" s="56"/>
      <c r="E136" s="56"/>
      <c r="F136" s="56"/>
      <c r="G136" s="56"/>
      <c r="H136" s="56"/>
      <c r="I136" s="56"/>
      <c r="J136" s="190" t="s">
        <v>3120</v>
      </c>
      <c r="K136" s="55" t="s">
        <v>6</v>
      </c>
      <c r="L136" s="110" t="s">
        <v>862</v>
      </c>
      <c r="M136" s="43" t="str">
        <f>VLOOKUP(L136,'CódigosRetorno'!$A$2:$B$1795,2,FALSE)</f>
        <v>El número de ítem no puede estar duplicado.</v>
      </c>
      <c r="N136" s="54" t="s">
        <v>8</v>
      </c>
      <c r="O136" s="116"/>
    </row>
    <row r="137" ht="15.75" customHeight="1">
      <c r="A137" s="116"/>
      <c r="B137" s="70">
        <f>B135+1</f>
        <v>23</v>
      </c>
      <c r="C137" s="60" t="s">
        <v>3121</v>
      </c>
      <c r="D137" s="70" t="s">
        <v>329</v>
      </c>
      <c r="E137" s="70" t="s">
        <v>184</v>
      </c>
      <c r="F137" s="50" t="s">
        <v>1493</v>
      </c>
      <c r="G137" s="50" t="s">
        <v>770</v>
      </c>
      <c r="H137" s="60" t="s">
        <v>3122</v>
      </c>
      <c r="I137" s="54">
        <v>1.0</v>
      </c>
      <c r="J137" s="43" t="s">
        <v>3123</v>
      </c>
      <c r="K137" s="57" t="s">
        <v>6</v>
      </c>
      <c r="L137" s="55" t="s">
        <v>3124</v>
      </c>
      <c r="M137" s="43" t="str">
        <f>VLOOKUP(L137,'CódigosRetorno'!$A$2:$B$1795,2,FALSE)</f>
        <v>CreditedQuantity/@unitCode - El dato ingresado no cumple con el estandar</v>
      </c>
      <c r="N137" s="54" t="s">
        <v>8</v>
      </c>
      <c r="O137" s="116"/>
    </row>
    <row r="138" ht="15.75" customHeight="1">
      <c r="A138" s="116"/>
      <c r="B138" s="59"/>
      <c r="C138" s="59"/>
      <c r="D138" s="59"/>
      <c r="E138" s="56"/>
      <c r="F138" s="56"/>
      <c r="G138" s="56"/>
      <c r="H138" s="56"/>
      <c r="I138" s="54"/>
      <c r="J138" s="43" t="s">
        <v>1497</v>
      </c>
      <c r="K138" s="57" t="s">
        <v>6</v>
      </c>
      <c r="L138" s="55" t="s">
        <v>1498</v>
      </c>
      <c r="M138" s="43" t="str">
        <f>VLOOKUP(L138,'CódigosRetorno'!$A$2:$B$1795,2,FALSE)</f>
        <v>El dato ingresado como unidad de medida no corresponde al valor esperado</v>
      </c>
      <c r="N138" s="111" t="s">
        <v>8</v>
      </c>
      <c r="O138" s="116"/>
    </row>
    <row r="139" ht="15.75" customHeight="1">
      <c r="A139" s="116"/>
      <c r="B139" s="59"/>
      <c r="C139" s="59"/>
      <c r="D139" s="59"/>
      <c r="E139" s="70" t="s">
        <v>184</v>
      </c>
      <c r="F139" s="50"/>
      <c r="G139" s="54" t="s">
        <v>1499</v>
      </c>
      <c r="H139" s="190" t="s">
        <v>1500</v>
      </c>
      <c r="I139" s="54" t="s">
        <v>1262</v>
      </c>
      <c r="J139" s="43" t="s">
        <v>1501</v>
      </c>
      <c r="K139" s="57" t="s">
        <v>208</v>
      </c>
      <c r="L139" s="55" t="s">
        <v>1502</v>
      </c>
      <c r="M139" s="43" t="str">
        <f>VLOOKUP(L139,'CódigosRetorno'!$A$2:$B$1795,2,FALSE)</f>
        <v>El dato ingresado como atributo @unitCodeListID es incorrecto.</v>
      </c>
      <c r="N139" s="111" t="s">
        <v>8</v>
      </c>
      <c r="O139" s="116"/>
    </row>
    <row r="140" ht="15.75" customHeight="1">
      <c r="A140" s="116"/>
      <c r="B140" s="56"/>
      <c r="C140" s="56"/>
      <c r="D140" s="56"/>
      <c r="E140" s="56"/>
      <c r="F140" s="56"/>
      <c r="G140" s="54" t="s">
        <v>1303</v>
      </c>
      <c r="H140" s="190" t="s">
        <v>1504</v>
      </c>
      <c r="I140" s="54" t="s">
        <v>1262</v>
      </c>
      <c r="J140" s="43" t="s">
        <v>1304</v>
      </c>
      <c r="K140" s="55" t="s">
        <v>208</v>
      </c>
      <c r="L140" s="110" t="s">
        <v>1505</v>
      </c>
      <c r="M140" s="43" t="str">
        <f>VLOOKUP(L140,'CódigosRetorno'!$A$2:$B$1795,2,FALSE)</f>
        <v>El dato ingresado como atributo @unitCodeListAgencyName es incorrecto.</v>
      </c>
      <c r="N140" s="111" t="s">
        <v>8</v>
      </c>
      <c r="O140" s="116"/>
    </row>
    <row r="141" ht="15.75" customHeight="1">
      <c r="A141" s="116"/>
      <c r="B141" s="50">
        <f>B137+1</f>
        <v>24</v>
      </c>
      <c r="C141" s="60" t="s">
        <v>3125</v>
      </c>
      <c r="D141" s="70" t="s">
        <v>329</v>
      </c>
      <c r="E141" s="70" t="s">
        <v>184</v>
      </c>
      <c r="F141" s="50" t="s">
        <v>865</v>
      </c>
      <c r="G141" s="70" t="s">
        <v>866</v>
      </c>
      <c r="H141" s="60" t="s">
        <v>3126</v>
      </c>
      <c r="I141" s="50">
        <v>1.0</v>
      </c>
      <c r="J141" s="43" t="s">
        <v>3127</v>
      </c>
      <c r="K141" s="55" t="s">
        <v>6</v>
      </c>
      <c r="L141" s="110" t="s">
        <v>3128</v>
      </c>
      <c r="M141" s="43" t="str">
        <f>VLOOKUP(L141,'CódigosRetorno'!$A$2:$B$1795,2,FALSE)</f>
        <v>CreditedQuantity - El dato ingresado no cumple con el estandar</v>
      </c>
      <c r="N141" s="54" t="s">
        <v>8</v>
      </c>
      <c r="O141" s="116"/>
    </row>
    <row r="142" ht="15.75" customHeight="1">
      <c r="A142" s="116"/>
      <c r="B142" s="54">
        <f t="shared" ref="B142:B143" si="1">B141+1</f>
        <v>25</v>
      </c>
      <c r="C142" s="43" t="s">
        <v>1511</v>
      </c>
      <c r="D142" s="57" t="s">
        <v>329</v>
      </c>
      <c r="E142" s="57" t="s">
        <v>184</v>
      </c>
      <c r="F142" s="54" t="s">
        <v>228</v>
      </c>
      <c r="G142" s="57"/>
      <c r="H142" s="53" t="s">
        <v>3129</v>
      </c>
      <c r="I142" s="54" t="s">
        <v>1262</v>
      </c>
      <c r="J142" s="43" t="s">
        <v>3130</v>
      </c>
      <c r="K142" s="57" t="s">
        <v>208</v>
      </c>
      <c r="L142" s="55" t="s">
        <v>3131</v>
      </c>
      <c r="M142" s="43" t="str">
        <f>VLOOKUP(L142,'CódigosRetorno'!$A$2:$B$1795,2,FALSE)</f>
        <v>El código de producto no cumple con el formato establecido</v>
      </c>
      <c r="N142" s="54" t="s">
        <v>8</v>
      </c>
      <c r="O142" s="116"/>
    </row>
    <row r="143" ht="24.0" customHeight="1">
      <c r="A143" s="116"/>
      <c r="B143" s="70">
        <f t="shared" si="1"/>
        <v>26</v>
      </c>
      <c r="C143" s="60" t="s">
        <v>1515</v>
      </c>
      <c r="D143" s="70" t="s">
        <v>329</v>
      </c>
      <c r="E143" s="70" t="s">
        <v>184</v>
      </c>
      <c r="F143" s="191" t="s">
        <v>1202</v>
      </c>
      <c r="G143" s="70" t="s">
        <v>3132</v>
      </c>
      <c r="H143" s="60" t="s">
        <v>3133</v>
      </c>
      <c r="I143" s="50" t="s">
        <v>1262</v>
      </c>
      <c r="J143" s="43" t="s">
        <v>3134</v>
      </c>
      <c r="K143" s="57" t="s">
        <v>208</v>
      </c>
      <c r="L143" s="55" t="s">
        <v>1521</v>
      </c>
      <c r="M143" s="43" t="str">
        <f>VLOOKUP(L143,'CódigosRetorno'!$A$2:$B$1795,2,FALSE)</f>
        <v>El Código producto de SUNAT no es válido</v>
      </c>
      <c r="N143" s="54" t="s">
        <v>1522</v>
      </c>
      <c r="O143" s="116"/>
    </row>
    <row r="144" ht="15.75" customHeight="1">
      <c r="A144" s="116"/>
      <c r="B144" s="59"/>
      <c r="C144" s="59"/>
      <c r="D144" s="59"/>
      <c r="E144" s="59"/>
      <c r="F144" s="56"/>
      <c r="G144" s="56"/>
      <c r="H144" s="56"/>
      <c r="I144" s="59"/>
      <c r="J144" s="43" t="s">
        <v>1523</v>
      </c>
      <c r="K144" s="57" t="s">
        <v>208</v>
      </c>
      <c r="L144" s="55" t="s">
        <v>1524</v>
      </c>
      <c r="M144" s="43" t="str">
        <f>VLOOKUP(L144,'CódigosRetorno'!$A$2:$B$1795,2,FALSE)</f>
        <v>El Codigo de producto SUNAT debe especificarse como minimo al tercer nivel jerarquico (a nivel de clase del codigo UNSPSC)</v>
      </c>
      <c r="N144" s="54" t="s">
        <v>1522</v>
      </c>
      <c r="O144" s="116"/>
    </row>
    <row r="145" ht="15.75" customHeight="1">
      <c r="A145" s="116"/>
      <c r="B145" s="59"/>
      <c r="C145" s="59"/>
      <c r="D145" s="59"/>
      <c r="E145" s="59"/>
      <c r="F145" s="191"/>
      <c r="G145" s="57" t="s">
        <v>1527</v>
      </c>
      <c r="H145" s="190" t="s">
        <v>1298</v>
      </c>
      <c r="I145" s="54" t="s">
        <v>1262</v>
      </c>
      <c r="J145" s="43" t="s">
        <v>1528</v>
      </c>
      <c r="K145" s="57" t="s">
        <v>208</v>
      </c>
      <c r="L145" s="55" t="s">
        <v>1300</v>
      </c>
      <c r="M145" s="43" t="str">
        <f>VLOOKUP(L145,'CódigosRetorno'!$A$2:$B$1795,2,FALSE)</f>
        <v>El dato ingresado como atributo @listID es incorrecto.</v>
      </c>
      <c r="N145" s="111" t="s">
        <v>8</v>
      </c>
      <c r="O145" s="116"/>
    </row>
    <row r="146" ht="15.75" customHeight="1">
      <c r="A146" s="116"/>
      <c r="B146" s="59"/>
      <c r="C146" s="59"/>
      <c r="D146" s="59"/>
      <c r="E146" s="59"/>
      <c r="F146" s="59"/>
      <c r="G146" s="57" t="s">
        <v>1529</v>
      </c>
      <c r="H146" s="190" t="s">
        <v>1280</v>
      </c>
      <c r="I146" s="54" t="s">
        <v>1262</v>
      </c>
      <c r="J146" s="43" t="s">
        <v>1530</v>
      </c>
      <c r="K146" s="57" t="s">
        <v>208</v>
      </c>
      <c r="L146" s="55" t="s">
        <v>1281</v>
      </c>
      <c r="M146" s="43" t="str">
        <f>VLOOKUP(L146,'CódigosRetorno'!$A$2:$B$1795,2,FALSE)</f>
        <v>El dato ingresado como atributo @listAgencyName es incorrecto.</v>
      </c>
      <c r="N146" s="111" t="s">
        <v>8</v>
      </c>
      <c r="O146" s="116"/>
    </row>
    <row r="147" ht="15.75" customHeight="1">
      <c r="A147" s="116"/>
      <c r="B147" s="56"/>
      <c r="C147" s="56"/>
      <c r="D147" s="56"/>
      <c r="E147" s="56"/>
      <c r="F147" s="56"/>
      <c r="G147" s="57" t="s">
        <v>1531</v>
      </c>
      <c r="H147" s="190" t="s">
        <v>1283</v>
      </c>
      <c r="I147" s="54" t="s">
        <v>1262</v>
      </c>
      <c r="J147" s="43" t="s">
        <v>1532</v>
      </c>
      <c r="K147" s="55" t="s">
        <v>208</v>
      </c>
      <c r="L147" s="110" t="s">
        <v>1285</v>
      </c>
      <c r="M147" s="43" t="str">
        <f>VLOOKUP(L147,'CódigosRetorno'!$A$2:$B$1795,2,FALSE)</f>
        <v>El dato ingresado como atributo @listName es incorrecto.</v>
      </c>
      <c r="N147" s="111" t="s">
        <v>8</v>
      </c>
      <c r="O147" s="116"/>
    </row>
    <row r="148" ht="15.75" customHeight="1">
      <c r="A148" s="116"/>
      <c r="B148" s="70">
        <f>B143+1</f>
        <v>27</v>
      </c>
      <c r="C148" s="60" t="s">
        <v>1533</v>
      </c>
      <c r="D148" s="70" t="s">
        <v>329</v>
      </c>
      <c r="E148" s="70" t="s">
        <v>184</v>
      </c>
      <c r="F148" s="191" t="s">
        <v>1534</v>
      </c>
      <c r="G148" s="50"/>
      <c r="H148" s="60" t="s">
        <v>3135</v>
      </c>
      <c r="I148" s="50">
        <v>1.0</v>
      </c>
      <c r="J148" s="43" t="s">
        <v>1536</v>
      </c>
      <c r="K148" s="57" t="s">
        <v>208</v>
      </c>
      <c r="L148" s="55" t="s">
        <v>1537</v>
      </c>
      <c r="M148" s="43" t="str">
        <f>VLOOKUP(L148,'CódigosRetorno'!$A$2:$B$1795,2,FALSE)</f>
        <v>El código de producto GS1 no cumple el estandar</v>
      </c>
      <c r="N148" s="54" t="s">
        <v>8</v>
      </c>
      <c r="O148" s="116"/>
    </row>
    <row r="149" ht="15.75" customHeight="1">
      <c r="A149" s="116"/>
      <c r="B149" s="59"/>
      <c r="C149" s="59"/>
      <c r="D149" s="59"/>
      <c r="E149" s="59"/>
      <c r="F149" s="59"/>
      <c r="G149" s="59"/>
      <c r="H149" s="59"/>
      <c r="I149" s="59"/>
      <c r="J149" s="43" t="s">
        <v>1538</v>
      </c>
      <c r="K149" s="57" t="s">
        <v>208</v>
      </c>
      <c r="L149" s="55" t="s">
        <v>1537</v>
      </c>
      <c r="M149" s="43" t="str">
        <f>VLOOKUP(L149,'CódigosRetorno'!$A$2:$B$1795,2,FALSE)</f>
        <v>El código de producto GS1 no cumple el estandar</v>
      </c>
      <c r="N149" s="54" t="s">
        <v>8</v>
      </c>
      <c r="O149" s="116"/>
    </row>
    <row r="150" ht="15.75" customHeight="1">
      <c r="A150" s="116"/>
      <c r="B150" s="59"/>
      <c r="C150" s="59"/>
      <c r="D150" s="59"/>
      <c r="E150" s="59"/>
      <c r="F150" s="59"/>
      <c r="G150" s="59"/>
      <c r="H150" s="59"/>
      <c r="I150" s="59"/>
      <c r="J150" s="43" t="s">
        <v>1539</v>
      </c>
      <c r="K150" s="57" t="s">
        <v>208</v>
      </c>
      <c r="L150" s="55" t="s">
        <v>1537</v>
      </c>
      <c r="M150" s="43" t="str">
        <f>VLOOKUP(L150,'CódigosRetorno'!$A$2:$B$1795,2,FALSE)</f>
        <v>El código de producto GS1 no cumple el estandar</v>
      </c>
      <c r="N150" s="54" t="s">
        <v>8</v>
      </c>
      <c r="O150" s="116"/>
    </row>
    <row r="151" ht="15.75" customHeight="1">
      <c r="A151" s="116"/>
      <c r="B151" s="59"/>
      <c r="C151" s="59"/>
      <c r="D151" s="59"/>
      <c r="E151" s="59"/>
      <c r="F151" s="59"/>
      <c r="G151" s="59"/>
      <c r="H151" s="59"/>
      <c r="I151" s="59"/>
      <c r="J151" s="43" t="s">
        <v>1540</v>
      </c>
      <c r="K151" s="57" t="s">
        <v>208</v>
      </c>
      <c r="L151" s="55" t="s">
        <v>1537</v>
      </c>
      <c r="M151" s="43" t="str">
        <f>VLOOKUP(L151,'CódigosRetorno'!$A$2:$B$1795,2,FALSE)</f>
        <v>El código de producto GS1 no cumple el estandar</v>
      </c>
      <c r="N151" s="54" t="s">
        <v>8</v>
      </c>
      <c r="O151" s="116"/>
    </row>
    <row r="152" ht="15.75" customHeight="1">
      <c r="A152" s="116"/>
      <c r="B152" s="59"/>
      <c r="C152" s="59"/>
      <c r="D152" s="59"/>
      <c r="E152" s="59"/>
      <c r="F152" s="56"/>
      <c r="G152" s="59"/>
      <c r="H152" s="56"/>
      <c r="I152" s="56"/>
      <c r="J152" s="43" t="s">
        <v>1541</v>
      </c>
      <c r="K152" s="57" t="s">
        <v>208</v>
      </c>
      <c r="L152" s="55" t="s">
        <v>1542</v>
      </c>
      <c r="M152" s="43" t="str">
        <f>VLOOKUP(L152,'CódigosRetorno'!$A$2:$B$1795,2,FALSE)</f>
        <v>Si utiliza el estandar GS1 debe especificar el tipo de estructura GTIN</v>
      </c>
      <c r="N152" s="54" t="s">
        <v>8</v>
      </c>
      <c r="O152" s="116"/>
    </row>
    <row r="153" ht="15.75" customHeight="1">
      <c r="A153" s="116"/>
      <c r="B153" s="59"/>
      <c r="C153" s="59"/>
      <c r="D153" s="56"/>
      <c r="E153" s="56"/>
      <c r="F153" s="191" t="s">
        <v>1534</v>
      </c>
      <c r="G153" s="139"/>
      <c r="H153" s="216" t="s">
        <v>1543</v>
      </c>
      <c r="I153" s="54"/>
      <c r="J153" s="43" t="s">
        <v>1544</v>
      </c>
      <c r="K153" s="57" t="s">
        <v>208</v>
      </c>
      <c r="L153" s="55" t="s">
        <v>1545</v>
      </c>
      <c r="M153" s="43" t="str">
        <f>VLOOKUP(L153,'CódigosRetorno'!$A$2:$B$1795,2,FALSE)</f>
        <v>El tipo de estructura GS1 no tiene un valor permitido</v>
      </c>
      <c r="N153" s="54" t="s">
        <v>8</v>
      </c>
      <c r="O153" s="116"/>
    </row>
    <row r="154" ht="15.75" customHeight="1">
      <c r="A154" s="116"/>
      <c r="B154" s="54">
        <f>B148+1</f>
        <v>28</v>
      </c>
      <c r="C154" s="43" t="s">
        <v>3136</v>
      </c>
      <c r="D154" s="57" t="s">
        <v>329</v>
      </c>
      <c r="E154" s="57" t="s">
        <v>184</v>
      </c>
      <c r="F154" s="54" t="s">
        <v>1561</v>
      </c>
      <c r="G154" s="57"/>
      <c r="H154" s="43" t="s">
        <v>3137</v>
      </c>
      <c r="I154" s="54">
        <v>1.0</v>
      </c>
      <c r="J154" s="43" t="s">
        <v>3138</v>
      </c>
      <c r="K154" s="57" t="s">
        <v>208</v>
      </c>
      <c r="L154" s="55" t="s">
        <v>3139</v>
      </c>
      <c r="M154" s="43" t="str">
        <f>VLOOKUP(L154,'CódigosRetorno'!$A$2:$B$1795,2,FALSE)</f>
        <v>Descripción del Ítem - El dato ingresado no cumple con el formato establecido.</v>
      </c>
      <c r="N154" s="54" t="s">
        <v>8</v>
      </c>
      <c r="O154" s="116"/>
    </row>
    <row r="155" ht="37.5" customHeight="1">
      <c r="A155" s="116"/>
      <c r="B155" s="50">
        <f>B154+1</f>
        <v>29</v>
      </c>
      <c r="C155" s="60" t="s">
        <v>3140</v>
      </c>
      <c r="D155" s="70" t="s">
        <v>329</v>
      </c>
      <c r="E155" s="70" t="s">
        <v>184</v>
      </c>
      <c r="F155" s="54" t="s">
        <v>865</v>
      </c>
      <c r="G155" s="57" t="s">
        <v>866</v>
      </c>
      <c r="H155" s="60" t="s">
        <v>3141</v>
      </c>
      <c r="I155" s="50">
        <v>1.0</v>
      </c>
      <c r="J155" s="43" t="s">
        <v>3142</v>
      </c>
      <c r="K155" s="55" t="s">
        <v>6</v>
      </c>
      <c r="L155" s="110" t="s">
        <v>1570</v>
      </c>
      <c r="M155" s="43" t="str">
        <f>VLOOKUP(L155,'CódigosRetorno'!$A$2:$B$1795,2,FALSE)</f>
        <v>El dato ingresado en PriceAmount del Valor de venta unitario por item no cumple con el formato establecido</v>
      </c>
      <c r="N155" s="54" t="s">
        <v>8</v>
      </c>
      <c r="O155" s="116"/>
    </row>
    <row r="156" ht="54.75" customHeight="1">
      <c r="A156" s="116"/>
      <c r="B156" s="59"/>
      <c r="C156" s="59"/>
      <c r="D156" s="59"/>
      <c r="E156" s="59"/>
      <c r="F156" s="54"/>
      <c r="G156" s="57"/>
      <c r="H156" s="56"/>
      <c r="I156" s="56"/>
      <c r="J156" s="53" t="s">
        <v>1571</v>
      </c>
      <c r="K156" s="55" t="s">
        <v>6</v>
      </c>
      <c r="L156" s="110" t="s">
        <v>1572</v>
      </c>
      <c r="M156" s="43" t="str">
        <f>VLOOKUP(L156,'CódigosRetorno'!$A$2:$B$1795,2,FALSE)</f>
        <v>Operacion gratuita, solo debe consignar un monto referencial</v>
      </c>
      <c r="N156" s="54" t="s">
        <v>8</v>
      </c>
      <c r="O156" s="116"/>
    </row>
    <row r="157" ht="24.0" customHeight="1">
      <c r="A157" s="116"/>
      <c r="B157" s="56"/>
      <c r="C157" s="56"/>
      <c r="D157" s="56"/>
      <c r="E157" s="56"/>
      <c r="F157" s="54" t="s">
        <v>144</v>
      </c>
      <c r="G157" s="57" t="s">
        <v>308</v>
      </c>
      <c r="H157" s="190" t="s">
        <v>1573</v>
      </c>
      <c r="I157" s="54">
        <v>1.0</v>
      </c>
      <c r="J157" s="53" t="s">
        <v>1596</v>
      </c>
      <c r="K157" s="55" t="s">
        <v>6</v>
      </c>
      <c r="L157" s="110" t="s">
        <v>1074</v>
      </c>
      <c r="M157" s="43" t="str">
        <f>VLOOKUP(L157,'CódigosRetorno'!$A$2:$B$1795,2,FALSE)</f>
        <v>La moneda debe ser la misma en todo el documento. Salvo las percepciones que sólo son en moneda nacional</v>
      </c>
      <c r="N157" s="54" t="s">
        <v>1295</v>
      </c>
      <c r="O157" s="116"/>
    </row>
    <row r="158" ht="48.0" customHeight="1">
      <c r="A158" s="116"/>
      <c r="B158" s="50" t="s">
        <v>3143</v>
      </c>
      <c r="C158" s="60" t="s">
        <v>3144</v>
      </c>
      <c r="D158" s="70" t="s">
        <v>329</v>
      </c>
      <c r="E158" s="70" t="s">
        <v>184</v>
      </c>
      <c r="F158" s="50" t="s">
        <v>865</v>
      </c>
      <c r="G158" s="70" t="s">
        <v>866</v>
      </c>
      <c r="H158" s="60" t="s">
        <v>3145</v>
      </c>
      <c r="I158" s="50">
        <v>1.0</v>
      </c>
      <c r="J158" s="43" t="s">
        <v>1569</v>
      </c>
      <c r="K158" s="55" t="s">
        <v>6</v>
      </c>
      <c r="L158" s="110" t="s">
        <v>1578</v>
      </c>
      <c r="M158" s="43" t="str">
        <f>VLOOKUP(L158,'CódigosRetorno'!$A$2:$B$1795,2,FALSE)</f>
        <v>El dato ingresado en PriceAmount del Precio de venta unitario por item no cumple con el formato establecido</v>
      </c>
      <c r="N158" s="54" t="s">
        <v>8</v>
      </c>
      <c r="O158" s="116"/>
    </row>
    <row r="159" ht="15.75" customHeight="1">
      <c r="A159" s="116"/>
      <c r="B159" s="59"/>
      <c r="C159" s="59"/>
      <c r="D159" s="59"/>
      <c r="E159" s="59"/>
      <c r="F159" s="56"/>
      <c r="G159" s="56"/>
      <c r="H159" s="56"/>
      <c r="I159" s="56"/>
      <c r="J159" s="43" t="s">
        <v>2784</v>
      </c>
      <c r="K159" s="55" t="s">
        <v>6</v>
      </c>
      <c r="L159" s="110" t="s">
        <v>1593</v>
      </c>
      <c r="M159" s="43" t="str">
        <f>VLOOKUP(L159,'CódigosRetorno'!$A$2:$B$1795,2,FALSE)</f>
        <v>Si existe 'Valor referencial unitario en operac. no onerosas' con monto mayor a cero, la operacion debe ser gratuita (codigo de tributo 9996)</v>
      </c>
      <c r="N159" s="54" t="s">
        <v>8</v>
      </c>
      <c r="O159" s="116"/>
    </row>
    <row r="160" ht="15.75" customHeight="1">
      <c r="A160" s="116"/>
      <c r="B160" s="59"/>
      <c r="C160" s="59"/>
      <c r="D160" s="59"/>
      <c r="E160" s="59"/>
      <c r="F160" s="54" t="s">
        <v>144</v>
      </c>
      <c r="G160" s="57" t="s">
        <v>308</v>
      </c>
      <c r="H160" s="104" t="s">
        <v>1573</v>
      </c>
      <c r="I160" s="54">
        <v>1.0</v>
      </c>
      <c r="J160" s="53" t="s">
        <v>1596</v>
      </c>
      <c r="K160" s="55" t="s">
        <v>6</v>
      </c>
      <c r="L160" s="110" t="s">
        <v>1074</v>
      </c>
      <c r="M160" s="43" t="str">
        <f>VLOOKUP(L160,'CódigosRetorno'!$A$2:$B$1795,2,FALSE)</f>
        <v>La moneda debe ser la misma en todo el documento. Salvo las percepciones que sólo son en moneda nacional</v>
      </c>
      <c r="N160" s="54" t="s">
        <v>1295</v>
      </c>
      <c r="O160" s="116"/>
    </row>
    <row r="161" ht="15.75" customHeight="1">
      <c r="A161" s="116"/>
      <c r="B161" s="59"/>
      <c r="C161" s="59"/>
      <c r="D161" s="59"/>
      <c r="E161" s="59"/>
      <c r="F161" s="50" t="s">
        <v>330</v>
      </c>
      <c r="G161" s="70" t="s">
        <v>2783</v>
      </c>
      <c r="H161" s="60" t="s">
        <v>3146</v>
      </c>
      <c r="I161" s="50">
        <v>1.0</v>
      </c>
      <c r="J161" s="43" t="s">
        <v>3147</v>
      </c>
      <c r="K161" s="55" t="s">
        <v>6</v>
      </c>
      <c r="L161" s="110" t="s">
        <v>1583</v>
      </c>
      <c r="M161" s="43" t="str">
        <f>VLOOKUP(L161,'CódigosRetorno'!$A$2:$B$1795,2,FALSE)</f>
        <v>Se ha consignado un valor invalido en el campo cbc:PriceTypeCode</v>
      </c>
      <c r="N161" s="54" t="s">
        <v>1584</v>
      </c>
      <c r="O161" s="116"/>
    </row>
    <row r="162" ht="15.75" customHeight="1">
      <c r="A162" s="116"/>
      <c r="B162" s="59"/>
      <c r="C162" s="59"/>
      <c r="D162" s="59"/>
      <c r="E162" s="59"/>
      <c r="F162" s="56"/>
      <c r="G162" s="56"/>
      <c r="H162" s="56"/>
      <c r="I162" s="56"/>
      <c r="J162" s="190" t="s">
        <v>1585</v>
      </c>
      <c r="K162" s="55" t="s">
        <v>6</v>
      </c>
      <c r="L162" s="110" t="s">
        <v>1586</v>
      </c>
      <c r="M162" s="43" t="str">
        <f>VLOOKUP(L162,'CódigosRetorno'!$A$2:$B$1795,2,FALSE)</f>
        <v>Existe mas de un tag cac:AlternativeConditionPrice con el mismo cbc:PriceTypeCode</v>
      </c>
      <c r="N162" s="54" t="s">
        <v>8</v>
      </c>
      <c r="O162" s="116"/>
    </row>
    <row r="163" ht="15.75" customHeight="1">
      <c r="A163" s="116"/>
      <c r="B163" s="59"/>
      <c r="C163" s="59"/>
      <c r="D163" s="59"/>
      <c r="E163" s="59"/>
      <c r="F163" s="50"/>
      <c r="G163" s="111" t="s">
        <v>1587</v>
      </c>
      <c r="H163" s="104" t="s">
        <v>1283</v>
      </c>
      <c r="I163" s="54" t="s">
        <v>1262</v>
      </c>
      <c r="J163" s="43" t="s">
        <v>1588</v>
      </c>
      <c r="K163" s="55" t="s">
        <v>208</v>
      </c>
      <c r="L163" s="110" t="s">
        <v>1285</v>
      </c>
      <c r="M163" s="43" t="str">
        <f>VLOOKUP(L163,'CódigosRetorno'!$A$2:$B$1795,2,FALSE)</f>
        <v>El dato ingresado como atributo @listName es incorrecto.</v>
      </c>
      <c r="N163" s="111" t="s">
        <v>8</v>
      </c>
      <c r="O163" s="116"/>
    </row>
    <row r="164" ht="15.75" customHeight="1">
      <c r="A164" s="116"/>
      <c r="B164" s="59"/>
      <c r="C164" s="59"/>
      <c r="D164" s="59"/>
      <c r="E164" s="59"/>
      <c r="F164" s="59"/>
      <c r="G164" s="111" t="s">
        <v>1260</v>
      </c>
      <c r="H164" s="104" t="s">
        <v>1280</v>
      </c>
      <c r="I164" s="54" t="s">
        <v>1262</v>
      </c>
      <c r="J164" s="43" t="s">
        <v>1263</v>
      </c>
      <c r="K164" s="57" t="s">
        <v>208</v>
      </c>
      <c r="L164" s="55" t="s">
        <v>1281</v>
      </c>
      <c r="M164" s="43" t="str">
        <f>VLOOKUP(L164,'CódigosRetorno'!$A$2:$B$1795,2,FALSE)</f>
        <v>El dato ingresado como atributo @listAgencyName es incorrecto.</v>
      </c>
      <c r="N164" s="111" t="s">
        <v>8</v>
      </c>
      <c r="O164" s="116"/>
    </row>
    <row r="165" ht="15.75" customHeight="1">
      <c r="A165" s="116"/>
      <c r="B165" s="56"/>
      <c r="C165" s="56"/>
      <c r="D165" s="56"/>
      <c r="E165" s="56"/>
      <c r="F165" s="56"/>
      <c r="G165" s="111" t="s">
        <v>1589</v>
      </c>
      <c r="H165" s="104" t="s">
        <v>1287</v>
      </c>
      <c r="I165" s="54" t="s">
        <v>1262</v>
      </c>
      <c r="J165" s="43" t="s">
        <v>1590</v>
      </c>
      <c r="K165" s="55" t="s">
        <v>208</v>
      </c>
      <c r="L165" s="110" t="s">
        <v>1289</v>
      </c>
      <c r="M165" s="43" t="str">
        <f>VLOOKUP(L165,'CódigosRetorno'!$A$2:$B$1795,2,FALSE)</f>
        <v>El dato ingresado como atributo @listURI es incorrecto.</v>
      </c>
      <c r="N165" s="111" t="s">
        <v>8</v>
      </c>
      <c r="O165" s="116"/>
    </row>
    <row r="166" ht="24.0" customHeight="1">
      <c r="A166" s="116"/>
      <c r="B166" s="50">
        <v>32.0</v>
      </c>
      <c r="C166" s="60" t="s">
        <v>3148</v>
      </c>
      <c r="D166" s="70" t="s">
        <v>329</v>
      </c>
      <c r="E166" s="70" t="s">
        <v>184</v>
      </c>
      <c r="F166" s="50" t="s">
        <v>300</v>
      </c>
      <c r="G166" s="50" t="s">
        <v>301</v>
      </c>
      <c r="H166" s="60" t="s">
        <v>3149</v>
      </c>
      <c r="I166" s="50">
        <v>1.0</v>
      </c>
      <c r="J166" s="43" t="s">
        <v>3150</v>
      </c>
      <c r="K166" s="57" t="s">
        <v>6</v>
      </c>
      <c r="L166" s="55" t="s">
        <v>1601</v>
      </c>
      <c r="M166" s="43" t="str">
        <f>VLOOKUP(L166,'CódigosRetorno'!$A$2:$B$1795,2,FALSE)</f>
        <v>El xml no contiene el tag de impuesto por linea (TaxtTotal).</v>
      </c>
      <c r="N166" s="111" t="s">
        <v>8</v>
      </c>
      <c r="O166" s="116"/>
    </row>
    <row r="167" ht="36.0" customHeight="1">
      <c r="A167" s="116"/>
      <c r="B167" s="59"/>
      <c r="C167" s="59"/>
      <c r="D167" s="59"/>
      <c r="E167" s="59"/>
      <c r="F167" s="59"/>
      <c r="G167" s="59"/>
      <c r="H167" s="59"/>
      <c r="I167" s="59"/>
      <c r="J167" s="43" t="s">
        <v>2785</v>
      </c>
      <c r="K167" s="57" t="s">
        <v>6</v>
      </c>
      <c r="L167" s="55" t="s">
        <v>1603</v>
      </c>
      <c r="M167" s="43" t="str">
        <f>VLOOKUP(L167,'CódigosRetorno'!$A$2:$B$1795,2,FALSE)</f>
        <v>El dato ingresado en el monto total de impuestos por línea no cumple con el formato establecido</v>
      </c>
      <c r="N167" s="111" t="s">
        <v>8</v>
      </c>
      <c r="O167" s="116"/>
    </row>
    <row r="168" ht="15.75" customHeight="1">
      <c r="A168" s="116"/>
      <c r="B168" s="59"/>
      <c r="C168" s="59"/>
      <c r="D168" s="59"/>
      <c r="E168" s="59"/>
      <c r="F168" s="59"/>
      <c r="G168" s="59"/>
      <c r="H168" s="59"/>
      <c r="I168" s="59"/>
      <c r="J168" s="43" t="s">
        <v>3151</v>
      </c>
      <c r="K168" s="54" t="s">
        <v>6</v>
      </c>
      <c r="L168" s="55" t="s">
        <v>1605</v>
      </c>
      <c r="M168" s="43" t="str">
        <f>VLOOKUP(MID(L168,1,4),'CódigosRetorno'!$A$2:$B$1795,2,FALSE)</f>
        <v>El importe total de impuestos por línea no coincide con la sumatoria de los impuestos por línea.</v>
      </c>
      <c r="N168" s="111" t="s">
        <v>8</v>
      </c>
      <c r="O168" s="116"/>
    </row>
    <row r="169" ht="15.75" customHeight="1">
      <c r="A169" s="116"/>
      <c r="B169" s="59"/>
      <c r="C169" s="59"/>
      <c r="D169" s="59"/>
      <c r="E169" s="59"/>
      <c r="F169" s="59"/>
      <c r="G169" s="59"/>
      <c r="H169" s="59"/>
      <c r="I169" s="59"/>
      <c r="J169" s="43" t="s">
        <v>3152</v>
      </c>
      <c r="K169" s="57" t="s">
        <v>208</v>
      </c>
      <c r="L169" s="55" t="s">
        <v>2786</v>
      </c>
      <c r="M169" s="43" t="str">
        <f>VLOOKUP(L169,'CódigosRetorno'!$A$2:$B$1795,2,FALSE)</f>
        <v>El importe total de impuestos por línea no coincide con la sumatoria de los impuestos por línea.</v>
      </c>
      <c r="N169" s="111" t="s">
        <v>8</v>
      </c>
      <c r="O169" s="116"/>
      <c r="P169" s="77"/>
      <c r="Q169" s="77"/>
      <c r="R169" s="77"/>
      <c r="S169" s="77"/>
      <c r="T169" s="77"/>
      <c r="U169" s="77"/>
      <c r="V169" s="77"/>
      <c r="W169" s="77"/>
      <c r="X169" s="77"/>
      <c r="Y169" s="77"/>
      <c r="Z169" s="77"/>
    </row>
    <row r="170" ht="15.75" customHeight="1">
      <c r="A170" s="116"/>
      <c r="B170" s="59"/>
      <c r="C170" s="59"/>
      <c r="D170" s="59"/>
      <c r="E170" s="59"/>
      <c r="F170" s="56"/>
      <c r="G170" s="56"/>
      <c r="H170" s="56"/>
      <c r="I170" s="56"/>
      <c r="J170" s="104" t="s">
        <v>1606</v>
      </c>
      <c r="K170" s="57" t="s">
        <v>6</v>
      </c>
      <c r="L170" s="105" t="s">
        <v>1607</v>
      </c>
      <c r="M170" s="43" t="str">
        <f>VLOOKUP(L170,'CódigosRetorno'!$A$2:$B$1795,2,FALSE)</f>
        <v>El tag cac:TaxTotal no debe repetirse a nivel de Item</v>
      </c>
      <c r="N170" s="111" t="s">
        <v>8</v>
      </c>
      <c r="O170" s="116"/>
    </row>
    <row r="171" ht="26.25" customHeight="1">
      <c r="A171" s="116"/>
      <c r="B171" s="56"/>
      <c r="C171" s="56"/>
      <c r="D171" s="56"/>
      <c r="E171" s="56"/>
      <c r="F171" s="54" t="s">
        <v>144</v>
      </c>
      <c r="G171" s="57" t="s">
        <v>308</v>
      </c>
      <c r="H171" s="104" t="s">
        <v>1573</v>
      </c>
      <c r="I171" s="54">
        <v>1.0</v>
      </c>
      <c r="J171" s="53" t="s">
        <v>1596</v>
      </c>
      <c r="K171" s="55" t="s">
        <v>6</v>
      </c>
      <c r="L171" s="110" t="s">
        <v>1074</v>
      </c>
      <c r="M171" s="43" t="str">
        <f>VLOOKUP(L171,'CódigosRetorno'!$A$2:$B$1795,2,FALSE)</f>
        <v>La moneda debe ser la misma en todo el documento. Salvo las percepciones que sólo son en moneda nacional</v>
      </c>
      <c r="N171" s="54" t="s">
        <v>1295</v>
      </c>
      <c r="O171" s="116"/>
    </row>
    <row r="172" ht="36.0" customHeight="1">
      <c r="A172" s="116"/>
      <c r="B172" s="50">
        <f>B166+1</f>
        <v>33</v>
      </c>
      <c r="C172" s="60" t="s">
        <v>2787</v>
      </c>
      <c r="D172" s="70" t="s">
        <v>329</v>
      </c>
      <c r="E172" s="70" t="s">
        <v>184</v>
      </c>
      <c r="F172" s="50" t="s">
        <v>300</v>
      </c>
      <c r="G172" s="70" t="s">
        <v>301</v>
      </c>
      <c r="H172" s="60" t="s">
        <v>3153</v>
      </c>
      <c r="I172" s="50">
        <v>1.0</v>
      </c>
      <c r="J172" s="43" t="s">
        <v>2785</v>
      </c>
      <c r="K172" s="57" t="s">
        <v>6</v>
      </c>
      <c r="L172" s="110" t="s">
        <v>1610</v>
      </c>
      <c r="M172" s="43" t="str">
        <f>VLOOKUP(L172,'CódigosRetorno'!$A$2:$B$1795,2,FALSE)</f>
        <v>El dato ingresado en TaxableAmount de la linea no cumple con el formato establecido</v>
      </c>
      <c r="N172" s="54" t="s">
        <v>8</v>
      </c>
      <c r="O172" s="116"/>
    </row>
    <row r="173" ht="103.5" customHeight="1">
      <c r="A173" s="116"/>
      <c r="B173" s="59"/>
      <c r="C173" s="59"/>
      <c r="D173" s="59"/>
      <c r="E173" s="59"/>
      <c r="F173" s="59"/>
      <c r="G173" s="59"/>
      <c r="H173" s="59"/>
      <c r="I173" s="59"/>
      <c r="J173" s="43" t="s">
        <v>3154</v>
      </c>
      <c r="K173" s="55" t="s">
        <v>6</v>
      </c>
      <c r="L173" s="55" t="s">
        <v>1612</v>
      </c>
      <c r="M173" s="43" t="str">
        <f>VLOOKUP(MID(L173,1,4),'CódigosRetorno'!$A$2:$B$1795,2,FALSE)</f>
        <v>La base imponible a nivel de línea difiere de la información consignada en el comprobante</v>
      </c>
      <c r="N173" s="54" t="s">
        <v>8</v>
      </c>
      <c r="O173" s="116"/>
    </row>
    <row r="174" ht="100.5" customHeight="1">
      <c r="A174" s="116"/>
      <c r="B174" s="59"/>
      <c r="C174" s="59"/>
      <c r="D174" s="59"/>
      <c r="E174" s="59"/>
      <c r="F174" s="59"/>
      <c r="G174" s="59"/>
      <c r="H174" s="59"/>
      <c r="I174" s="59"/>
      <c r="J174" s="43" t="s">
        <v>3155</v>
      </c>
      <c r="K174" s="55" t="s">
        <v>208</v>
      </c>
      <c r="L174" s="55" t="s">
        <v>2790</v>
      </c>
      <c r="M174" s="43" t="str">
        <f>VLOOKUP(MID(L174,1,4),'CódigosRetorno'!$A$2:$B$1795,2,FALSE)</f>
        <v>La base imponible a nivel de línea difiere de la información consignada en el comprobante</v>
      </c>
      <c r="N174" s="54" t="s">
        <v>8</v>
      </c>
      <c r="O174" s="116"/>
      <c r="P174" s="77"/>
      <c r="Q174" s="77"/>
      <c r="R174" s="77"/>
      <c r="S174" s="77"/>
      <c r="T174" s="77"/>
      <c r="U174" s="77"/>
      <c r="V174" s="77"/>
      <c r="W174" s="77"/>
      <c r="X174" s="77"/>
      <c r="Y174" s="77"/>
      <c r="Z174" s="77"/>
    </row>
    <row r="175" ht="78.0" customHeight="1">
      <c r="A175" s="116"/>
      <c r="B175" s="59"/>
      <c r="C175" s="59"/>
      <c r="D175" s="59"/>
      <c r="E175" s="59"/>
      <c r="F175" s="59"/>
      <c r="G175" s="59"/>
      <c r="H175" s="59"/>
      <c r="I175" s="59"/>
      <c r="J175" s="43" t="s">
        <v>3156</v>
      </c>
      <c r="K175" s="55" t="s">
        <v>6</v>
      </c>
      <c r="L175" s="55" t="s">
        <v>1612</v>
      </c>
      <c r="M175" s="43" t="str">
        <f>VLOOKUP(MID(L175,1,4),'CódigosRetorno'!$A$2:$B$1795,2,FALSE)</f>
        <v>La base imponible a nivel de línea difiere de la información consignada en el comprobante</v>
      </c>
      <c r="N175" s="54" t="s">
        <v>8</v>
      </c>
      <c r="O175" s="116"/>
      <c r="P175" s="77"/>
      <c r="Q175" s="77"/>
      <c r="R175" s="77"/>
      <c r="S175" s="77"/>
      <c r="T175" s="77"/>
      <c r="U175" s="77"/>
      <c r="V175" s="77"/>
      <c r="W175" s="77"/>
      <c r="X175" s="77"/>
      <c r="Y175" s="77"/>
      <c r="Z175" s="77"/>
    </row>
    <row r="176" ht="15.75" customHeight="1">
      <c r="A176" s="116"/>
      <c r="B176" s="59"/>
      <c r="C176" s="59"/>
      <c r="D176" s="59"/>
      <c r="E176" s="59"/>
      <c r="F176" s="56"/>
      <c r="G176" s="56"/>
      <c r="H176" s="56"/>
      <c r="I176" s="59"/>
      <c r="J176" s="43" t="s">
        <v>3157</v>
      </c>
      <c r="K176" s="55" t="s">
        <v>208</v>
      </c>
      <c r="L176" s="55" t="s">
        <v>2790</v>
      </c>
      <c r="M176" s="43" t="str">
        <f>VLOOKUP(MID(L176,1,4),'CódigosRetorno'!$A$2:$B$1795,2,FALSE)</f>
        <v>La base imponible a nivel de línea difiere de la información consignada en el comprobante</v>
      </c>
      <c r="N176" s="54" t="s">
        <v>8</v>
      </c>
      <c r="O176" s="116"/>
      <c r="P176" s="77"/>
      <c r="Q176" s="77"/>
      <c r="R176" s="77"/>
      <c r="S176" s="77"/>
      <c r="T176" s="77"/>
      <c r="U176" s="77"/>
      <c r="V176" s="77"/>
      <c r="W176" s="77"/>
      <c r="X176" s="77"/>
      <c r="Y176" s="77"/>
      <c r="Z176" s="77"/>
    </row>
    <row r="177" ht="15.75" customHeight="1">
      <c r="A177" s="116"/>
      <c r="B177" s="59"/>
      <c r="C177" s="59"/>
      <c r="D177" s="59"/>
      <c r="E177" s="59"/>
      <c r="F177" s="54" t="s">
        <v>144</v>
      </c>
      <c r="G177" s="57" t="s">
        <v>308</v>
      </c>
      <c r="H177" s="104" t="s">
        <v>1573</v>
      </c>
      <c r="I177" s="54">
        <v>1.0</v>
      </c>
      <c r="J177" s="53" t="s">
        <v>1596</v>
      </c>
      <c r="K177" s="55" t="s">
        <v>6</v>
      </c>
      <c r="L177" s="110" t="s">
        <v>1074</v>
      </c>
      <c r="M177" s="43" t="str">
        <f>VLOOKUP(L177,'CódigosRetorno'!$A$2:$B$1795,2,FALSE)</f>
        <v>La moneda debe ser la misma en todo el documento. Salvo las percepciones que sólo son en moneda nacional</v>
      </c>
      <c r="N177" s="54" t="s">
        <v>1295</v>
      </c>
      <c r="O177" s="116"/>
    </row>
    <row r="178" ht="15.75" customHeight="1">
      <c r="A178" s="116"/>
      <c r="B178" s="59"/>
      <c r="C178" s="59"/>
      <c r="D178" s="59"/>
      <c r="E178" s="59"/>
      <c r="F178" s="50" t="s">
        <v>300</v>
      </c>
      <c r="G178" s="70" t="s">
        <v>301</v>
      </c>
      <c r="H178" s="60" t="s">
        <v>3158</v>
      </c>
      <c r="I178" s="50">
        <v>1.0</v>
      </c>
      <c r="J178" s="43" t="s">
        <v>1081</v>
      </c>
      <c r="K178" s="55" t="s">
        <v>6</v>
      </c>
      <c r="L178" s="110" t="s">
        <v>1617</v>
      </c>
      <c r="M178" s="43" t="str">
        <f>VLOOKUP(L178,'CódigosRetorno'!$A$2:$B$1795,2,FALSE)</f>
        <v>El dato ingresado en TaxAmount de la linea no cumple con el formato establecido</v>
      </c>
      <c r="N178" s="54" t="s">
        <v>8</v>
      </c>
      <c r="O178" s="116"/>
    </row>
    <row r="179" ht="15.75" customHeight="1">
      <c r="A179" s="116"/>
      <c r="B179" s="59"/>
      <c r="C179" s="59"/>
      <c r="D179" s="59"/>
      <c r="E179" s="59"/>
      <c r="F179" s="59"/>
      <c r="G179" s="59"/>
      <c r="H179" s="59"/>
      <c r="I179" s="59"/>
      <c r="J179" s="43" t="s">
        <v>1618</v>
      </c>
      <c r="K179" s="55" t="s">
        <v>6</v>
      </c>
      <c r="L179" s="110" t="s">
        <v>1619</v>
      </c>
      <c r="M179" s="43" t="str">
        <f>VLOOKUP(L179,'CódigosRetorno'!$A$2:$B$1795,2,FALSE)</f>
        <v>El monto de afectacion de IGV por linea debe ser igual a 0.00 para Exoneradas, Inafectas, Exportación, Gratuitas de exoneradas o Gratuitas de inafectas.</v>
      </c>
      <c r="N179" s="111" t="s">
        <v>8</v>
      </c>
      <c r="O179" s="116"/>
    </row>
    <row r="180" ht="15.75" customHeight="1">
      <c r="A180" s="116"/>
      <c r="B180" s="59"/>
      <c r="C180" s="59"/>
      <c r="D180" s="59"/>
      <c r="E180" s="59"/>
      <c r="F180" s="59"/>
      <c r="G180" s="59"/>
      <c r="H180" s="59"/>
      <c r="I180" s="59"/>
      <c r="J180" s="43" t="s">
        <v>1620</v>
      </c>
      <c r="K180" s="55" t="s">
        <v>6</v>
      </c>
      <c r="L180" s="110" t="s">
        <v>1621</v>
      </c>
      <c r="M180" s="43" t="str">
        <f>VLOOKUP(L180,'CódigosRetorno'!$A$2:$B$1795,2,FALSE)</f>
        <v>El monto de afectación de IGV por linea debe ser diferente a 0.00.</v>
      </c>
      <c r="N180" s="111" t="s">
        <v>8</v>
      </c>
      <c r="O180" s="116"/>
    </row>
    <row r="181" ht="15.75" customHeight="1">
      <c r="A181" s="116"/>
      <c r="B181" s="59"/>
      <c r="C181" s="59"/>
      <c r="D181" s="59"/>
      <c r="E181" s="59"/>
      <c r="F181" s="59"/>
      <c r="G181" s="59"/>
      <c r="H181" s="59"/>
      <c r="I181" s="59"/>
      <c r="J181" s="43" t="s">
        <v>3159</v>
      </c>
      <c r="K181" s="55" t="s">
        <v>6</v>
      </c>
      <c r="L181" s="110" t="s">
        <v>1619</v>
      </c>
      <c r="M181" s="43" t="str">
        <f>VLOOKUP(L181,'CódigosRetorno'!$A$2:$B$1795,2,FALSE)</f>
        <v>El monto de afectacion de IGV por linea debe ser igual a 0.00 para Exoneradas, Inafectas, Exportación, Gratuitas de exoneradas o Gratuitas de inafectas.</v>
      </c>
      <c r="N181" s="111" t="s">
        <v>8</v>
      </c>
      <c r="O181" s="116"/>
    </row>
    <row r="182" ht="15.75" customHeight="1">
      <c r="A182" s="116"/>
      <c r="B182" s="59"/>
      <c r="C182" s="59"/>
      <c r="D182" s="59"/>
      <c r="E182" s="59"/>
      <c r="F182" s="59"/>
      <c r="G182" s="59"/>
      <c r="H182" s="59"/>
      <c r="I182" s="59"/>
      <c r="J182" s="43" t="s">
        <v>1623</v>
      </c>
      <c r="K182" s="55" t="s">
        <v>6</v>
      </c>
      <c r="L182" s="110" t="s">
        <v>1621</v>
      </c>
      <c r="M182" s="43" t="str">
        <f>VLOOKUP(L182,'CódigosRetorno'!$A$2:$B$1795,2,FALSE)</f>
        <v>El monto de afectación de IGV por linea debe ser diferente a 0.00.</v>
      </c>
      <c r="N182" s="111" t="s">
        <v>8</v>
      </c>
      <c r="O182" s="116"/>
    </row>
    <row r="183" ht="15.75" customHeight="1">
      <c r="A183" s="116"/>
      <c r="B183" s="59"/>
      <c r="C183" s="59"/>
      <c r="D183" s="59"/>
      <c r="E183" s="59"/>
      <c r="F183" s="56"/>
      <c r="G183" s="56"/>
      <c r="H183" s="56"/>
      <c r="I183" s="56"/>
      <c r="J183" s="43" t="s">
        <v>3160</v>
      </c>
      <c r="K183" s="55" t="s">
        <v>6</v>
      </c>
      <c r="L183" s="110" t="s">
        <v>1625</v>
      </c>
      <c r="M183" s="43" t="str">
        <f>VLOOKUP(L183,'CódigosRetorno'!$A$2:$B$1795,2,FALSE)</f>
        <v>El producto del factor y monto base de la afectación del IGV/IVAP no corresponde al monto de afectacion de linea.</v>
      </c>
      <c r="N183" s="54" t="s">
        <v>8</v>
      </c>
      <c r="O183" s="116"/>
    </row>
    <row r="184" ht="15.75" customHeight="1">
      <c r="A184" s="116"/>
      <c r="B184" s="59"/>
      <c r="C184" s="59"/>
      <c r="D184" s="59"/>
      <c r="E184" s="59"/>
      <c r="F184" s="54" t="s">
        <v>144</v>
      </c>
      <c r="G184" s="57" t="s">
        <v>308</v>
      </c>
      <c r="H184" s="104" t="s">
        <v>1573</v>
      </c>
      <c r="I184" s="54">
        <v>1.0</v>
      </c>
      <c r="J184" s="53" t="s">
        <v>1596</v>
      </c>
      <c r="K184" s="55" t="s">
        <v>6</v>
      </c>
      <c r="L184" s="110" t="s">
        <v>1074</v>
      </c>
      <c r="M184" s="43" t="str">
        <f>VLOOKUP(L184,'CódigosRetorno'!$A$2:$B$1795,2,FALSE)</f>
        <v>La moneda debe ser la misma en todo el documento. Salvo las percepciones que sólo son en moneda nacional</v>
      </c>
      <c r="N184" s="54" t="s">
        <v>1295</v>
      </c>
      <c r="O184" s="116"/>
    </row>
    <row r="185" ht="15.75" customHeight="1">
      <c r="A185" s="116"/>
      <c r="B185" s="59"/>
      <c r="C185" s="59"/>
      <c r="D185" s="59"/>
      <c r="E185" s="59"/>
      <c r="F185" s="50" t="s">
        <v>1626</v>
      </c>
      <c r="G185" s="50" t="s">
        <v>1627</v>
      </c>
      <c r="H185" s="60" t="s">
        <v>3161</v>
      </c>
      <c r="I185" s="50">
        <v>1.0</v>
      </c>
      <c r="J185" s="53" t="s">
        <v>1629</v>
      </c>
      <c r="K185" s="55" t="s">
        <v>6</v>
      </c>
      <c r="L185" s="110" t="s">
        <v>1630</v>
      </c>
      <c r="M185" s="43" t="str">
        <f>VLOOKUP(L185,'CódigosRetorno'!$A$2:$B$1795,2,FALSE)</f>
        <v>El XML no contiene el tag de la tasa del tributo de la línea</v>
      </c>
      <c r="N185" s="54" t="s">
        <v>8</v>
      </c>
      <c r="O185" s="116"/>
    </row>
    <row r="186" ht="15.75" customHeight="1">
      <c r="A186" s="116"/>
      <c r="B186" s="59"/>
      <c r="C186" s="59"/>
      <c r="D186" s="59"/>
      <c r="E186" s="59"/>
      <c r="F186" s="59"/>
      <c r="G186" s="59"/>
      <c r="H186" s="59"/>
      <c r="I186" s="59"/>
      <c r="J186" s="43" t="s">
        <v>1741</v>
      </c>
      <c r="K186" s="55" t="s">
        <v>6</v>
      </c>
      <c r="L186" s="110" t="s">
        <v>1632</v>
      </c>
      <c r="M186" s="43" t="str">
        <f>VLOOKUP(L186,'CódigosRetorno'!$A$2:$B$1795,2,FALSE)</f>
        <v>El dato ingresado como factor de afectacion por linea no cumple con el formato establecido.</v>
      </c>
      <c r="N186" s="111" t="s">
        <v>8</v>
      </c>
      <c r="O186" s="116"/>
    </row>
    <row r="187" ht="15.75" customHeight="1">
      <c r="A187" s="116"/>
      <c r="B187" s="59"/>
      <c r="C187" s="59"/>
      <c r="D187" s="59"/>
      <c r="E187" s="59"/>
      <c r="F187" s="59"/>
      <c r="G187" s="59"/>
      <c r="H187" s="59"/>
      <c r="I187" s="59"/>
      <c r="J187" s="43" t="s">
        <v>1633</v>
      </c>
      <c r="K187" s="55" t="s">
        <v>6</v>
      </c>
      <c r="L187" s="110" t="s">
        <v>1634</v>
      </c>
      <c r="M187" s="43" t="str">
        <f>VLOOKUP(L187,'CódigosRetorno'!$A$2:$B$1795,2,FALSE)</f>
        <v>El factor de afectación de IGV por linea debe ser diferente a 0.00.</v>
      </c>
      <c r="N187" s="111" t="s">
        <v>8</v>
      </c>
      <c r="O187" s="116"/>
    </row>
    <row r="188" ht="15.75" customHeight="1">
      <c r="A188" s="116"/>
      <c r="B188" s="59"/>
      <c r="C188" s="59"/>
      <c r="D188" s="59"/>
      <c r="E188" s="59"/>
      <c r="F188" s="56"/>
      <c r="G188" s="56"/>
      <c r="H188" s="56"/>
      <c r="I188" s="56"/>
      <c r="J188" s="43" t="s">
        <v>1635</v>
      </c>
      <c r="K188" s="55" t="s">
        <v>6</v>
      </c>
      <c r="L188" s="110" t="s">
        <v>1634</v>
      </c>
      <c r="M188" s="43" t="str">
        <f>VLOOKUP(L188,'CódigosRetorno'!$A$2:$B$1795,2,FALSE)</f>
        <v>El factor de afectación de IGV por linea debe ser diferente a 0.00.</v>
      </c>
      <c r="N188" s="111" t="s">
        <v>8</v>
      </c>
      <c r="O188" s="116"/>
    </row>
    <row r="189" ht="15.75" customHeight="1">
      <c r="A189" s="116"/>
      <c r="B189" s="59"/>
      <c r="C189" s="59"/>
      <c r="D189" s="59"/>
      <c r="E189" s="59"/>
      <c r="F189" s="50" t="s">
        <v>330</v>
      </c>
      <c r="G189" s="70" t="s">
        <v>1636</v>
      </c>
      <c r="H189" s="60" t="s">
        <v>3162</v>
      </c>
      <c r="I189" s="50">
        <v>1.0</v>
      </c>
      <c r="J189" s="43" t="s">
        <v>1638</v>
      </c>
      <c r="K189" s="55" t="s">
        <v>6</v>
      </c>
      <c r="L189" s="110" t="s">
        <v>1639</v>
      </c>
      <c r="M189" s="43" t="str">
        <f>VLOOKUP(L189,'CódigosRetorno'!$A$2:$B$1795,2,FALSE)</f>
        <v>El XML no contiene el tag cbc:TaxExemptionReasonCode de Afectacion al IGV</v>
      </c>
      <c r="N189" s="54" t="s">
        <v>8</v>
      </c>
      <c r="O189" s="116"/>
    </row>
    <row r="190" ht="24.0" customHeight="1">
      <c r="A190" s="116"/>
      <c r="B190" s="59"/>
      <c r="C190" s="59"/>
      <c r="D190" s="59"/>
      <c r="E190" s="59"/>
      <c r="F190" s="59"/>
      <c r="G190" s="59"/>
      <c r="H190" s="59"/>
      <c r="I190" s="59"/>
      <c r="J190" s="43" t="s">
        <v>1640</v>
      </c>
      <c r="K190" s="55" t="s">
        <v>6</v>
      </c>
      <c r="L190" s="110" t="s">
        <v>1641</v>
      </c>
      <c r="M190" s="43" t="str">
        <f>VLOOKUP(L190,'CódigosRetorno'!$A$2:$B$1795,2,FALSE)</f>
        <v>Afectación de IGV no corresponde al código de tributo de la linea.</v>
      </c>
      <c r="N190" s="54" t="s">
        <v>8</v>
      </c>
      <c r="O190" s="116"/>
    </row>
    <row r="191" ht="15.75" customHeight="1">
      <c r="A191" s="116"/>
      <c r="B191" s="59"/>
      <c r="C191" s="59"/>
      <c r="D191" s="59"/>
      <c r="E191" s="59"/>
      <c r="F191" s="59"/>
      <c r="G191" s="59"/>
      <c r="H191" s="59"/>
      <c r="I191" s="59"/>
      <c r="J191" s="43" t="s">
        <v>1642</v>
      </c>
      <c r="K191" s="55" t="s">
        <v>6</v>
      </c>
      <c r="L191" s="110" t="s">
        <v>1643</v>
      </c>
      <c r="M191" s="43" t="str">
        <f>VLOOKUP(L191,'CódigosRetorno'!$A$2:$B$1795,2,FALSE)</f>
        <v>El tipo de afectacion del IGV es incorrecto</v>
      </c>
      <c r="N191" s="54" t="s">
        <v>1644</v>
      </c>
      <c r="O191" s="116"/>
    </row>
    <row r="192" ht="24.0" customHeight="1">
      <c r="A192" s="116"/>
      <c r="B192" s="59"/>
      <c r="C192" s="59"/>
      <c r="D192" s="59"/>
      <c r="E192" s="59"/>
      <c r="F192" s="59"/>
      <c r="G192" s="59"/>
      <c r="H192" s="59"/>
      <c r="I192" s="59"/>
      <c r="J192" s="43" t="s">
        <v>3163</v>
      </c>
      <c r="K192" s="55" t="s">
        <v>6</v>
      </c>
      <c r="L192" s="110" t="s">
        <v>1646</v>
      </c>
      <c r="M192" s="43" t="str">
        <f>VLOOKUP(L192,'CódigosRetorno'!$A$2:$B$1795,2,FALSE)</f>
        <v>Operaciones de exportacion, deben consignar Tipo Afectacion igual a 40</v>
      </c>
      <c r="N192" s="111" t="s">
        <v>8</v>
      </c>
      <c r="O192" s="116"/>
    </row>
    <row r="193" ht="24.0" customHeight="1">
      <c r="A193" s="116"/>
      <c r="B193" s="59"/>
      <c r="C193" s="59"/>
      <c r="D193" s="59"/>
      <c r="E193" s="59"/>
      <c r="F193" s="59"/>
      <c r="G193" s="59"/>
      <c r="H193" s="59"/>
      <c r="I193" s="59"/>
      <c r="J193" s="43" t="s">
        <v>3164</v>
      </c>
      <c r="K193" s="55" t="s">
        <v>6</v>
      </c>
      <c r="L193" s="110" t="s">
        <v>1648</v>
      </c>
      <c r="M193" s="43" t="str">
        <f>VLOOKUP(L193,'CódigosRetorno'!$A$2:$B$1795,2,FALSE)</f>
        <v>Comprobante operacion sujeta IVAP solo debe tener ítems con código de afectación del IGV igual a 17</v>
      </c>
      <c r="N193" s="111" t="s">
        <v>8</v>
      </c>
      <c r="O193" s="116"/>
    </row>
    <row r="194" ht="24.0" customHeight="1">
      <c r="A194" s="116"/>
      <c r="B194" s="59"/>
      <c r="C194" s="59"/>
      <c r="D194" s="59"/>
      <c r="E194" s="59"/>
      <c r="F194" s="56"/>
      <c r="G194" s="56"/>
      <c r="H194" s="56"/>
      <c r="I194" s="56"/>
      <c r="J194" s="43" t="s">
        <v>3165</v>
      </c>
      <c r="K194" s="55" t="s">
        <v>6</v>
      </c>
      <c r="L194" s="110" t="s">
        <v>3166</v>
      </c>
      <c r="M194" s="43" t="str">
        <f>VLOOKUP(L194,'CódigosRetorno'!$A$2:$B$1795,2,FALSE)</f>
        <v>Tipo de nota debe ser 'Ajustes afectos al IVAP'</v>
      </c>
      <c r="N194" s="111" t="s">
        <v>8</v>
      </c>
      <c r="O194" s="116"/>
    </row>
    <row r="195" ht="24.75" customHeight="1">
      <c r="A195" s="116"/>
      <c r="B195" s="59"/>
      <c r="C195" s="59"/>
      <c r="D195" s="59"/>
      <c r="E195" s="59"/>
      <c r="F195" s="50"/>
      <c r="G195" s="111" t="s">
        <v>1260</v>
      </c>
      <c r="H195" s="104" t="s">
        <v>1280</v>
      </c>
      <c r="I195" s="54" t="s">
        <v>1262</v>
      </c>
      <c r="J195" s="43" t="s">
        <v>1263</v>
      </c>
      <c r="K195" s="55" t="s">
        <v>208</v>
      </c>
      <c r="L195" s="110" t="s">
        <v>1281</v>
      </c>
      <c r="M195" s="43" t="str">
        <f>VLOOKUP(L195,'CódigosRetorno'!$A$2:$B$1795,2,FALSE)</f>
        <v>El dato ingresado como atributo @listAgencyName es incorrecto.</v>
      </c>
      <c r="N195" s="111" t="s">
        <v>8</v>
      </c>
      <c r="O195" s="116"/>
    </row>
    <row r="196" ht="24.75" customHeight="1">
      <c r="A196" s="116"/>
      <c r="B196" s="59"/>
      <c r="C196" s="59"/>
      <c r="D196" s="59"/>
      <c r="E196" s="59"/>
      <c r="F196" s="59"/>
      <c r="G196" s="111" t="s">
        <v>1649</v>
      </c>
      <c r="H196" s="104" t="s">
        <v>1283</v>
      </c>
      <c r="I196" s="54" t="s">
        <v>1262</v>
      </c>
      <c r="J196" s="43" t="s">
        <v>1650</v>
      </c>
      <c r="K196" s="57" t="s">
        <v>208</v>
      </c>
      <c r="L196" s="55" t="s">
        <v>1285</v>
      </c>
      <c r="M196" s="43" t="str">
        <f>VLOOKUP(L196,'CódigosRetorno'!$A$2:$B$1795,2,FALSE)</f>
        <v>El dato ingresado como atributo @listName es incorrecto.</v>
      </c>
      <c r="N196" s="111" t="s">
        <v>8</v>
      </c>
      <c r="O196" s="116"/>
    </row>
    <row r="197" ht="24.75" customHeight="1">
      <c r="A197" s="116"/>
      <c r="B197" s="59"/>
      <c r="C197" s="59"/>
      <c r="D197" s="59"/>
      <c r="E197" s="59"/>
      <c r="F197" s="56"/>
      <c r="G197" s="54" t="s">
        <v>1651</v>
      </c>
      <c r="H197" s="104" t="s">
        <v>1287</v>
      </c>
      <c r="I197" s="54" t="s">
        <v>1262</v>
      </c>
      <c r="J197" s="43" t="s">
        <v>1652</v>
      </c>
      <c r="K197" s="55" t="s">
        <v>208</v>
      </c>
      <c r="L197" s="110" t="s">
        <v>1289</v>
      </c>
      <c r="M197" s="43" t="str">
        <f>VLOOKUP(L197,'CódigosRetorno'!$A$2:$B$1795,2,FALSE)</f>
        <v>El dato ingresado como atributo @listURI es incorrecto.</v>
      </c>
      <c r="N197" s="111" t="s">
        <v>8</v>
      </c>
      <c r="O197" s="116"/>
    </row>
    <row r="198" ht="15.75" customHeight="1">
      <c r="A198" s="116"/>
      <c r="B198" s="59"/>
      <c r="C198" s="59"/>
      <c r="D198" s="59"/>
      <c r="E198" s="59"/>
      <c r="F198" s="50" t="s">
        <v>769</v>
      </c>
      <c r="G198" s="70" t="s">
        <v>1129</v>
      </c>
      <c r="H198" s="60" t="s">
        <v>3167</v>
      </c>
      <c r="I198" s="50">
        <v>1.0</v>
      </c>
      <c r="J198" s="43" t="s">
        <v>605</v>
      </c>
      <c r="K198" s="55" t="s">
        <v>6</v>
      </c>
      <c r="L198" s="110" t="s">
        <v>1654</v>
      </c>
      <c r="M198" s="43" t="str">
        <f>VLOOKUP(L198,'CódigosRetorno'!$A$2:$B$1795,2,FALSE)</f>
        <v>El XML no contiene el tag cac:TaxCategory/cac:TaxScheme/cbc:ID del Item</v>
      </c>
      <c r="N198" s="274" t="s">
        <v>8</v>
      </c>
      <c r="O198" s="116"/>
    </row>
    <row r="199" ht="15.75" customHeight="1">
      <c r="A199" s="116"/>
      <c r="B199" s="59"/>
      <c r="C199" s="59"/>
      <c r="D199" s="59"/>
      <c r="E199" s="59"/>
      <c r="F199" s="59"/>
      <c r="G199" s="59"/>
      <c r="H199" s="59"/>
      <c r="I199" s="59"/>
      <c r="J199" s="43" t="s">
        <v>469</v>
      </c>
      <c r="K199" s="55" t="s">
        <v>6</v>
      </c>
      <c r="L199" s="110" t="s">
        <v>1655</v>
      </c>
      <c r="M199" s="43" t="str">
        <f>VLOOKUP(L199,'CódigosRetorno'!$A$2:$B$1795,2,FALSE)</f>
        <v>El codigo del tributo es invalido</v>
      </c>
      <c r="N199" s="54" t="s">
        <v>1656</v>
      </c>
      <c r="O199" s="116"/>
    </row>
    <row r="200" ht="15.75" customHeight="1">
      <c r="A200" s="116"/>
      <c r="B200" s="59"/>
      <c r="C200" s="59"/>
      <c r="D200" s="59"/>
      <c r="E200" s="59"/>
      <c r="F200" s="59"/>
      <c r="G200" s="59"/>
      <c r="H200" s="59"/>
      <c r="I200" s="59"/>
      <c r="J200" s="190" t="s">
        <v>1657</v>
      </c>
      <c r="K200" s="55" t="s">
        <v>6</v>
      </c>
      <c r="L200" s="110" t="s">
        <v>1658</v>
      </c>
      <c r="M200" s="43" t="str">
        <f>VLOOKUP(L200,'CódigosRetorno'!$A$2:$B$1795,2,FALSE)</f>
        <v>El código de tributo no debe repetirse a nivel de item</v>
      </c>
      <c r="N200" s="111" t="s">
        <v>8</v>
      </c>
      <c r="O200" s="116"/>
    </row>
    <row r="201" ht="38.25" customHeight="1">
      <c r="A201" s="116"/>
      <c r="B201" s="59"/>
      <c r="C201" s="59"/>
      <c r="D201" s="59"/>
      <c r="E201" s="59"/>
      <c r="F201" s="59"/>
      <c r="G201" s="59"/>
      <c r="H201" s="59"/>
      <c r="I201" s="59"/>
      <c r="J201" s="190" t="s">
        <v>3168</v>
      </c>
      <c r="K201" s="55" t="s">
        <v>6</v>
      </c>
      <c r="L201" s="110" t="s">
        <v>1660</v>
      </c>
      <c r="M201" s="43" t="str">
        <f>VLOOKUP(L201,'CódigosRetorno'!$A$2:$B$1795,2,FALSE)</f>
        <v>El XML debe contener al menos un tributo por linea de afectacion por IGV</v>
      </c>
      <c r="N201" s="111" t="s">
        <v>8</v>
      </c>
      <c r="O201" s="116"/>
    </row>
    <row r="202" ht="15.75" customHeight="1">
      <c r="A202" s="116"/>
      <c r="B202" s="59"/>
      <c r="C202" s="59"/>
      <c r="D202" s="59"/>
      <c r="E202" s="59"/>
      <c r="F202" s="56"/>
      <c r="G202" s="56"/>
      <c r="H202" s="56"/>
      <c r="I202" s="59"/>
      <c r="J202" s="53" t="s">
        <v>1661</v>
      </c>
      <c r="K202" s="55" t="s">
        <v>6</v>
      </c>
      <c r="L202" s="110" t="s">
        <v>1662</v>
      </c>
      <c r="M202" s="43" t="str">
        <f>VLOOKUP(L202,'CódigosRetorno'!$A$2:$B$1795,2,FALSE)</f>
        <v>La combinación de tributos no es permitida</v>
      </c>
      <c r="N202" s="111" t="s">
        <v>8</v>
      </c>
      <c r="O202" s="116"/>
    </row>
    <row r="203" ht="15.75" customHeight="1">
      <c r="A203" s="116"/>
      <c r="B203" s="59"/>
      <c r="C203" s="59"/>
      <c r="D203" s="59"/>
      <c r="E203" s="59"/>
      <c r="F203" s="50"/>
      <c r="G203" s="54" t="s">
        <v>1663</v>
      </c>
      <c r="H203" s="104" t="s">
        <v>1331</v>
      </c>
      <c r="I203" s="54" t="s">
        <v>1262</v>
      </c>
      <c r="J203" s="43" t="s">
        <v>1664</v>
      </c>
      <c r="K203" s="57" t="s">
        <v>208</v>
      </c>
      <c r="L203" s="55" t="s">
        <v>1333</v>
      </c>
      <c r="M203" s="43" t="str">
        <f>VLOOKUP(L203,'CódigosRetorno'!$A$2:$B$1795,2,FALSE)</f>
        <v>El dato ingresado como atributo @schemeName es incorrecto.</v>
      </c>
      <c r="N203" s="111" t="s">
        <v>8</v>
      </c>
      <c r="O203" s="116"/>
    </row>
    <row r="204" ht="15.75" customHeight="1">
      <c r="A204" s="116"/>
      <c r="B204" s="59"/>
      <c r="C204" s="59"/>
      <c r="D204" s="59"/>
      <c r="E204" s="59"/>
      <c r="F204" s="59"/>
      <c r="G204" s="54" t="s">
        <v>1260</v>
      </c>
      <c r="H204" s="104" t="s">
        <v>1261</v>
      </c>
      <c r="I204" s="54" t="s">
        <v>1262</v>
      </c>
      <c r="J204" s="43" t="s">
        <v>1263</v>
      </c>
      <c r="K204" s="57" t="s">
        <v>208</v>
      </c>
      <c r="L204" s="55" t="s">
        <v>1264</v>
      </c>
      <c r="M204" s="43" t="str">
        <f>VLOOKUP(L204,'CódigosRetorno'!$A$2:$B$1795,2,FALSE)</f>
        <v>El dato ingresado como atributo @schemeAgencyName es incorrecto.</v>
      </c>
      <c r="N204" s="111" t="s">
        <v>8</v>
      </c>
      <c r="O204" s="116"/>
    </row>
    <row r="205" ht="15.75" customHeight="1">
      <c r="A205" s="116"/>
      <c r="B205" s="59"/>
      <c r="C205" s="59"/>
      <c r="D205" s="59"/>
      <c r="E205" s="59"/>
      <c r="F205" s="56"/>
      <c r="G205" s="111" t="s">
        <v>1665</v>
      </c>
      <c r="H205" s="104" t="s">
        <v>1335</v>
      </c>
      <c r="I205" s="54" t="s">
        <v>1262</v>
      </c>
      <c r="J205" s="43" t="s">
        <v>1666</v>
      </c>
      <c r="K205" s="55" t="s">
        <v>208</v>
      </c>
      <c r="L205" s="110" t="s">
        <v>1337</v>
      </c>
      <c r="M205" s="43" t="str">
        <f>VLOOKUP(L205,'CódigosRetorno'!$A$2:$B$1795,2,FALSE)</f>
        <v>El dato ingresado como atributo @schemeURI es incorrecto.</v>
      </c>
      <c r="N205" s="111" t="s">
        <v>8</v>
      </c>
      <c r="O205" s="116"/>
    </row>
    <row r="206" ht="15.75" customHeight="1">
      <c r="A206" s="116"/>
      <c r="B206" s="59"/>
      <c r="C206" s="59"/>
      <c r="D206" s="59"/>
      <c r="E206" s="59"/>
      <c r="F206" s="50" t="s">
        <v>1667</v>
      </c>
      <c r="G206" s="70" t="s">
        <v>1129</v>
      </c>
      <c r="H206" s="60" t="s">
        <v>3169</v>
      </c>
      <c r="I206" s="50">
        <v>1.0</v>
      </c>
      <c r="J206" s="43" t="s">
        <v>605</v>
      </c>
      <c r="K206" s="55" t="s">
        <v>6</v>
      </c>
      <c r="L206" s="110" t="s">
        <v>1669</v>
      </c>
      <c r="M206" s="43" t="str">
        <f>VLOOKUP(L206,'CódigosRetorno'!$A$2:$B$1795,2,FALSE)</f>
        <v>El XML no contiene el tag o no existe información del nombre de tributo de la línea</v>
      </c>
      <c r="N206" s="54" t="s">
        <v>8</v>
      </c>
      <c r="O206" s="116"/>
    </row>
    <row r="207" ht="15.75" customHeight="1">
      <c r="A207" s="116"/>
      <c r="B207" s="59"/>
      <c r="C207" s="59"/>
      <c r="D207" s="59"/>
      <c r="E207" s="59"/>
      <c r="F207" s="56"/>
      <c r="G207" s="56"/>
      <c r="H207" s="56"/>
      <c r="I207" s="56"/>
      <c r="J207" s="53" t="s">
        <v>1670</v>
      </c>
      <c r="K207" s="55" t="s">
        <v>6</v>
      </c>
      <c r="L207" s="110" t="s">
        <v>1141</v>
      </c>
      <c r="M207" s="43" t="str">
        <f>VLOOKUP(L207,'CódigosRetorno'!$A$2:$B$1795,2,FALSE)</f>
        <v>Nombre de tributo no corresponde al código de tributo de la linea.</v>
      </c>
      <c r="N207" s="54" t="s">
        <v>1656</v>
      </c>
      <c r="O207" s="116"/>
    </row>
    <row r="208" ht="15.75" customHeight="1">
      <c r="A208" s="116"/>
      <c r="B208" s="56"/>
      <c r="C208" s="56"/>
      <c r="D208" s="56"/>
      <c r="E208" s="56"/>
      <c r="F208" s="54" t="s">
        <v>144</v>
      </c>
      <c r="G208" s="57" t="s">
        <v>1129</v>
      </c>
      <c r="H208" s="53" t="s">
        <v>3170</v>
      </c>
      <c r="I208" s="54">
        <v>1.0</v>
      </c>
      <c r="J208" s="53" t="s">
        <v>1672</v>
      </c>
      <c r="K208" s="55" t="s">
        <v>6</v>
      </c>
      <c r="L208" s="55" t="s">
        <v>1673</v>
      </c>
      <c r="M208" s="43" t="str">
        <f>VLOOKUP(L208,'CódigosRetorno'!$A$2:$B$1795,2,FALSE)</f>
        <v>El Name o TaxTypeCode debe corresponder al codigo de tributo del item</v>
      </c>
      <c r="N208" s="54" t="s">
        <v>1656</v>
      </c>
      <c r="O208" s="116"/>
    </row>
    <row r="209" ht="15.75" customHeight="1">
      <c r="A209" s="116"/>
      <c r="B209" s="50">
        <f>B172+1</f>
        <v>34</v>
      </c>
      <c r="C209" s="60" t="s">
        <v>3171</v>
      </c>
      <c r="D209" s="70" t="s">
        <v>329</v>
      </c>
      <c r="E209" s="70" t="s">
        <v>184</v>
      </c>
      <c r="F209" s="54" t="s">
        <v>300</v>
      </c>
      <c r="G209" s="57" t="s">
        <v>301</v>
      </c>
      <c r="H209" s="43" t="s">
        <v>3172</v>
      </c>
      <c r="I209" s="54">
        <v>1.0</v>
      </c>
      <c r="J209" s="43" t="s">
        <v>2785</v>
      </c>
      <c r="K209" s="57" t="s">
        <v>6</v>
      </c>
      <c r="L209" s="55" t="s">
        <v>1610</v>
      </c>
      <c r="M209" s="43" t="str">
        <f>VLOOKUP(L209,'CódigosRetorno'!$A$2:$B$1795,2,FALSE)</f>
        <v>El dato ingresado en TaxableAmount de la linea no cumple con el formato establecido</v>
      </c>
      <c r="N209" s="54" t="s">
        <v>8</v>
      </c>
      <c r="O209" s="116"/>
    </row>
    <row r="210" ht="15.75" customHeight="1">
      <c r="A210" s="116"/>
      <c r="B210" s="59"/>
      <c r="C210" s="59"/>
      <c r="D210" s="59"/>
      <c r="E210" s="59"/>
      <c r="F210" s="54" t="s">
        <v>144</v>
      </c>
      <c r="G210" s="57" t="s">
        <v>308</v>
      </c>
      <c r="H210" s="104" t="s">
        <v>1573</v>
      </c>
      <c r="I210" s="54">
        <v>1.0</v>
      </c>
      <c r="J210" s="53" t="s">
        <v>1596</v>
      </c>
      <c r="K210" s="55" t="s">
        <v>6</v>
      </c>
      <c r="L210" s="110" t="s">
        <v>1074</v>
      </c>
      <c r="M210" s="43" t="str">
        <f>VLOOKUP(L210,'CódigosRetorno'!$A$2:$B$1795,2,FALSE)</f>
        <v>La moneda debe ser la misma en todo el documento. Salvo las percepciones que sólo son en moneda nacional</v>
      </c>
      <c r="N210" s="54" t="s">
        <v>1295</v>
      </c>
      <c r="O210" s="116"/>
    </row>
    <row r="211" ht="15.75" customHeight="1">
      <c r="A211" s="116"/>
      <c r="B211" s="59"/>
      <c r="C211" s="59"/>
      <c r="D211" s="59"/>
      <c r="E211" s="59"/>
      <c r="F211" s="50" t="s">
        <v>300</v>
      </c>
      <c r="G211" s="70" t="s">
        <v>301</v>
      </c>
      <c r="H211" s="60" t="s">
        <v>3158</v>
      </c>
      <c r="I211" s="50">
        <v>1.0</v>
      </c>
      <c r="J211" s="43" t="s">
        <v>1081</v>
      </c>
      <c r="K211" s="57" t="s">
        <v>6</v>
      </c>
      <c r="L211" s="55" t="s">
        <v>1617</v>
      </c>
      <c r="M211" s="43" t="str">
        <f>VLOOKUP(L211,'CódigosRetorno'!$A$2:$B$1795,2,FALSE)</f>
        <v>El dato ingresado en TaxAmount de la linea no cumple con el formato establecido</v>
      </c>
      <c r="N211" s="54" t="s">
        <v>8</v>
      </c>
      <c r="O211" s="116"/>
    </row>
    <row r="212" ht="15.75" customHeight="1">
      <c r="A212" s="116"/>
      <c r="B212" s="59"/>
      <c r="C212" s="59"/>
      <c r="D212" s="59"/>
      <c r="E212" s="59"/>
      <c r="F212" s="59"/>
      <c r="G212" s="59"/>
      <c r="H212" s="59"/>
      <c r="I212" s="59"/>
      <c r="J212" s="43" t="s">
        <v>1676</v>
      </c>
      <c r="K212" s="55" t="s">
        <v>6</v>
      </c>
      <c r="L212" s="110" t="s">
        <v>1677</v>
      </c>
      <c r="M212" s="43" t="str">
        <f>VLOOKUP(L212,'CódigosRetorno'!$A$2:$B$1795,2,FALSE)</f>
        <v>El producto del factor y monto base de la afectación del ISC no corresponde al monto de afectacion de linea.</v>
      </c>
      <c r="N212" s="111" t="s">
        <v>8</v>
      </c>
      <c r="O212" s="116"/>
    </row>
    <row r="213" ht="15.75" customHeight="1">
      <c r="A213" s="116"/>
      <c r="B213" s="59"/>
      <c r="C213" s="59"/>
      <c r="D213" s="59"/>
      <c r="E213" s="59"/>
      <c r="F213" s="56"/>
      <c r="G213" s="56"/>
      <c r="H213" s="59"/>
      <c r="I213" s="59"/>
      <c r="J213" s="43" t="s">
        <v>1678</v>
      </c>
      <c r="K213" s="55" t="s">
        <v>6</v>
      </c>
      <c r="L213" s="110" t="s">
        <v>1679</v>
      </c>
      <c r="M213" s="43" t="str">
        <f>VLOOKUP(L213,'CódigosRetorno'!$A$2:$B$1795,2,FALSE)</f>
        <v>El producto del factor y monto base de la afectación de otros tributos no corresponde al monto de afectacion de linea.</v>
      </c>
      <c r="N213" s="111" t="s">
        <v>8</v>
      </c>
      <c r="O213" s="116"/>
    </row>
    <row r="214" ht="24.0" customHeight="1">
      <c r="A214" s="116"/>
      <c r="B214" s="59"/>
      <c r="C214" s="59"/>
      <c r="D214" s="59"/>
      <c r="E214" s="59"/>
      <c r="F214" s="54" t="s">
        <v>144</v>
      </c>
      <c r="G214" s="57" t="s">
        <v>308</v>
      </c>
      <c r="H214" s="104" t="s">
        <v>1573</v>
      </c>
      <c r="I214" s="54">
        <v>1.0</v>
      </c>
      <c r="J214" s="53" t="s">
        <v>1596</v>
      </c>
      <c r="K214" s="55" t="s">
        <v>6</v>
      </c>
      <c r="L214" s="110" t="s">
        <v>1074</v>
      </c>
      <c r="M214" s="43" t="str">
        <f>VLOOKUP(L214,'CódigosRetorno'!$A$2:$B$1795,2,FALSE)</f>
        <v>La moneda debe ser la misma en todo el documento. Salvo las percepciones que sólo son en moneda nacional</v>
      </c>
      <c r="N214" s="54" t="s">
        <v>1295</v>
      </c>
      <c r="O214" s="116"/>
    </row>
    <row r="215" ht="15.75" customHeight="1">
      <c r="A215" s="116"/>
      <c r="B215" s="59"/>
      <c r="C215" s="59"/>
      <c r="D215" s="59"/>
      <c r="E215" s="59"/>
      <c r="F215" s="50" t="s">
        <v>1626</v>
      </c>
      <c r="G215" s="50" t="s">
        <v>1627</v>
      </c>
      <c r="H215" s="60" t="s">
        <v>3161</v>
      </c>
      <c r="I215" s="50">
        <v>1.0</v>
      </c>
      <c r="J215" s="53" t="s">
        <v>1629</v>
      </c>
      <c r="K215" s="55" t="s">
        <v>6</v>
      </c>
      <c r="L215" s="110" t="s">
        <v>1630</v>
      </c>
      <c r="M215" s="43" t="str">
        <f>VLOOKUP(L215,'CódigosRetorno'!$A$2:$B$1795,2,FALSE)</f>
        <v>El XML no contiene el tag de la tasa del tributo de la línea</v>
      </c>
      <c r="N215" s="54" t="s">
        <v>8</v>
      </c>
      <c r="O215" s="116"/>
    </row>
    <row r="216" ht="15.75" customHeight="1">
      <c r="A216" s="116"/>
      <c r="B216" s="59"/>
      <c r="C216" s="59"/>
      <c r="D216" s="59"/>
      <c r="E216" s="59"/>
      <c r="F216" s="59"/>
      <c r="G216" s="59"/>
      <c r="H216" s="59"/>
      <c r="I216" s="59"/>
      <c r="J216" s="43" t="s">
        <v>1741</v>
      </c>
      <c r="K216" s="55" t="s">
        <v>6</v>
      </c>
      <c r="L216" s="110" t="s">
        <v>1632</v>
      </c>
      <c r="M216" s="43" t="str">
        <f>VLOOKUP(L216,'CódigosRetorno'!$A$2:$B$1795,2,FALSE)</f>
        <v>El dato ingresado como factor de afectacion por linea no cumple con el formato establecido.</v>
      </c>
      <c r="N216" s="54" t="s">
        <v>8</v>
      </c>
      <c r="O216" s="116"/>
    </row>
    <row r="217" ht="15.75" customHeight="1">
      <c r="A217" s="116"/>
      <c r="B217" s="59"/>
      <c r="C217" s="59"/>
      <c r="D217" s="59"/>
      <c r="E217" s="59"/>
      <c r="F217" s="56"/>
      <c r="G217" s="56"/>
      <c r="H217" s="56"/>
      <c r="I217" s="56"/>
      <c r="J217" s="43" t="s">
        <v>1681</v>
      </c>
      <c r="K217" s="55" t="s">
        <v>6</v>
      </c>
      <c r="L217" s="110" t="s">
        <v>1682</v>
      </c>
      <c r="M217" s="43" t="str">
        <f>VLOOKUP(L217,'CódigosRetorno'!$A$2:$B$1795,2,FALSE)</f>
        <v>El factor de afectación de ISC por linea debe ser diferente a 0.00.</v>
      </c>
      <c r="N217" s="54" t="s">
        <v>8</v>
      </c>
      <c r="O217" s="116"/>
    </row>
    <row r="218" ht="15.75" customHeight="1">
      <c r="A218" s="116"/>
      <c r="B218" s="59"/>
      <c r="C218" s="59"/>
      <c r="D218" s="59"/>
      <c r="E218" s="59"/>
      <c r="F218" s="50" t="s">
        <v>330</v>
      </c>
      <c r="G218" s="70" t="s">
        <v>1683</v>
      </c>
      <c r="H218" s="60" t="s">
        <v>3173</v>
      </c>
      <c r="I218" s="50">
        <v>1.0</v>
      </c>
      <c r="J218" s="43" t="s">
        <v>1685</v>
      </c>
      <c r="K218" s="55" t="s">
        <v>6</v>
      </c>
      <c r="L218" s="110" t="s">
        <v>1686</v>
      </c>
      <c r="M218" s="43" t="str">
        <f>VLOOKUP(L218,'CódigosRetorno'!$A$2:$B$1795,2,FALSE)</f>
        <v>Si existe monto de ISC en el ITEM debe especificar el sistema de calculo</v>
      </c>
      <c r="N218" s="54" t="s">
        <v>8</v>
      </c>
      <c r="O218" s="116"/>
    </row>
    <row r="219" ht="15.75" customHeight="1">
      <c r="A219" s="116"/>
      <c r="B219" s="59"/>
      <c r="C219" s="59"/>
      <c r="D219" s="59"/>
      <c r="E219" s="59"/>
      <c r="F219" s="59"/>
      <c r="G219" s="59"/>
      <c r="H219" s="59"/>
      <c r="I219" s="59"/>
      <c r="J219" s="43" t="s">
        <v>1687</v>
      </c>
      <c r="K219" s="55" t="s">
        <v>6</v>
      </c>
      <c r="L219" s="110" t="s">
        <v>1688</v>
      </c>
      <c r="M219" s="43" t="str">
        <f>VLOOKUP(L219,'CódigosRetorno'!$A$2:$B$1795,2,FALSE)</f>
        <v>Solo debe consignar sistema de calculo si el tributo es ISC</v>
      </c>
      <c r="N219" s="54" t="s">
        <v>8</v>
      </c>
      <c r="O219" s="116"/>
    </row>
    <row r="220" ht="15.75" customHeight="1">
      <c r="A220" s="116"/>
      <c r="B220" s="59"/>
      <c r="C220" s="59"/>
      <c r="D220" s="59"/>
      <c r="E220" s="59"/>
      <c r="F220" s="56"/>
      <c r="G220" s="56"/>
      <c r="H220" s="56"/>
      <c r="I220" s="56"/>
      <c r="J220" s="43" t="s">
        <v>1689</v>
      </c>
      <c r="K220" s="55" t="s">
        <v>6</v>
      </c>
      <c r="L220" s="110" t="s">
        <v>3174</v>
      </c>
      <c r="M220" s="43" t="str">
        <f>VLOOKUP(L220,'CódigosRetorno'!$A$2:$B$1795,2,FALSE)</f>
        <v>El sistema de calculo del ISC es incorrecto</v>
      </c>
      <c r="N220" s="54" t="s">
        <v>1691</v>
      </c>
      <c r="O220" s="116"/>
    </row>
    <row r="221" ht="15.75" customHeight="1">
      <c r="A221" s="116"/>
      <c r="B221" s="59"/>
      <c r="C221" s="59"/>
      <c r="D221" s="59"/>
      <c r="E221" s="59"/>
      <c r="F221" s="50" t="s">
        <v>769</v>
      </c>
      <c r="G221" s="70" t="s">
        <v>1129</v>
      </c>
      <c r="H221" s="60" t="s">
        <v>3167</v>
      </c>
      <c r="I221" s="50">
        <v>1.0</v>
      </c>
      <c r="J221" s="43" t="s">
        <v>605</v>
      </c>
      <c r="K221" s="55" t="s">
        <v>6</v>
      </c>
      <c r="L221" s="110" t="s">
        <v>1654</v>
      </c>
      <c r="M221" s="43" t="str">
        <f>VLOOKUP(L221,'CódigosRetorno'!$A$2:$B$1795,2,FALSE)</f>
        <v>El XML no contiene el tag cac:TaxCategory/cac:TaxScheme/cbc:ID del Item</v>
      </c>
      <c r="N221" s="54" t="s">
        <v>8</v>
      </c>
      <c r="O221" s="116"/>
    </row>
    <row r="222" ht="15.75" customHeight="1">
      <c r="A222" s="116"/>
      <c r="B222" s="59"/>
      <c r="C222" s="59"/>
      <c r="D222" s="59"/>
      <c r="E222" s="59"/>
      <c r="F222" s="59"/>
      <c r="G222" s="59"/>
      <c r="H222" s="59"/>
      <c r="I222" s="59"/>
      <c r="J222" s="43" t="s">
        <v>469</v>
      </c>
      <c r="K222" s="55" t="s">
        <v>6</v>
      </c>
      <c r="L222" s="110" t="s">
        <v>1655</v>
      </c>
      <c r="M222" s="43" t="str">
        <f>VLOOKUP(L222,'CódigosRetorno'!$A$2:$B$1795,2,FALSE)</f>
        <v>El codigo del tributo es invalido</v>
      </c>
      <c r="N222" s="54" t="s">
        <v>1656</v>
      </c>
      <c r="O222" s="116"/>
    </row>
    <row r="223" ht="15.75" customHeight="1">
      <c r="A223" s="116"/>
      <c r="B223" s="59"/>
      <c r="C223" s="59"/>
      <c r="D223" s="59"/>
      <c r="E223" s="59"/>
      <c r="F223" s="56"/>
      <c r="G223" s="56"/>
      <c r="H223" s="56"/>
      <c r="I223" s="59"/>
      <c r="J223" s="194" t="s">
        <v>1657</v>
      </c>
      <c r="K223" s="55" t="s">
        <v>6</v>
      </c>
      <c r="L223" s="110" t="s">
        <v>1658</v>
      </c>
      <c r="M223" s="43" t="str">
        <f>VLOOKUP(L223,'CódigosRetorno'!$A$2:$B$1795,2,FALSE)</f>
        <v>El código de tributo no debe repetirse a nivel de item</v>
      </c>
      <c r="N223" s="54" t="s">
        <v>8</v>
      </c>
      <c r="O223" s="116"/>
    </row>
    <row r="224" ht="15.75" customHeight="1">
      <c r="A224" s="116"/>
      <c r="B224" s="59"/>
      <c r="C224" s="59"/>
      <c r="D224" s="59"/>
      <c r="E224" s="59"/>
      <c r="F224" s="50"/>
      <c r="G224" s="54" t="s">
        <v>1663</v>
      </c>
      <c r="H224" s="104" t="s">
        <v>1331</v>
      </c>
      <c r="I224" s="54" t="s">
        <v>1262</v>
      </c>
      <c r="J224" s="43" t="s">
        <v>1664</v>
      </c>
      <c r="K224" s="57" t="s">
        <v>208</v>
      </c>
      <c r="L224" s="55" t="s">
        <v>1333</v>
      </c>
      <c r="M224" s="43" t="str">
        <f>VLOOKUP(L224,'CódigosRetorno'!$A$2:$B$1795,2,FALSE)</f>
        <v>El dato ingresado como atributo @schemeName es incorrecto.</v>
      </c>
      <c r="N224" s="111" t="s">
        <v>8</v>
      </c>
      <c r="O224" s="116"/>
    </row>
    <row r="225" ht="15.75" customHeight="1">
      <c r="A225" s="116"/>
      <c r="B225" s="59"/>
      <c r="C225" s="59"/>
      <c r="D225" s="59"/>
      <c r="E225" s="59"/>
      <c r="F225" s="59"/>
      <c r="G225" s="54" t="s">
        <v>1260</v>
      </c>
      <c r="H225" s="104" t="s">
        <v>1261</v>
      </c>
      <c r="I225" s="54" t="s">
        <v>1262</v>
      </c>
      <c r="J225" s="43" t="s">
        <v>1263</v>
      </c>
      <c r="K225" s="57" t="s">
        <v>208</v>
      </c>
      <c r="L225" s="55" t="s">
        <v>1264</v>
      </c>
      <c r="M225" s="43" t="str">
        <f>VLOOKUP(L225,'CódigosRetorno'!$A$2:$B$1795,2,FALSE)</f>
        <v>El dato ingresado como atributo @schemeAgencyName es incorrecto.</v>
      </c>
      <c r="N225" s="111" t="s">
        <v>8</v>
      </c>
      <c r="O225" s="116"/>
    </row>
    <row r="226" ht="15.75" customHeight="1">
      <c r="A226" s="116"/>
      <c r="B226" s="59"/>
      <c r="C226" s="59"/>
      <c r="D226" s="59"/>
      <c r="E226" s="59"/>
      <c r="F226" s="56"/>
      <c r="G226" s="54" t="s">
        <v>3175</v>
      </c>
      <c r="H226" s="104" t="s">
        <v>1335</v>
      </c>
      <c r="I226" s="54" t="s">
        <v>1262</v>
      </c>
      <c r="J226" s="43" t="s">
        <v>1666</v>
      </c>
      <c r="K226" s="55" t="s">
        <v>208</v>
      </c>
      <c r="L226" s="110" t="s">
        <v>1337</v>
      </c>
      <c r="M226" s="43" t="str">
        <f>VLOOKUP(L226,'CódigosRetorno'!$A$2:$B$1795,2,FALSE)</f>
        <v>El dato ingresado como atributo @schemeURI es incorrecto.</v>
      </c>
      <c r="N226" s="111" t="s">
        <v>8</v>
      </c>
      <c r="O226" s="116"/>
    </row>
    <row r="227" ht="15.75" customHeight="1">
      <c r="A227" s="116"/>
      <c r="B227" s="59"/>
      <c r="C227" s="59"/>
      <c r="D227" s="59"/>
      <c r="E227" s="59"/>
      <c r="F227" s="50" t="s">
        <v>1667</v>
      </c>
      <c r="G227" s="70" t="s">
        <v>1129</v>
      </c>
      <c r="H227" s="60" t="s">
        <v>3176</v>
      </c>
      <c r="I227" s="50">
        <v>1.0</v>
      </c>
      <c r="J227" s="43" t="s">
        <v>605</v>
      </c>
      <c r="K227" s="55" t="s">
        <v>6</v>
      </c>
      <c r="L227" s="110" t="s">
        <v>1669</v>
      </c>
      <c r="M227" s="43" t="str">
        <f>VLOOKUP(L227,'CódigosRetorno'!$A$2:$B$1795,2,FALSE)</f>
        <v>El XML no contiene el tag o no existe información del nombre de tributo de la línea</v>
      </c>
      <c r="N227" s="54" t="s">
        <v>8</v>
      </c>
      <c r="O227" s="116"/>
    </row>
    <row r="228" ht="15.75" customHeight="1">
      <c r="A228" s="116"/>
      <c r="B228" s="59"/>
      <c r="C228" s="59"/>
      <c r="D228" s="59"/>
      <c r="E228" s="59"/>
      <c r="F228" s="56"/>
      <c r="G228" s="56"/>
      <c r="H228" s="56"/>
      <c r="I228" s="56"/>
      <c r="J228" s="53" t="s">
        <v>1670</v>
      </c>
      <c r="K228" s="55" t="s">
        <v>6</v>
      </c>
      <c r="L228" s="110" t="s">
        <v>1141</v>
      </c>
      <c r="M228" s="43" t="str">
        <f>VLOOKUP(L228,'CódigosRetorno'!$A$2:$B$1795,2,FALSE)</f>
        <v>Nombre de tributo no corresponde al código de tributo de la linea.</v>
      </c>
      <c r="N228" s="54" t="s">
        <v>1656</v>
      </c>
      <c r="O228" s="116"/>
    </row>
    <row r="229" ht="24.0" customHeight="1">
      <c r="A229" s="116"/>
      <c r="B229" s="56"/>
      <c r="C229" s="56"/>
      <c r="D229" s="56"/>
      <c r="E229" s="56"/>
      <c r="F229" s="54" t="s">
        <v>144</v>
      </c>
      <c r="G229" s="57"/>
      <c r="H229" s="53" t="s">
        <v>3170</v>
      </c>
      <c r="I229" s="54">
        <v>1.0</v>
      </c>
      <c r="J229" s="53" t="s">
        <v>1672</v>
      </c>
      <c r="K229" s="55" t="s">
        <v>6</v>
      </c>
      <c r="L229" s="55" t="s">
        <v>1673</v>
      </c>
      <c r="M229" s="43" t="str">
        <f>VLOOKUP(L229,'CódigosRetorno'!$A$2:$B$1795,2,FALSE)</f>
        <v>El Name o TaxTypeCode debe corresponder al codigo de tributo del item</v>
      </c>
      <c r="N229" s="54" t="s">
        <v>1656</v>
      </c>
      <c r="O229" s="116"/>
    </row>
    <row r="230" ht="24.0" customHeight="1">
      <c r="A230" s="116"/>
      <c r="B230" s="50">
        <f>B209+1</f>
        <v>35</v>
      </c>
      <c r="C230" s="60" t="s">
        <v>1694</v>
      </c>
      <c r="D230" s="70" t="s">
        <v>329</v>
      </c>
      <c r="E230" s="70" t="s">
        <v>184</v>
      </c>
      <c r="F230" s="50" t="s">
        <v>300</v>
      </c>
      <c r="G230" s="70" t="s">
        <v>301</v>
      </c>
      <c r="H230" s="51" t="s">
        <v>3158</v>
      </c>
      <c r="I230" s="54"/>
      <c r="J230" s="43" t="s">
        <v>1616</v>
      </c>
      <c r="K230" s="55" t="s">
        <v>6</v>
      </c>
      <c r="L230" s="110" t="s">
        <v>1617</v>
      </c>
      <c r="M230" s="43" t="str">
        <f>VLOOKUP(L230,'CódigosRetorno'!$A$2:$B$1795,2,FALSE)</f>
        <v>El dato ingresado en TaxAmount de la linea no cumple con el formato establecido</v>
      </c>
      <c r="N230" s="111" t="s">
        <v>8</v>
      </c>
      <c r="O230" s="180"/>
    </row>
    <row r="231" ht="15.75" customHeight="1">
      <c r="A231" s="116"/>
      <c r="B231" s="59"/>
      <c r="C231" s="59"/>
      <c r="D231" s="59"/>
      <c r="E231" s="59"/>
      <c r="F231" s="56"/>
      <c r="G231" s="56"/>
      <c r="H231" s="56"/>
      <c r="I231" s="54"/>
      <c r="J231" s="43" t="s">
        <v>3177</v>
      </c>
      <c r="K231" s="55" t="s">
        <v>208</v>
      </c>
      <c r="L231" s="110" t="s">
        <v>1696</v>
      </c>
      <c r="M231" s="43" t="str">
        <f>VLOOKUP(L231,'CódigosRetorno'!$A$2:$B$1795,2,FALSE)</f>
        <v>El dato ingresado en el campo cac:TaxSubtotal/cbc:TaxAmount del ítem no coincide con el valor calculado</v>
      </c>
      <c r="N231" s="111" t="s">
        <v>8</v>
      </c>
      <c r="O231" s="180"/>
    </row>
    <row r="232" ht="24.0" customHeight="1">
      <c r="A232" s="116"/>
      <c r="B232" s="59"/>
      <c r="C232" s="59"/>
      <c r="D232" s="59"/>
      <c r="E232" s="59"/>
      <c r="F232" s="50" t="s">
        <v>144</v>
      </c>
      <c r="G232" s="70" t="s">
        <v>308</v>
      </c>
      <c r="H232" s="195" t="s">
        <v>1573</v>
      </c>
      <c r="I232" s="54"/>
      <c r="J232" s="53" t="s">
        <v>1596</v>
      </c>
      <c r="K232" s="55" t="s">
        <v>6</v>
      </c>
      <c r="L232" s="110" t="s">
        <v>1074</v>
      </c>
      <c r="M232" s="43" t="str">
        <f>VLOOKUP(L232,'CódigosRetorno'!$A$2:$B$1795,2,FALSE)</f>
        <v>La moneda debe ser la misma en todo el documento. Salvo las percepciones que sólo son en moneda nacional</v>
      </c>
      <c r="N232" s="54" t="s">
        <v>1295</v>
      </c>
      <c r="O232" s="180"/>
    </row>
    <row r="233" ht="24.0" customHeight="1">
      <c r="A233" s="116"/>
      <c r="B233" s="59"/>
      <c r="C233" s="59"/>
      <c r="D233" s="59"/>
      <c r="E233" s="59"/>
      <c r="F233" s="50" t="s">
        <v>1697</v>
      </c>
      <c r="G233" s="70" t="s">
        <v>1698</v>
      </c>
      <c r="H233" s="60" t="s">
        <v>3178</v>
      </c>
      <c r="I233" s="54"/>
      <c r="J233" s="43" t="s">
        <v>1700</v>
      </c>
      <c r="K233" s="55" t="s">
        <v>6</v>
      </c>
      <c r="L233" s="110" t="s">
        <v>1701</v>
      </c>
      <c r="M233" s="43" t="str">
        <f>VLOOKUP(L233,'CódigosRetorno'!$A$2:$B$1795,2,FALSE)</f>
        <v>El valor del tag no cumple con el formato establecido</v>
      </c>
      <c r="N233" s="54" t="s">
        <v>8</v>
      </c>
      <c r="O233" s="180"/>
    </row>
    <row r="234" ht="24.0" customHeight="1">
      <c r="A234" s="116"/>
      <c r="B234" s="59"/>
      <c r="C234" s="59"/>
      <c r="D234" s="59"/>
      <c r="E234" s="59"/>
      <c r="F234" s="59"/>
      <c r="G234" s="59"/>
      <c r="H234" s="59"/>
      <c r="I234" s="54"/>
      <c r="J234" s="43" t="s">
        <v>1702</v>
      </c>
      <c r="K234" s="55" t="s">
        <v>6</v>
      </c>
      <c r="L234" s="110" t="s">
        <v>1703</v>
      </c>
      <c r="M234" s="43" t="str">
        <f>VLOOKUP(L234,'CódigosRetorno'!$A$2:$B$1795,2,FALSE)</f>
        <v>Debe consignar el campo cac:TaxSubtotal/cbc:BaseUnitMeasure a nivel de ítem</v>
      </c>
      <c r="N234" s="54" t="s">
        <v>8</v>
      </c>
      <c r="O234" s="180"/>
    </row>
    <row r="235" ht="24.0" customHeight="1">
      <c r="A235" s="116"/>
      <c r="B235" s="59"/>
      <c r="C235" s="59"/>
      <c r="D235" s="59"/>
      <c r="E235" s="59"/>
      <c r="F235" s="56"/>
      <c r="G235" s="56"/>
      <c r="H235" s="56"/>
      <c r="I235" s="54"/>
      <c r="J235" s="43" t="s">
        <v>1704</v>
      </c>
      <c r="K235" s="55" t="s">
        <v>6</v>
      </c>
      <c r="L235" s="110" t="s">
        <v>1705</v>
      </c>
      <c r="M235" s="43" t="str">
        <f>VLOOKUP(L235,'CódigosRetorno'!$A$2:$B$1795,2,FALSE)</f>
        <v>El valor ingresado en el campo cac:TaxSubtotal/cbc:BaseUnitMeasure no corresponde al valor esperado</v>
      </c>
      <c r="N235" s="54" t="s">
        <v>8</v>
      </c>
      <c r="O235" s="180"/>
    </row>
    <row r="236" ht="24.0" customHeight="1">
      <c r="A236" s="116"/>
      <c r="B236" s="59"/>
      <c r="C236" s="59"/>
      <c r="D236" s="59"/>
      <c r="E236" s="59"/>
      <c r="F236" s="50" t="s">
        <v>144</v>
      </c>
      <c r="G236" s="70" t="s">
        <v>1706</v>
      </c>
      <c r="H236" s="104" t="s">
        <v>1707</v>
      </c>
      <c r="I236" s="54"/>
      <c r="J236" s="53" t="s">
        <v>1708</v>
      </c>
      <c r="K236" s="55" t="s">
        <v>208</v>
      </c>
      <c r="L236" s="110" t="s">
        <v>1709</v>
      </c>
      <c r="M236" s="43" t="str">
        <f>VLOOKUP(L236,'CódigosRetorno'!$A$2:$B$1795,2,FALSE)</f>
        <v>El dato ingresado como unidad de medida no corresponde al valor esperado</v>
      </c>
      <c r="N236" s="54" t="s">
        <v>8</v>
      </c>
      <c r="O236" s="180"/>
    </row>
    <row r="237" ht="24.0" customHeight="1">
      <c r="A237" s="116"/>
      <c r="B237" s="59"/>
      <c r="C237" s="59"/>
      <c r="D237" s="59"/>
      <c r="E237" s="59"/>
      <c r="F237" s="50" t="s">
        <v>1626</v>
      </c>
      <c r="G237" s="50" t="s">
        <v>1627</v>
      </c>
      <c r="H237" s="51" t="s">
        <v>3179</v>
      </c>
      <c r="I237" s="54"/>
      <c r="J237" s="43" t="s">
        <v>1631</v>
      </c>
      <c r="K237" s="55" t="s">
        <v>6</v>
      </c>
      <c r="L237" s="110" t="s">
        <v>1701</v>
      </c>
      <c r="M237" s="43" t="str">
        <f>VLOOKUP(L237,'CódigosRetorno'!$A$2:$B$1795,2,FALSE)</f>
        <v>El valor del tag no cumple con el formato establecido</v>
      </c>
      <c r="N237" s="111" t="s">
        <v>8</v>
      </c>
      <c r="O237" s="180"/>
    </row>
    <row r="238" ht="15.75" customHeight="1">
      <c r="A238" s="116"/>
      <c r="B238" s="59"/>
      <c r="C238" s="59"/>
      <c r="D238" s="59"/>
      <c r="E238" s="59"/>
      <c r="F238" s="59"/>
      <c r="G238" s="59"/>
      <c r="H238" s="59"/>
      <c r="I238" s="54"/>
      <c r="J238" s="43" t="s">
        <v>1711</v>
      </c>
      <c r="K238" s="55" t="s">
        <v>6</v>
      </c>
      <c r="L238" s="110" t="s">
        <v>1712</v>
      </c>
      <c r="M238" s="43" t="str">
        <f>VLOOKUP(L238,'CódigosRetorno'!$A$2:$B$1795,2,FALSE)</f>
        <v>El valor ingresado en el campo cac:TaxSubtotal/cbc:PerUnitAmount del ítem no corresponde al valor esperado</v>
      </c>
      <c r="N238" s="111" t="s">
        <v>8</v>
      </c>
      <c r="O238" s="180"/>
    </row>
    <row r="239" ht="15.75" customHeight="1">
      <c r="A239" s="116"/>
      <c r="B239" s="59"/>
      <c r="C239" s="59"/>
      <c r="D239" s="59"/>
      <c r="E239" s="59"/>
      <c r="F239" s="56"/>
      <c r="G239" s="56"/>
      <c r="H239" s="56"/>
      <c r="I239" s="54"/>
      <c r="J239" s="43" t="s">
        <v>3180</v>
      </c>
      <c r="K239" s="55" t="s">
        <v>208</v>
      </c>
      <c r="L239" s="110" t="s">
        <v>1714</v>
      </c>
      <c r="M239" s="43" t="str">
        <f>VLOOKUP(L239,'CódigosRetorno'!$A$2:$B$1795,2,FALSE)</f>
        <v>La tasa del tributo de la línea no corresponde al valor esperado</v>
      </c>
      <c r="N239" s="111" t="s">
        <v>8</v>
      </c>
      <c r="O239" s="180"/>
    </row>
    <row r="240" ht="24.0" customHeight="1">
      <c r="A240" s="116"/>
      <c r="B240" s="59"/>
      <c r="C240" s="59"/>
      <c r="D240" s="59"/>
      <c r="E240" s="59"/>
      <c r="F240" s="50" t="s">
        <v>769</v>
      </c>
      <c r="G240" s="70" t="s">
        <v>1129</v>
      </c>
      <c r="H240" s="51" t="s">
        <v>3167</v>
      </c>
      <c r="I240" s="54"/>
      <c r="J240" s="43" t="s">
        <v>605</v>
      </c>
      <c r="K240" s="55" t="s">
        <v>6</v>
      </c>
      <c r="L240" s="110" t="s">
        <v>1654</v>
      </c>
      <c r="M240" s="43" t="str">
        <f>VLOOKUP(L240,'CódigosRetorno'!$A$2:$B$1795,2,FALSE)</f>
        <v>El XML no contiene el tag cac:TaxCategory/cac:TaxScheme/cbc:ID del Item</v>
      </c>
      <c r="N240" s="111" t="s">
        <v>8</v>
      </c>
      <c r="O240" s="180"/>
    </row>
    <row r="241" ht="24.0" customHeight="1">
      <c r="A241" s="116"/>
      <c r="B241" s="59"/>
      <c r="C241" s="59"/>
      <c r="D241" s="59"/>
      <c r="E241" s="59"/>
      <c r="F241" s="59"/>
      <c r="G241" s="59"/>
      <c r="H241" s="59"/>
      <c r="I241" s="54"/>
      <c r="J241" s="43" t="s">
        <v>469</v>
      </c>
      <c r="K241" s="55" t="s">
        <v>6</v>
      </c>
      <c r="L241" s="110" t="s">
        <v>1655</v>
      </c>
      <c r="M241" s="43" t="str">
        <f>VLOOKUP(L241,'CódigosRetorno'!$A$2:$B$1795,2,FALSE)</f>
        <v>El codigo del tributo es invalido</v>
      </c>
      <c r="N241" s="54" t="s">
        <v>1656</v>
      </c>
      <c r="O241" s="180"/>
    </row>
    <row r="242" ht="24.0" customHeight="1">
      <c r="A242" s="116"/>
      <c r="B242" s="59"/>
      <c r="C242" s="59"/>
      <c r="D242" s="59"/>
      <c r="E242" s="59"/>
      <c r="F242" s="56"/>
      <c r="G242" s="56"/>
      <c r="H242" s="56"/>
      <c r="I242" s="54"/>
      <c r="J242" s="190" t="s">
        <v>1657</v>
      </c>
      <c r="K242" s="55" t="s">
        <v>6</v>
      </c>
      <c r="L242" s="110" t="s">
        <v>1658</v>
      </c>
      <c r="M242" s="43" t="str">
        <f>VLOOKUP(L242,'CódigosRetorno'!$A$2:$B$1795,2,FALSE)</f>
        <v>El código de tributo no debe repetirse a nivel de item</v>
      </c>
      <c r="N242" s="111" t="s">
        <v>8</v>
      </c>
      <c r="O242" s="180"/>
    </row>
    <row r="243" ht="24.0" customHeight="1">
      <c r="A243" s="116"/>
      <c r="B243" s="59"/>
      <c r="C243" s="59"/>
      <c r="D243" s="59"/>
      <c r="E243" s="59"/>
      <c r="F243" s="50"/>
      <c r="G243" s="54" t="s">
        <v>1663</v>
      </c>
      <c r="H243" s="43" t="s">
        <v>1331</v>
      </c>
      <c r="I243" s="54"/>
      <c r="J243" s="43" t="s">
        <v>1664</v>
      </c>
      <c r="K243" s="57" t="s">
        <v>208</v>
      </c>
      <c r="L243" s="55" t="s">
        <v>1333</v>
      </c>
      <c r="M243" s="43" t="str">
        <f>VLOOKUP(L243,'CódigosRetorno'!$A$2:$B$1795,2,FALSE)</f>
        <v>El dato ingresado como atributo @schemeName es incorrecto.</v>
      </c>
      <c r="N243" s="111" t="s">
        <v>8</v>
      </c>
      <c r="O243" s="180"/>
    </row>
    <row r="244" ht="24.0" customHeight="1">
      <c r="A244" s="116"/>
      <c r="B244" s="59"/>
      <c r="C244" s="59"/>
      <c r="D244" s="59"/>
      <c r="E244" s="59"/>
      <c r="F244" s="59"/>
      <c r="G244" s="54" t="s">
        <v>1260</v>
      </c>
      <c r="H244" s="43" t="s">
        <v>1261</v>
      </c>
      <c r="I244" s="54"/>
      <c r="J244" s="43" t="s">
        <v>1263</v>
      </c>
      <c r="K244" s="57" t="s">
        <v>208</v>
      </c>
      <c r="L244" s="55" t="s">
        <v>1264</v>
      </c>
      <c r="M244" s="43" t="str">
        <f>VLOOKUP(L244,'CódigosRetorno'!$A$2:$B$1795,2,FALSE)</f>
        <v>El dato ingresado como atributo @schemeAgencyName es incorrecto.</v>
      </c>
      <c r="N244" s="111" t="s">
        <v>8</v>
      </c>
      <c r="O244" s="180"/>
    </row>
    <row r="245" ht="24.0" customHeight="1">
      <c r="A245" s="116"/>
      <c r="B245" s="59"/>
      <c r="C245" s="59"/>
      <c r="D245" s="59"/>
      <c r="E245" s="59"/>
      <c r="F245" s="56"/>
      <c r="G245" s="54" t="s">
        <v>1692</v>
      </c>
      <c r="H245" s="104" t="s">
        <v>1335</v>
      </c>
      <c r="I245" s="54"/>
      <c r="J245" s="43" t="s">
        <v>1666</v>
      </c>
      <c r="K245" s="55" t="s">
        <v>208</v>
      </c>
      <c r="L245" s="110" t="s">
        <v>1337</v>
      </c>
      <c r="M245" s="43" t="str">
        <f>VLOOKUP(L245,'CódigosRetorno'!$A$2:$B$1795,2,FALSE)</f>
        <v>El dato ingresado como atributo @schemeURI es incorrecto.</v>
      </c>
      <c r="N245" s="111" t="s">
        <v>8</v>
      </c>
      <c r="O245" s="180"/>
    </row>
    <row r="246" ht="24.0" customHeight="1">
      <c r="A246" s="116"/>
      <c r="B246" s="59"/>
      <c r="C246" s="59"/>
      <c r="D246" s="59"/>
      <c r="E246" s="59"/>
      <c r="F246" s="50" t="s">
        <v>1667</v>
      </c>
      <c r="G246" s="70" t="s">
        <v>1129</v>
      </c>
      <c r="H246" s="51" t="s">
        <v>3176</v>
      </c>
      <c r="I246" s="54"/>
      <c r="J246" s="43" t="s">
        <v>605</v>
      </c>
      <c r="K246" s="55" t="s">
        <v>6</v>
      </c>
      <c r="L246" s="110" t="s">
        <v>1669</v>
      </c>
      <c r="M246" s="43" t="str">
        <f>VLOOKUP(L246,'CódigosRetorno'!$A$2:$B$1795,2,FALSE)</f>
        <v>El XML no contiene el tag o no existe información del nombre de tributo de la línea</v>
      </c>
      <c r="N246" s="111" t="s">
        <v>8</v>
      </c>
      <c r="O246" s="180"/>
    </row>
    <row r="247" ht="24.0" customHeight="1">
      <c r="A247" s="116"/>
      <c r="B247" s="59"/>
      <c r="C247" s="59"/>
      <c r="D247" s="59"/>
      <c r="E247" s="59"/>
      <c r="F247" s="56"/>
      <c r="G247" s="56"/>
      <c r="H247" s="56"/>
      <c r="I247" s="54"/>
      <c r="J247" s="53" t="s">
        <v>1670</v>
      </c>
      <c r="K247" s="55" t="s">
        <v>6</v>
      </c>
      <c r="L247" s="110" t="s">
        <v>1141</v>
      </c>
      <c r="M247" s="43" t="str">
        <f>VLOOKUP(L247,'CódigosRetorno'!$A$2:$B$1795,2,FALSE)</f>
        <v>Nombre de tributo no corresponde al código de tributo de la linea.</v>
      </c>
      <c r="N247" s="54" t="s">
        <v>1656</v>
      </c>
      <c r="O247" s="180"/>
    </row>
    <row r="248" ht="24.0" customHeight="1">
      <c r="A248" s="116"/>
      <c r="B248" s="56"/>
      <c r="C248" s="56"/>
      <c r="D248" s="56"/>
      <c r="E248" s="56"/>
      <c r="F248" s="54" t="s">
        <v>144</v>
      </c>
      <c r="G248" s="57" t="s">
        <v>1129</v>
      </c>
      <c r="H248" s="43" t="s">
        <v>3170</v>
      </c>
      <c r="I248" s="54"/>
      <c r="J248" s="53" t="s">
        <v>1672</v>
      </c>
      <c r="K248" s="55" t="s">
        <v>6</v>
      </c>
      <c r="L248" s="55" t="s">
        <v>1673</v>
      </c>
      <c r="M248" s="43" t="str">
        <f>VLOOKUP(L248,'CódigosRetorno'!$A$2:$B$1795,2,FALSE)</f>
        <v>El Name o TaxTypeCode debe corresponder al codigo de tributo del item</v>
      </c>
      <c r="N248" s="54" t="s">
        <v>1656</v>
      </c>
      <c r="O248" s="180"/>
    </row>
    <row r="249" ht="15.75" customHeight="1">
      <c r="A249" s="116"/>
      <c r="B249" s="50">
        <f>B230+1</f>
        <v>36</v>
      </c>
      <c r="C249" s="60" t="s">
        <v>3181</v>
      </c>
      <c r="D249" s="70" t="s">
        <v>329</v>
      </c>
      <c r="E249" s="70" t="s">
        <v>184</v>
      </c>
      <c r="F249" s="50" t="s">
        <v>300</v>
      </c>
      <c r="G249" s="70" t="s">
        <v>301</v>
      </c>
      <c r="H249" s="60" t="s">
        <v>3182</v>
      </c>
      <c r="I249" s="50">
        <v>1.0</v>
      </c>
      <c r="J249" s="67" t="s">
        <v>1081</v>
      </c>
      <c r="K249" s="55" t="s">
        <v>6</v>
      </c>
      <c r="L249" s="110" t="s">
        <v>1718</v>
      </c>
      <c r="M249" s="43" t="str">
        <f>VLOOKUP(L249,'CódigosRetorno'!$A$2:$B$1795,2,FALSE)</f>
        <v>El dato ingresado en LineExtensionAmount del item no cumple con el formato establecido</v>
      </c>
      <c r="N249" s="54" t="s">
        <v>8</v>
      </c>
      <c r="O249" s="116"/>
    </row>
    <row r="250" ht="15.75" customHeight="1">
      <c r="A250" s="116"/>
      <c r="B250" s="59"/>
      <c r="C250" s="59"/>
      <c r="D250" s="59"/>
      <c r="E250" s="59"/>
      <c r="F250" s="59"/>
      <c r="G250" s="59"/>
      <c r="H250" s="59"/>
      <c r="I250" s="59"/>
      <c r="J250" s="43" t="s">
        <v>3183</v>
      </c>
      <c r="K250" s="55" t="s">
        <v>6</v>
      </c>
      <c r="L250" s="55" t="s">
        <v>1720</v>
      </c>
      <c r="M250" s="43" t="str">
        <f>VLOOKUP(MID(L250,1,4),'CódigosRetorno'!$A$2:$B$1795,2,FALSE)</f>
        <v>El valor de venta por ítem difiere de los importes consignados.</v>
      </c>
      <c r="N250" s="54" t="s">
        <v>8</v>
      </c>
      <c r="O250" s="116"/>
    </row>
    <row r="251" ht="15.75" customHeight="1">
      <c r="A251" s="116"/>
      <c r="B251" s="59"/>
      <c r="C251" s="59"/>
      <c r="D251" s="59"/>
      <c r="E251" s="59"/>
      <c r="F251" s="59"/>
      <c r="G251" s="59"/>
      <c r="H251" s="59"/>
      <c r="I251" s="59"/>
      <c r="J251" s="43" t="s">
        <v>3184</v>
      </c>
      <c r="K251" s="55" t="s">
        <v>208</v>
      </c>
      <c r="L251" s="55" t="s">
        <v>2807</v>
      </c>
      <c r="M251" s="43" t="str">
        <f>VLOOKUP(MID(L251,1,4),'CódigosRetorno'!$A$2:$B$1795,2,FALSE)</f>
        <v>El valor de venta por ítem difiere de los importes consignados.</v>
      </c>
      <c r="N251" s="54" t="s">
        <v>8</v>
      </c>
      <c r="O251" s="116"/>
      <c r="P251" s="77"/>
      <c r="Q251" s="77"/>
      <c r="R251" s="77"/>
      <c r="S251" s="77"/>
      <c r="T251" s="77"/>
      <c r="U251" s="77"/>
      <c r="V251" s="77"/>
      <c r="W251" s="77"/>
      <c r="X251" s="77"/>
      <c r="Y251" s="77"/>
      <c r="Z251" s="77"/>
    </row>
    <row r="252" ht="15.75" customHeight="1">
      <c r="A252" s="116"/>
      <c r="B252" s="59"/>
      <c r="C252" s="59"/>
      <c r="D252" s="59"/>
      <c r="E252" s="59"/>
      <c r="F252" s="59"/>
      <c r="G252" s="59"/>
      <c r="H252" s="59"/>
      <c r="I252" s="59"/>
      <c r="J252" s="43" t="s">
        <v>3185</v>
      </c>
      <c r="K252" s="55" t="s">
        <v>6</v>
      </c>
      <c r="L252" s="55" t="s">
        <v>1720</v>
      </c>
      <c r="M252" s="43" t="str">
        <f>VLOOKUP(MID(L252,1,4),'CódigosRetorno'!$A$2:$B$1795,2,FALSE)</f>
        <v>El valor de venta por ítem difiere de los importes consignados.</v>
      </c>
      <c r="N252" s="54" t="s">
        <v>8</v>
      </c>
      <c r="O252" s="116"/>
      <c r="P252" s="77"/>
      <c r="Q252" s="77"/>
      <c r="R252" s="77"/>
      <c r="S252" s="77"/>
      <c r="T252" s="77"/>
      <c r="U252" s="77"/>
      <c r="V252" s="77"/>
      <c r="W252" s="77"/>
      <c r="X252" s="77"/>
      <c r="Y252" s="77"/>
      <c r="Z252" s="77"/>
    </row>
    <row r="253" ht="15.75" customHeight="1">
      <c r="A253" s="116"/>
      <c r="B253" s="59"/>
      <c r="C253" s="59"/>
      <c r="D253" s="59"/>
      <c r="E253" s="59"/>
      <c r="F253" s="59"/>
      <c r="G253" s="59"/>
      <c r="H253" s="59"/>
      <c r="I253" s="59"/>
      <c r="J253" s="43" t="s">
        <v>3186</v>
      </c>
      <c r="K253" s="55" t="s">
        <v>208</v>
      </c>
      <c r="L253" s="55" t="s">
        <v>2807</v>
      </c>
      <c r="M253" s="43" t="str">
        <f>VLOOKUP(MID(L253,1,4),'CódigosRetorno'!$A$2:$B$1795,2,FALSE)</f>
        <v>El valor de venta por ítem difiere de los importes consignados.</v>
      </c>
      <c r="N253" s="54" t="s">
        <v>8</v>
      </c>
      <c r="O253" s="116"/>
      <c r="P253" s="77"/>
      <c r="Q253" s="77"/>
      <c r="R253" s="77"/>
      <c r="S253" s="77"/>
      <c r="T253" s="77"/>
      <c r="U253" s="77"/>
      <c r="V253" s="77"/>
      <c r="W253" s="77"/>
      <c r="X253" s="77"/>
      <c r="Y253" s="77"/>
      <c r="Z253" s="77"/>
    </row>
    <row r="254" ht="24.0" customHeight="1">
      <c r="A254" s="116"/>
      <c r="B254" s="56"/>
      <c r="C254" s="56"/>
      <c r="D254" s="56"/>
      <c r="E254" s="56"/>
      <c r="F254" s="54" t="s">
        <v>144</v>
      </c>
      <c r="G254" s="57" t="s">
        <v>308</v>
      </c>
      <c r="H254" s="104" t="s">
        <v>1573</v>
      </c>
      <c r="I254" s="57">
        <v>1.0</v>
      </c>
      <c r="J254" s="53" t="s">
        <v>1596</v>
      </c>
      <c r="K254" s="55" t="s">
        <v>6</v>
      </c>
      <c r="L254" s="110" t="s">
        <v>1074</v>
      </c>
      <c r="M254" s="43" t="str">
        <f>VLOOKUP(L254,'CódigosRetorno'!$A$2:$B$1795,2,FALSE)</f>
        <v>La moneda debe ser la misma en todo el documento. Salvo las percepciones que sólo son en moneda nacional</v>
      </c>
      <c r="N254" s="54" t="s">
        <v>1295</v>
      </c>
      <c r="O254" s="116"/>
    </row>
    <row r="255" ht="15.75" customHeight="1">
      <c r="A255" s="116"/>
      <c r="B255" s="61" t="s">
        <v>3187</v>
      </c>
      <c r="C255" s="61"/>
      <c r="D255" s="101"/>
      <c r="E255" s="66" t="s">
        <v>8</v>
      </c>
      <c r="F255" s="90" t="s">
        <v>8</v>
      </c>
      <c r="G255" s="90" t="s">
        <v>8</v>
      </c>
      <c r="H255" s="68"/>
      <c r="I255" s="66"/>
      <c r="J255" s="49" t="s">
        <v>8</v>
      </c>
      <c r="K255" s="63" t="s">
        <v>8</v>
      </c>
      <c r="L255" s="63" t="s">
        <v>8</v>
      </c>
      <c r="M255" s="49" t="str">
        <f>VLOOKUP(L255,'CódigosRetorno'!$A$2:$B$1795,2,FALSE)</f>
        <v>-</v>
      </c>
      <c r="N255" s="63" t="s">
        <v>8</v>
      </c>
      <c r="O255" s="116"/>
    </row>
    <row r="256" ht="15.75" customHeight="1">
      <c r="A256" s="116"/>
      <c r="B256" s="70">
        <f>B249+1</f>
        <v>37</v>
      </c>
      <c r="C256" s="187" t="s">
        <v>1750</v>
      </c>
      <c r="D256" s="50" t="s">
        <v>63</v>
      </c>
      <c r="E256" s="50" t="s">
        <v>184</v>
      </c>
      <c r="F256" s="50" t="s">
        <v>300</v>
      </c>
      <c r="G256" s="50" t="s">
        <v>301</v>
      </c>
      <c r="H256" s="60" t="s">
        <v>3188</v>
      </c>
      <c r="I256" s="50">
        <v>1.0</v>
      </c>
      <c r="J256" s="43" t="s">
        <v>3189</v>
      </c>
      <c r="K256" s="57" t="s">
        <v>6</v>
      </c>
      <c r="L256" s="55" t="s">
        <v>1753</v>
      </c>
      <c r="M256" s="71" t="str">
        <f>VLOOKUP(L256,'CódigosRetorno'!$A$2:$B$1795,2,FALSE)</f>
        <v>El Monto total de impuestos es obligatorio</v>
      </c>
      <c r="N256" s="54" t="s">
        <v>8</v>
      </c>
      <c r="O256" s="116"/>
    </row>
    <row r="257" ht="15.75" customHeight="1">
      <c r="A257" s="116"/>
      <c r="B257" s="59"/>
      <c r="C257" s="59"/>
      <c r="D257" s="59"/>
      <c r="E257" s="59"/>
      <c r="F257" s="59"/>
      <c r="G257" s="59"/>
      <c r="H257" s="59"/>
      <c r="I257" s="59"/>
      <c r="J257" s="43" t="s">
        <v>2785</v>
      </c>
      <c r="K257" s="57" t="s">
        <v>6</v>
      </c>
      <c r="L257" s="55" t="s">
        <v>1754</v>
      </c>
      <c r="M257" s="43" t="str">
        <f>VLOOKUP(L257,'CódigosRetorno'!$A$2:$B$1795,2,FALSE)</f>
        <v>El dato ingresado en el monto total de impuestos no cumple con el formato establecido</v>
      </c>
      <c r="N257" s="54" t="s">
        <v>8</v>
      </c>
      <c r="O257" s="116"/>
    </row>
    <row r="258" ht="92.25" customHeight="1">
      <c r="A258" s="116"/>
      <c r="B258" s="59"/>
      <c r="C258" s="59"/>
      <c r="D258" s="59"/>
      <c r="E258" s="59"/>
      <c r="F258" s="59"/>
      <c r="G258" s="59"/>
      <c r="H258" s="59"/>
      <c r="I258" s="59"/>
      <c r="J258" s="43" t="s">
        <v>3190</v>
      </c>
      <c r="K258" s="54" t="s">
        <v>6</v>
      </c>
      <c r="L258" s="55" t="s">
        <v>1756</v>
      </c>
      <c r="M258" s="43" t="str">
        <f>VLOOKUP(MID(L258,1,4),'CódigosRetorno'!$A$2:$B$1795,2,FALSE)</f>
        <v>La sumatoria de impuestos globales no corresponde al monto total de impuestos.</v>
      </c>
      <c r="N258" s="54" t="s">
        <v>8</v>
      </c>
      <c r="O258" s="116"/>
    </row>
    <row r="259" ht="15.75" customHeight="1">
      <c r="A259" s="116"/>
      <c r="B259" s="59"/>
      <c r="C259" s="59"/>
      <c r="D259" s="59"/>
      <c r="E259" s="59"/>
      <c r="F259" s="59"/>
      <c r="G259" s="59"/>
      <c r="H259" s="59"/>
      <c r="I259" s="59"/>
      <c r="J259" s="43" t="s">
        <v>3191</v>
      </c>
      <c r="K259" s="57" t="s">
        <v>208</v>
      </c>
      <c r="L259" s="55" t="s">
        <v>2810</v>
      </c>
      <c r="M259" s="43" t="str">
        <f>VLOOKUP(L259,'CódigosRetorno'!$A$2:$B$1795,2,FALSE)</f>
        <v>La sumatoria de impuestos globales no corresponde al monto total de impuestos.</v>
      </c>
      <c r="N259" s="54" t="s">
        <v>8</v>
      </c>
      <c r="O259" s="116"/>
      <c r="P259" s="77"/>
      <c r="Q259" s="77"/>
      <c r="R259" s="77"/>
      <c r="S259" s="77"/>
      <c r="T259" s="77"/>
      <c r="U259" s="77"/>
      <c r="V259" s="77"/>
      <c r="W259" s="77"/>
      <c r="X259" s="77"/>
      <c r="Y259" s="77"/>
      <c r="Z259" s="77"/>
    </row>
    <row r="260" ht="15.75" customHeight="1">
      <c r="A260" s="116"/>
      <c r="B260" s="59"/>
      <c r="C260" s="59"/>
      <c r="D260" s="59"/>
      <c r="E260" s="59"/>
      <c r="F260" s="59"/>
      <c r="G260" s="59"/>
      <c r="H260" s="59"/>
      <c r="I260" s="59"/>
      <c r="J260" s="104" t="s">
        <v>1757</v>
      </c>
      <c r="K260" s="57" t="s">
        <v>6</v>
      </c>
      <c r="L260" s="55" t="s">
        <v>1758</v>
      </c>
      <c r="M260" s="43" t="str">
        <f>VLOOKUP(L260,'CódigosRetorno'!$A$2:$B$1795,2,FALSE)</f>
        <v>El tag cac:TaxTotal no debe repetirse a nivel de totales</v>
      </c>
      <c r="N260" s="54" t="s">
        <v>8</v>
      </c>
      <c r="O260" s="116"/>
    </row>
    <row r="261" ht="15.75" customHeight="1">
      <c r="A261" s="116"/>
      <c r="B261" s="59"/>
      <c r="C261" s="59"/>
      <c r="D261" s="59"/>
      <c r="E261" s="59"/>
      <c r="F261" s="59"/>
      <c r="G261" s="59"/>
      <c r="H261" s="59"/>
      <c r="I261" s="59"/>
      <c r="J261" s="104" t="s">
        <v>3192</v>
      </c>
      <c r="K261" s="57" t="s">
        <v>6</v>
      </c>
      <c r="L261" s="55" t="s">
        <v>1760</v>
      </c>
      <c r="M261" s="43" t="str">
        <f>VLOOKUP(L261,'CódigosRetorno'!$A$2:$B$1795,2,FALSE)</f>
        <v>Si tiene operaciones de un tributo en alguna línea, debe consignar el tag del total del tributo </v>
      </c>
      <c r="N261" s="54" t="s">
        <v>8</v>
      </c>
      <c r="O261" s="116"/>
    </row>
    <row r="262" ht="15.75" customHeight="1">
      <c r="A262" s="116"/>
      <c r="B262" s="56"/>
      <c r="C262" s="56"/>
      <c r="D262" s="56"/>
      <c r="E262" s="56"/>
      <c r="F262" s="54" t="s">
        <v>144</v>
      </c>
      <c r="G262" s="57" t="s">
        <v>308</v>
      </c>
      <c r="H262" s="104" t="s">
        <v>1573</v>
      </c>
      <c r="I262" s="56"/>
      <c r="J262" s="53" t="s">
        <v>1596</v>
      </c>
      <c r="K262" s="55" t="s">
        <v>6</v>
      </c>
      <c r="L262" s="110" t="s">
        <v>1074</v>
      </c>
      <c r="M262" s="43" t="str">
        <f>VLOOKUP(L262,'CódigosRetorno'!$A$2:$B$1795,2,FALSE)</f>
        <v>La moneda debe ser la misma en todo el documento. Salvo las percepciones que sólo son en moneda nacional</v>
      </c>
      <c r="N262" s="54" t="s">
        <v>1295</v>
      </c>
      <c r="O262" s="116"/>
    </row>
    <row r="263" ht="15.75" customHeight="1">
      <c r="A263" s="116"/>
      <c r="B263" s="50" t="s">
        <v>3193</v>
      </c>
      <c r="C263" s="60" t="s">
        <v>3194</v>
      </c>
      <c r="D263" s="50" t="s">
        <v>63</v>
      </c>
      <c r="E263" s="50" t="s">
        <v>184</v>
      </c>
      <c r="F263" s="50" t="s">
        <v>300</v>
      </c>
      <c r="G263" s="70" t="s">
        <v>1716</v>
      </c>
      <c r="H263" s="60" t="s">
        <v>3195</v>
      </c>
      <c r="I263" s="50" t="s">
        <v>1262</v>
      </c>
      <c r="J263" s="53" t="s">
        <v>1629</v>
      </c>
      <c r="K263" s="55" t="s">
        <v>6</v>
      </c>
      <c r="L263" s="110" t="s">
        <v>1764</v>
      </c>
      <c r="M263" s="43" t="str">
        <f>VLOOKUP(L263,'CódigosRetorno'!$A$2:$B$1795,2,FALSE)</f>
        <v>El XML no contiene el tag o no existe información de total valor de venta globales</v>
      </c>
      <c r="N263" s="99" t="s">
        <v>8</v>
      </c>
      <c r="O263" s="116"/>
    </row>
    <row r="264" ht="15.75" customHeight="1">
      <c r="A264" s="116"/>
      <c r="B264" s="59"/>
      <c r="C264" s="59"/>
      <c r="D264" s="59"/>
      <c r="E264" s="59"/>
      <c r="F264" s="59"/>
      <c r="G264" s="59"/>
      <c r="H264" s="59"/>
      <c r="I264" s="59"/>
      <c r="J264" s="43" t="s">
        <v>1081</v>
      </c>
      <c r="K264" s="57" t="s">
        <v>6</v>
      </c>
      <c r="L264" s="55" t="s">
        <v>1765</v>
      </c>
      <c r="M264" s="43" t="str">
        <f>VLOOKUP(L264,'CódigosRetorno'!$A$2:$B$1795,2,FALSE)</f>
        <v>El dato ingresado en el total valor de venta globales no cumple con el formato establecido</v>
      </c>
      <c r="N264" s="99" t="s">
        <v>8</v>
      </c>
      <c r="O264" s="116"/>
    </row>
    <row r="265" ht="15.75" customHeight="1">
      <c r="A265" s="116"/>
      <c r="B265" s="59"/>
      <c r="C265" s="59"/>
      <c r="D265" s="59"/>
      <c r="E265" s="59"/>
      <c r="F265" s="59"/>
      <c r="G265" s="59"/>
      <c r="H265" s="59"/>
      <c r="I265" s="59"/>
      <c r="J265" s="43" t="s">
        <v>3196</v>
      </c>
      <c r="K265" s="55" t="s">
        <v>6</v>
      </c>
      <c r="L265" s="55" t="s">
        <v>1767</v>
      </c>
      <c r="M265" s="43" t="str">
        <f>VLOOKUP(MID(L265,1,4),'CódigosRetorno'!$A$2:$B$1795,2,FALSE)</f>
        <v>La sumatoria del total valor de venta - Exportaciones de línea no corresponden al total</v>
      </c>
      <c r="N265" s="57" t="s">
        <v>8</v>
      </c>
      <c r="O265" s="116"/>
    </row>
    <row r="266" ht="15.75" customHeight="1">
      <c r="A266" s="116"/>
      <c r="B266" s="59"/>
      <c r="C266" s="59"/>
      <c r="D266" s="59"/>
      <c r="E266" s="59"/>
      <c r="F266" s="59"/>
      <c r="G266" s="59"/>
      <c r="H266" s="59"/>
      <c r="I266" s="59"/>
      <c r="J266" s="43" t="s">
        <v>3197</v>
      </c>
      <c r="K266" s="55" t="s">
        <v>208</v>
      </c>
      <c r="L266" s="55" t="s">
        <v>2811</v>
      </c>
      <c r="M266" s="43" t="str">
        <f>VLOOKUP(MID(L266,1,4),'CódigosRetorno'!$A$2:$B$1795,2,FALSE)</f>
        <v>La sumatoria del total valor de venta - Exportaciones de línea no corresponden al total</v>
      </c>
      <c r="N266" s="57" t="s">
        <v>8</v>
      </c>
      <c r="O266" s="116"/>
      <c r="P266" s="77"/>
      <c r="Q266" s="77"/>
      <c r="R266" s="77"/>
      <c r="S266" s="77"/>
      <c r="T266" s="77"/>
      <c r="U266" s="77"/>
      <c r="V266" s="77"/>
      <c r="W266" s="77"/>
      <c r="X266" s="77"/>
      <c r="Y266" s="77"/>
      <c r="Z266" s="77"/>
    </row>
    <row r="267" ht="103.5" customHeight="1">
      <c r="A267" s="116"/>
      <c r="B267" s="59"/>
      <c r="C267" s="59"/>
      <c r="D267" s="59"/>
      <c r="E267" s="59"/>
      <c r="F267" s="59"/>
      <c r="G267" s="59"/>
      <c r="H267" s="59"/>
      <c r="I267" s="59"/>
      <c r="J267" s="43" t="s">
        <v>3198</v>
      </c>
      <c r="K267" s="55" t="s">
        <v>6</v>
      </c>
      <c r="L267" s="55" t="s">
        <v>1769</v>
      </c>
      <c r="M267" s="43" t="str">
        <f>VLOOKUP(MID(L267,1,4),'CódigosRetorno'!$A$2:$B$1795,2,FALSE)</f>
        <v>La sumatoria del total valor de venta - operaciones exoneradas de línea no corresponden al total</v>
      </c>
      <c r="N267" s="111" t="s">
        <v>8</v>
      </c>
      <c r="O267" s="116"/>
      <c r="P267" s="77"/>
      <c r="Q267" s="77"/>
      <c r="R267" s="77"/>
      <c r="S267" s="77"/>
      <c r="T267" s="77"/>
      <c r="U267" s="77"/>
      <c r="V267" s="77"/>
      <c r="W267" s="77"/>
      <c r="X267" s="77"/>
      <c r="Y267" s="77"/>
      <c r="Z267" s="77"/>
    </row>
    <row r="268" ht="15.75" customHeight="1">
      <c r="A268" s="116"/>
      <c r="B268" s="59"/>
      <c r="C268" s="59"/>
      <c r="D268" s="59"/>
      <c r="E268" s="59"/>
      <c r="F268" s="59"/>
      <c r="G268" s="59"/>
      <c r="H268" s="59"/>
      <c r="I268" s="59"/>
      <c r="J268" s="43" t="s">
        <v>3199</v>
      </c>
      <c r="K268" s="55" t="s">
        <v>208</v>
      </c>
      <c r="L268" s="55" t="s">
        <v>2812</v>
      </c>
      <c r="M268" s="43" t="str">
        <f>VLOOKUP(MID(L268,1,4),'CódigosRetorno'!$A$2:$B$1795,2,FALSE)</f>
        <v>La sumatoria del total valor de venta - operaciones exoneradas de línea no corresponden al total</v>
      </c>
      <c r="N268" s="111" t="s">
        <v>8</v>
      </c>
      <c r="O268" s="116"/>
      <c r="P268" s="77"/>
      <c r="Q268" s="77"/>
      <c r="R268" s="77"/>
      <c r="S268" s="77"/>
      <c r="T268" s="77"/>
      <c r="U268" s="77"/>
      <c r="V268" s="77"/>
      <c r="W268" s="77"/>
      <c r="X268" s="77"/>
      <c r="Y268" s="77"/>
      <c r="Z268" s="77"/>
    </row>
    <row r="269" ht="15.75" customHeight="1">
      <c r="A269" s="116"/>
      <c r="B269" s="59"/>
      <c r="C269" s="59"/>
      <c r="D269" s="59"/>
      <c r="E269" s="59"/>
      <c r="F269" s="59"/>
      <c r="G269" s="59"/>
      <c r="H269" s="59"/>
      <c r="I269" s="59"/>
      <c r="J269" s="43" t="s">
        <v>3200</v>
      </c>
      <c r="K269" s="55" t="s">
        <v>6</v>
      </c>
      <c r="L269" s="55" t="s">
        <v>1771</v>
      </c>
      <c r="M269" s="43" t="str">
        <f>VLOOKUP(MID(L269,1,4),'CódigosRetorno'!$A$2:$B$1795,2,FALSE)</f>
        <v>La sumatoria del total valor de venta - operaciones inafectas de línea no corresponden al total</v>
      </c>
      <c r="N269" s="54"/>
      <c r="O269" s="116"/>
      <c r="P269" s="77"/>
      <c r="Q269" s="77"/>
      <c r="R269" s="77"/>
      <c r="S269" s="77"/>
      <c r="T269" s="77"/>
      <c r="U269" s="77"/>
      <c r="V269" s="77"/>
      <c r="W269" s="77"/>
      <c r="X269" s="77"/>
      <c r="Y269" s="77"/>
      <c r="Z269" s="77"/>
    </row>
    <row r="270" ht="15.75" customHeight="1">
      <c r="A270" s="116"/>
      <c r="B270" s="59"/>
      <c r="C270" s="59"/>
      <c r="D270" s="59"/>
      <c r="E270" s="59"/>
      <c r="F270" s="56"/>
      <c r="G270" s="56"/>
      <c r="H270" s="56"/>
      <c r="I270" s="59"/>
      <c r="J270" s="43" t="s">
        <v>3201</v>
      </c>
      <c r="K270" s="55" t="s">
        <v>208</v>
      </c>
      <c r="L270" s="55" t="s">
        <v>2813</v>
      </c>
      <c r="M270" s="43" t="str">
        <f>VLOOKUP(MID(L270,1,4),'CódigosRetorno'!$A$2:$B$1795,2,FALSE)</f>
        <v>La sumatoria del total valor de venta - operaciones inafectas de línea no corresponden al total</v>
      </c>
      <c r="N270" s="111" t="s">
        <v>8</v>
      </c>
      <c r="O270" s="116"/>
      <c r="P270" s="77"/>
      <c r="Q270" s="77"/>
      <c r="R270" s="77"/>
      <c r="S270" s="77"/>
      <c r="T270" s="77"/>
      <c r="U270" s="77"/>
      <c r="V270" s="77"/>
      <c r="W270" s="77"/>
      <c r="X270" s="77"/>
      <c r="Y270" s="77"/>
      <c r="Z270" s="77"/>
    </row>
    <row r="271" ht="15.75" customHeight="1">
      <c r="A271" s="116"/>
      <c r="B271" s="59"/>
      <c r="C271" s="59"/>
      <c r="D271" s="59"/>
      <c r="E271" s="59"/>
      <c r="F271" s="54" t="s">
        <v>144</v>
      </c>
      <c r="G271" s="57" t="s">
        <v>308</v>
      </c>
      <c r="H271" s="104" t="s">
        <v>1573</v>
      </c>
      <c r="I271" s="54">
        <v>1.0</v>
      </c>
      <c r="J271" s="53" t="s">
        <v>1596</v>
      </c>
      <c r="K271" s="55" t="s">
        <v>6</v>
      </c>
      <c r="L271" s="110" t="s">
        <v>1074</v>
      </c>
      <c r="M271" s="43" t="str">
        <f>VLOOKUP(L271,'CódigosRetorno'!$A$2:$B$1795,2,FALSE)</f>
        <v>La moneda debe ser la misma en todo el documento. Salvo las percepciones que sólo son en moneda nacional</v>
      </c>
      <c r="N271" s="54" t="s">
        <v>1295</v>
      </c>
      <c r="O271" s="116"/>
    </row>
    <row r="272" ht="15.75" customHeight="1">
      <c r="A272" s="116"/>
      <c r="B272" s="59"/>
      <c r="C272" s="59"/>
      <c r="D272" s="59"/>
      <c r="E272" s="59"/>
      <c r="F272" s="50"/>
      <c r="G272" s="70" t="s">
        <v>1781</v>
      </c>
      <c r="H272" s="51" t="s">
        <v>3202</v>
      </c>
      <c r="I272" s="50">
        <v>1.0</v>
      </c>
      <c r="J272" s="43" t="s">
        <v>1081</v>
      </c>
      <c r="K272" s="55" t="s">
        <v>6</v>
      </c>
      <c r="L272" s="110" t="s">
        <v>1120</v>
      </c>
      <c r="M272" s="43" t="str">
        <f>VLOOKUP(L272,'CódigosRetorno'!$A$2:$B$1795,2,FALSE)</f>
        <v>El dato ingresado en TaxAmount no cumple con el formato establecido</v>
      </c>
      <c r="N272" s="111" t="s">
        <v>8</v>
      </c>
      <c r="O272" s="116"/>
    </row>
    <row r="273" ht="15.75" customHeight="1">
      <c r="A273" s="116"/>
      <c r="B273" s="59"/>
      <c r="C273" s="59"/>
      <c r="D273" s="59"/>
      <c r="E273" s="59"/>
      <c r="F273" s="56"/>
      <c r="G273" s="56"/>
      <c r="H273" s="56"/>
      <c r="I273" s="56"/>
      <c r="J273" s="43" t="s">
        <v>1783</v>
      </c>
      <c r="K273" s="57" t="s">
        <v>6</v>
      </c>
      <c r="L273" s="55" t="s">
        <v>1784</v>
      </c>
      <c r="M273" s="43" t="str">
        <f>VLOOKUP(L273,'CódigosRetorno'!$A$2:$B$1795,2,FALSE)</f>
        <v>El monto total del impuestos sobre el valor de venta de operaciones gratuitas/inafectas/exoneradas debe ser igual a 0.00 </v>
      </c>
      <c r="N273" s="111" t="s">
        <v>8</v>
      </c>
      <c r="O273" s="116"/>
    </row>
    <row r="274" ht="15.75" customHeight="1">
      <c r="A274" s="116"/>
      <c r="B274" s="59"/>
      <c r="C274" s="59"/>
      <c r="D274" s="59"/>
      <c r="E274" s="59"/>
      <c r="F274" s="54" t="s">
        <v>144</v>
      </c>
      <c r="G274" s="57" t="s">
        <v>308</v>
      </c>
      <c r="H274" s="104" t="s">
        <v>1573</v>
      </c>
      <c r="I274" s="54">
        <v>1.0</v>
      </c>
      <c r="J274" s="53" t="s">
        <v>1596</v>
      </c>
      <c r="K274" s="55" t="s">
        <v>6</v>
      </c>
      <c r="L274" s="110" t="s">
        <v>1074</v>
      </c>
      <c r="M274" s="43" t="str">
        <f>VLOOKUP(L274,'CódigosRetorno'!$A$2:$B$1795,2,FALSE)</f>
        <v>La moneda debe ser la misma en todo el documento. Salvo las percepciones que sólo son en moneda nacional</v>
      </c>
      <c r="N274" s="54" t="s">
        <v>1295</v>
      </c>
      <c r="O274" s="116"/>
    </row>
    <row r="275" ht="15.75" customHeight="1">
      <c r="A275" s="116"/>
      <c r="B275" s="59"/>
      <c r="C275" s="59"/>
      <c r="D275" s="59"/>
      <c r="E275" s="59"/>
      <c r="F275" s="50" t="s">
        <v>769</v>
      </c>
      <c r="G275" s="70" t="s">
        <v>1129</v>
      </c>
      <c r="H275" s="60" t="s">
        <v>3203</v>
      </c>
      <c r="I275" s="50">
        <v>1.0</v>
      </c>
      <c r="J275" s="43" t="s">
        <v>605</v>
      </c>
      <c r="K275" s="57" t="s">
        <v>6</v>
      </c>
      <c r="L275" s="127" t="s">
        <v>1786</v>
      </c>
      <c r="M275" s="43" t="str">
        <f>VLOOKUP(L275,'CódigosRetorno'!$A$2:$B$1795,2,FALSE)</f>
        <v>El XML no contiene el tag o no existe información de código de tributo.</v>
      </c>
      <c r="N275" s="54" t="s">
        <v>8</v>
      </c>
      <c r="O275" s="116"/>
    </row>
    <row r="276" ht="15.75" customHeight="1">
      <c r="A276" s="116"/>
      <c r="B276" s="59"/>
      <c r="C276" s="59"/>
      <c r="D276" s="59"/>
      <c r="E276" s="59"/>
      <c r="F276" s="59"/>
      <c r="G276" s="59"/>
      <c r="H276" s="59"/>
      <c r="I276" s="59"/>
      <c r="J276" s="53" t="s">
        <v>1787</v>
      </c>
      <c r="K276" s="55" t="s">
        <v>6</v>
      </c>
      <c r="L276" s="110" t="s">
        <v>1788</v>
      </c>
      <c r="M276" s="43" t="str">
        <f>VLOOKUP(L276,'CódigosRetorno'!$A$2:$B$1795,2,FALSE)</f>
        <v>El dato ingresado como codigo de tributo global no corresponde al valor esperado.</v>
      </c>
      <c r="N276" s="54" t="s">
        <v>1656</v>
      </c>
      <c r="O276" s="116"/>
    </row>
    <row r="277" ht="15.75" customHeight="1">
      <c r="A277" s="116"/>
      <c r="B277" s="59"/>
      <c r="C277" s="59"/>
      <c r="D277" s="59"/>
      <c r="E277" s="59"/>
      <c r="F277" s="59"/>
      <c r="G277" s="59"/>
      <c r="H277" s="59"/>
      <c r="I277" s="59"/>
      <c r="J277" s="196" t="s">
        <v>1789</v>
      </c>
      <c r="K277" s="110" t="s">
        <v>6</v>
      </c>
      <c r="L277" s="110" t="s">
        <v>1790</v>
      </c>
      <c r="M277" s="43" t="str">
        <f>VLOOKUP(L277,'CódigosRetorno'!$A$2:$B$1795,2,FALSE)</f>
        <v>El código de tributo no debe repetirse a nivel de totales</v>
      </c>
      <c r="N277" s="197" t="s">
        <v>8</v>
      </c>
      <c r="O277" s="116"/>
    </row>
    <row r="278" ht="15.75" customHeight="1">
      <c r="A278" s="116"/>
      <c r="B278" s="59"/>
      <c r="C278" s="59"/>
      <c r="D278" s="59"/>
      <c r="E278" s="59"/>
      <c r="F278" s="59"/>
      <c r="G278" s="59"/>
      <c r="H278" s="59"/>
      <c r="I278" s="59"/>
      <c r="J278" s="43" t="s">
        <v>3204</v>
      </c>
      <c r="K278" s="55" t="s">
        <v>6</v>
      </c>
      <c r="L278" s="110" t="s">
        <v>3205</v>
      </c>
      <c r="M278" s="43" t="str">
        <f>VLOOKUP(L278,'CódigosRetorno'!$A$2:$B$1795,2,FALSE)</f>
        <v>El dato ingresado como codigo de tributo global es invalido para tipo de nota</v>
      </c>
      <c r="N278" s="197" t="s">
        <v>8</v>
      </c>
      <c r="O278" s="116"/>
    </row>
    <row r="279" ht="15.75" customHeight="1">
      <c r="A279" s="116"/>
      <c r="B279" s="59"/>
      <c r="C279" s="59"/>
      <c r="D279" s="59"/>
      <c r="E279" s="59"/>
      <c r="F279" s="56"/>
      <c r="G279" s="56"/>
      <c r="H279" s="56"/>
      <c r="I279" s="56"/>
      <c r="J279" s="43" t="s">
        <v>3206</v>
      </c>
      <c r="K279" s="55" t="s">
        <v>6</v>
      </c>
      <c r="L279" s="110" t="s">
        <v>3205</v>
      </c>
      <c r="M279" s="43" t="str">
        <f>VLOOKUP(L279,'CódigosRetorno'!$A$2:$B$1795,2,FALSE)</f>
        <v>El dato ingresado como codigo de tributo global es invalido para tipo de nota</v>
      </c>
      <c r="N279" s="111" t="s">
        <v>8</v>
      </c>
      <c r="O279" s="116"/>
    </row>
    <row r="280" ht="15.75" customHeight="1">
      <c r="A280" s="116"/>
      <c r="B280" s="59"/>
      <c r="C280" s="59"/>
      <c r="D280" s="59"/>
      <c r="E280" s="59"/>
      <c r="F280" s="50"/>
      <c r="G280" s="54" t="s">
        <v>1663</v>
      </c>
      <c r="H280" s="43" t="s">
        <v>1331</v>
      </c>
      <c r="I280" s="54" t="s">
        <v>1262</v>
      </c>
      <c r="J280" s="43" t="s">
        <v>1664</v>
      </c>
      <c r="K280" s="57" t="s">
        <v>208</v>
      </c>
      <c r="L280" s="55" t="s">
        <v>1333</v>
      </c>
      <c r="M280" s="43" t="str">
        <f>VLOOKUP(L280,'CódigosRetorno'!$A$2:$B$1795,2,FALSE)</f>
        <v>El dato ingresado como atributo @schemeName es incorrecto.</v>
      </c>
      <c r="N280" s="111" t="s">
        <v>8</v>
      </c>
      <c r="O280" s="116"/>
    </row>
    <row r="281" ht="15.75" customHeight="1">
      <c r="A281" s="116"/>
      <c r="B281" s="59"/>
      <c r="C281" s="59"/>
      <c r="D281" s="59"/>
      <c r="E281" s="59"/>
      <c r="F281" s="59"/>
      <c r="G281" s="54" t="s">
        <v>1260</v>
      </c>
      <c r="H281" s="43" t="s">
        <v>1261</v>
      </c>
      <c r="I281" s="54" t="s">
        <v>1262</v>
      </c>
      <c r="J281" s="43" t="s">
        <v>1263</v>
      </c>
      <c r="K281" s="57" t="s">
        <v>208</v>
      </c>
      <c r="L281" s="55" t="s">
        <v>1264</v>
      </c>
      <c r="M281" s="43" t="str">
        <f>VLOOKUP(L281,'CódigosRetorno'!$A$2:$B$1795,2,FALSE)</f>
        <v>El dato ingresado como atributo @schemeAgencyName es incorrecto.</v>
      </c>
      <c r="N281" s="111" t="s">
        <v>8</v>
      </c>
      <c r="O281" s="116"/>
    </row>
    <row r="282" ht="15.75" customHeight="1">
      <c r="A282" s="116"/>
      <c r="B282" s="59"/>
      <c r="C282" s="59"/>
      <c r="D282" s="59"/>
      <c r="E282" s="59"/>
      <c r="F282" s="56"/>
      <c r="G282" s="54" t="s">
        <v>1692</v>
      </c>
      <c r="H282" s="104" t="s">
        <v>1335</v>
      </c>
      <c r="I282" s="54" t="s">
        <v>1262</v>
      </c>
      <c r="J282" s="43" t="s">
        <v>1666</v>
      </c>
      <c r="K282" s="55" t="s">
        <v>208</v>
      </c>
      <c r="L282" s="110" t="s">
        <v>1337</v>
      </c>
      <c r="M282" s="43" t="str">
        <f>VLOOKUP(L282,'CódigosRetorno'!$A$2:$B$1795,2,FALSE)</f>
        <v>El dato ingresado como atributo @schemeURI es incorrecto.</v>
      </c>
      <c r="N282" s="111" t="s">
        <v>8</v>
      </c>
      <c r="O282" s="116"/>
    </row>
    <row r="283" ht="15.75" customHeight="1">
      <c r="A283" s="116"/>
      <c r="B283" s="59"/>
      <c r="C283" s="59"/>
      <c r="D283" s="59"/>
      <c r="E283" s="59"/>
      <c r="F283" s="50" t="s">
        <v>1667</v>
      </c>
      <c r="G283" s="70" t="s">
        <v>1129</v>
      </c>
      <c r="H283" s="51" t="s">
        <v>3207</v>
      </c>
      <c r="I283" s="50">
        <v>1.0</v>
      </c>
      <c r="J283" s="43" t="s">
        <v>605</v>
      </c>
      <c r="K283" s="55" t="s">
        <v>6</v>
      </c>
      <c r="L283" s="110" t="s">
        <v>1794</v>
      </c>
      <c r="M283" s="43" t="str">
        <f>VLOOKUP(L283,'CódigosRetorno'!$A$2:$B$1795,2,FALSE)</f>
        <v>El XML no contiene el tag TaxScheme Name de impuestos globales</v>
      </c>
      <c r="N283" s="54" t="s">
        <v>8</v>
      </c>
      <c r="O283" s="116"/>
    </row>
    <row r="284" ht="15.75" customHeight="1">
      <c r="A284" s="116"/>
      <c r="B284" s="59"/>
      <c r="C284" s="59"/>
      <c r="D284" s="59"/>
      <c r="E284" s="59"/>
      <c r="F284" s="56"/>
      <c r="G284" s="56"/>
      <c r="H284" s="56"/>
      <c r="I284" s="56"/>
      <c r="J284" s="53" t="s">
        <v>1795</v>
      </c>
      <c r="K284" s="55" t="s">
        <v>6</v>
      </c>
      <c r="L284" s="110" t="s">
        <v>1796</v>
      </c>
      <c r="M284" s="71" t="str">
        <f>VLOOKUP(L284,'CódigosRetorno'!$A$2:$B$1795,2,FALSE)</f>
        <v>El valor del tag nombre del tributo no corresponde al esperado.</v>
      </c>
      <c r="N284" s="54" t="s">
        <v>1656</v>
      </c>
      <c r="O284" s="116"/>
    </row>
    <row r="285" ht="15.75" customHeight="1">
      <c r="A285" s="116"/>
      <c r="B285" s="59"/>
      <c r="C285" s="59"/>
      <c r="D285" s="59"/>
      <c r="E285" s="59"/>
      <c r="F285" s="50" t="s">
        <v>144</v>
      </c>
      <c r="G285" s="70"/>
      <c r="H285" s="51" t="s">
        <v>3208</v>
      </c>
      <c r="I285" s="50">
        <v>1.0</v>
      </c>
      <c r="J285" s="43" t="s">
        <v>605</v>
      </c>
      <c r="K285" s="55" t="s">
        <v>6</v>
      </c>
      <c r="L285" s="110" t="s">
        <v>1798</v>
      </c>
      <c r="M285" s="43" t="str">
        <f>VLOOKUP(L285,'CódigosRetorno'!$A$2:$B$1795,2,FALSE)</f>
        <v>El XML no contiene el tag código de tributo internacional de impuestos globales</v>
      </c>
      <c r="N285" s="54" t="s">
        <v>8</v>
      </c>
      <c r="O285" s="116"/>
    </row>
    <row r="286" ht="15.75" customHeight="1">
      <c r="A286" s="116"/>
      <c r="B286" s="56"/>
      <c r="C286" s="56"/>
      <c r="D286" s="56"/>
      <c r="E286" s="56"/>
      <c r="F286" s="56"/>
      <c r="G286" s="56"/>
      <c r="H286" s="56"/>
      <c r="I286" s="56"/>
      <c r="J286" s="53" t="s">
        <v>1799</v>
      </c>
      <c r="K286" s="55" t="s">
        <v>6</v>
      </c>
      <c r="L286" s="110" t="s">
        <v>1800</v>
      </c>
      <c r="M286" s="71" t="str">
        <f>VLOOKUP(L286,'CódigosRetorno'!$A$2:$B$1795,2,FALSE)</f>
        <v>El valor del tag codigo de tributo internacional no corresponde al esperado.</v>
      </c>
      <c r="N286" s="54" t="s">
        <v>1656</v>
      </c>
      <c r="O286" s="116"/>
    </row>
    <row r="287" ht="15.75" customHeight="1">
      <c r="A287" s="116"/>
      <c r="B287" s="50">
        <v>41.0</v>
      </c>
      <c r="C287" s="60" t="s">
        <v>3209</v>
      </c>
      <c r="D287" s="50" t="s">
        <v>63</v>
      </c>
      <c r="E287" s="50" t="s">
        <v>184</v>
      </c>
      <c r="F287" s="50" t="s">
        <v>300</v>
      </c>
      <c r="G287" s="70" t="s">
        <v>1716</v>
      </c>
      <c r="H287" s="60" t="s">
        <v>3195</v>
      </c>
      <c r="I287" s="50">
        <v>1.0</v>
      </c>
      <c r="J287" s="43" t="s">
        <v>1081</v>
      </c>
      <c r="K287" s="32" t="s">
        <v>6</v>
      </c>
      <c r="L287" s="55" t="s">
        <v>1765</v>
      </c>
      <c r="M287" s="43" t="str">
        <f>VLOOKUP(L287,'CódigosRetorno'!$A$2:$B$1795,2,FALSE)</f>
        <v>El dato ingresado en el total valor de venta globales no cumple con el formato establecido</v>
      </c>
      <c r="N287" s="99" t="s">
        <v>8</v>
      </c>
      <c r="O287" s="116"/>
    </row>
    <row r="288" ht="15.75" customHeight="1">
      <c r="A288" s="116"/>
      <c r="B288" s="59"/>
      <c r="C288" s="59"/>
      <c r="D288" s="59"/>
      <c r="E288" s="59"/>
      <c r="F288" s="59"/>
      <c r="G288" s="59"/>
      <c r="H288" s="59"/>
      <c r="I288" s="59"/>
      <c r="J288" s="43" t="s">
        <v>3210</v>
      </c>
      <c r="K288" s="55" t="s">
        <v>6</v>
      </c>
      <c r="L288" s="55" t="s">
        <v>1805</v>
      </c>
      <c r="M288" s="43" t="str">
        <f>VLOOKUP(MID(L288,1,4),'CódigosRetorno'!$A$2:$B$1795,2,FALSE)</f>
        <v>La sumatoria del total valor de venta - operaciones gratuitas de línea no corresponden al total</v>
      </c>
      <c r="N288" s="54" t="s">
        <v>8</v>
      </c>
      <c r="O288" s="116"/>
    </row>
    <row r="289" ht="15.75" customHeight="1">
      <c r="A289" s="116"/>
      <c r="B289" s="59"/>
      <c r="C289" s="59"/>
      <c r="D289" s="59"/>
      <c r="E289" s="59"/>
      <c r="F289" s="59"/>
      <c r="G289" s="59"/>
      <c r="H289" s="59"/>
      <c r="I289" s="59"/>
      <c r="J289" s="43" t="s">
        <v>3211</v>
      </c>
      <c r="K289" s="55" t="s">
        <v>208</v>
      </c>
      <c r="L289" s="55" t="s">
        <v>2819</v>
      </c>
      <c r="M289" s="43" t="str">
        <f>VLOOKUP(MID(L289,1,4),'CódigosRetorno'!$A$2:$B$1795,2,FALSE)</f>
        <v>La sumatoria del total valor de venta - operaciones gratuitas de línea no corresponden al total</v>
      </c>
      <c r="N289" s="54" t="s">
        <v>8</v>
      </c>
      <c r="O289" s="116"/>
      <c r="P289" s="77"/>
      <c r="Q289" s="77"/>
      <c r="R289" s="77"/>
      <c r="S289" s="77"/>
      <c r="T289" s="77"/>
      <c r="U289" s="77"/>
      <c r="V289" s="77"/>
      <c r="W289" s="77"/>
      <c r="X289" s="77"/>
      <c r="Y289" s="77"/>
      <c r="Z289" s="77"/>
    </row>
    <row r="290" ht="15.75" customHeight="1">
      <c r="A290" s="116"/>
      <c r="B290" s="59"/>
      <c r="C290" s="59"/>
      <c r="D290" s="59"/>
      <c r="E290" s="59"/>
      <c r="F290" s="59"/>
      <c r="G290" s="59"/>
      <c r="H290" s="59"/>
      <c r="I290" s="56"/>
      <c r="J290" s="43" t="s">
        <v>2820</v>
      </c>
      <c r="K290" s="55" t="s">
        <v>6</v>
      </c>
      <c r="L290" s="110" t="s">
        <v>1807</v>
      </c>
      <c r="M290" s="43" t="str">
        <f>VLOOKUP(L290,'CódigosRetorno'!$A$2:$B$1795,2,FALSE)</f>
        <v>Operacion gratuita,  debe consignar Total valor venta - operaciones gratuitas  mayor a cero</v>
      </c>
      <c r="N290" s="54" t="s">
        <v>8</v>
      </c>
      <c r="O290" s="116"/>
    </row>
    <row r="291" ht="15.75" customHeight="1">
      <c r="A291" s="116"/>
      <c r="B291" s="59"/>
      <c r="C291" s="59"/>
      <c r="D291" s="59"/>
      <c r="E291" s="59"/>
      <c r="F291" s="50" t="s">
        <v>144</v>
      </c>
      <c r="G291" s="57" t="s">
        <v>308</v>
      </c>
      <c r="H291" s="104" t="s">
        <v>1573</v>
      </c>
      <c r="I291" s="54">
        <v>1.0</v>
      </c>
      <c r="J291" s="53" t="s">
        <v>1596</v>
      </c>
      <c r="K291" s="55" t="s">
        <v>6</v>
      </c>
      <c r="L291" s="110" t="s">
        <v>1074</v>
      </c>
      <c r="M291" s="43" t="str">
        <f>VLOOKUP(L291,'CódigosRetorno'!$A$2:$B$1795,2,FALSE)</f>
        <v>La moneda debe ser la misma en todo el documento. Salvo las percepciones que sólo son en moneda nacional</v>
      </c>
      <c r="N291" s="54" t="s">
        <v>1295</v>
      </c>
      <c r="O291" s="116"/>
    </row>
    <row r="292" ht="36.75" customHeight="1">
      <c r="A292" s="116"/>
      <c r="B292" s="59"/>
      <c r="C292" s="59"/>
      <c r="D292" s="59"/>
      <c r="E292" s="59"/>
      <c r="F292" s="50" t="s">
        <v>300</v>
      </c>
      <c r="G292" s="70" t="s">
        <v>301</v>
      </c>
      <c r="H292" s="51" t="s">
        <v>3212</v>
      </c>
      <c r="I292" s="50">
        <v>1.0</v>
      </c>
      <c r="J292" s="43" t="s">
        <v>1081</v>
      </c>
      <c r="K292" s="55" t="s">
        <v>6</v>
      </c>
      <c r="L292" s="110" t="s">
        <v>1120</v>
      </c>
      <c r="M292" s="43" t="str">
        <f>VLOOKUP(L292,'CódigosRetorno'!$A$2:$B$1795,2,FALSE)</f>
        <v>El dato ingresado en TaxAmount no cumple con el formato establecido</v>
      </c>
      <c r="N292" s="111" t="s">
        <v>8</v>
      </c>
      <c r="O292" s="116"/>
    </row>
    <row r="293" ht="15.75" customHeight="1">
      <c r="A293" s="116"/>
      <c r="B293" s="59"/>
      <c r="C293" s="59"/>
      <c r="D293" s="59"/>
      <c r="E293" s="59"/>
      <c r="F293" s="50" t="s">
        <v>144</v>
      </c>
      <c r="G293" s="57" t="s">
        <v>308</v>
      </c>
      <c r="H293" s="104" t="s">
        <v>1573</v>
      </c>
      <c r="I293" s="50">
        <v>1.0</v>
      </c>
      <c r="J293" s="53" t="s">
        <v>1596</v>
      </c>
      <c r="K293" s="55" t="s">
        <v>6</v>
      </c>
      <c r="L293" s="110" t="s">
        <v>1074</v>
      </c>
      <c r="M293" s="43" t="str">
        <f>VLOOKUP(L293,'CódigosRetorno'!$A$2:$B$1795,2,FALSE)</f>
        <v>La moneda debe ser la misma en todo el documento. Salvo las percepciones que sólo son en moneda nacional</v>
      </c>
      <c r="N293" s="54" t="s">
        <v>1295</v>
      </c>
      <c r="O293" s="116"/>
    </row>
    <row r="294" ht="15.75" customHeight="1">
      <c r="A294" s="116"/>
      <c r="B294" s="59"/>
      <c r="C294" s="59"/>
      <c r="D294" s="59"/>
      <c r="E294" s="59"/>
      <c r="F294" s="50" t="s">
        <v>769</v>
      </c>
      <c r="G294" s="70" t="s">
        <v>1129</v>
      </c>
      <c r="H294" s="60" t="s">
        <v>3203</v>
      </c>
      <c r="I294" s="50">
        <v>1.0</v>
      </c>
      <c r="J294" s="43" t="s">
        <v>605</v>
      </c>
      <c r="K294" s="57" t="s">
        <v>6</v>
      </c>
      <c r="L294" s="275" t="s">
        <v>1786</v>
      </c>
      <c r="M294" s="43" t="str">
        <f>VLOOKUP(L294,'CódigosRetorno'!$A$2:$B$1795,2,FALSE)</f>
        <v>El XML no contiene el tag o no existe información de código de tributo.</v>
      </c>
      <c r="N294" s="54" t="s">
        <v>8</v>
      </c>
      <c r="O294" s="116"/>
    </row>
    <row r="295" ht="15.75" customHeight="1">
      <c r="A295" s="116"/>
      <c r="B295" s="59"/>
      <c r="C295" s="59"/>
      <c r="D295" s="59"/>
      <c r="E295" s="59"/>
      <c r="F295" s="59"/>
      <c r="G295" s="59"/>
      <c r="H295" s="59"/>
      <c r="I295" s="59"/>
      <c r="J295" s="53" t="s">
        <v>1787</v>
      </c>
      <c r="K295" s="192" t="s">
        <v>6</v>
      </c>
      <c r="L295" s="276" t="s">
        <v>1788</v>
      </c>
      <c r="M295" s="43" t="str">
        <f>VLOOKUP(L295,'CódigosRetorno'!$A$2:$B$1795,2,FALSE)</f>
        <v>El dato ingresado como codigo de tributo global no corresponde al valor esperado.</v>
      </c>
      <c r="N295" s="54" t="s">
        <v>1656</v>
      </c>
      <c r="O295" s="116"/>
    </row>
    <row r="296" ht="15.75" customHeight="1">
      <c r="A296" s="116"/>
      <c r="B296" s="59"/>
      <c r="C296" s="59"/>
      <c r="D296" s="59"/>
      <c r="E296" s="59"/>
      <c r="F296" s="59"/>
      <c r="G296" s="59"/>
      <c r="H296" s="59"/>
      <c r="I296" s="56"/>
      <c r="J296" s="196" t="s">
        <v>1789</v>
      </c>
      <c r="K296" s="110" t="s">
        <v>6</v>
      </c>
      <c r="L296" s="110" t="s">
        <v>1790</v>
      </c>
      <c r="M296" s="43" t="str">
        <f>VLOOKUP(L296,'CódigosRetorno'!$A$2:$B$1795,2,FALSE)</f>
        <v>El código de tributo no debe repetirse a nivel de totales</v>
      </c>
      <c r="N296" s="197" t="s">
        <v>8</v>
      </c>
      <c r="O296" s="116"/>
    </row>
    <row r="297" ht="15.75" customHeight="1">
      <c r="A297" s="116"/>
      <c r="B297" s="59"/>
      <c r="C297" s="59"/>
      <c r="D297" s="59"/>
      <c r="E297" s="59"/>
      <c r="F297" s="54"/>
      <c r="G297" s="54" t="s">
        <v>1663</v>
      </c>
      <c r="H297" s="43" t="s">
        <v>1331</v>
      </c>
      <c r="I297" s="54" t="s">
        <v>1262</v>
      </c>
      <c r="J297" s="43" t="s">
        <v>1664</v>
      </c>
      <c r="K297" s="57" t="s">
        <v>208</v>
      </c>
      <c r="L297" s="55" t="s">
        <v>1333</v>
      </c>
      <c r="M297" s="43" t="str">
        <f>VLOOKUP(L297,'CódigosRetorno'!$A$2:$B$1795,2,FALSE)</f>
        <v>El dato ingresado como atributo @schemeName es incorrecto.</v>
      </c>
      <c r="N297" s="111" t="s">
        <v>8</v>
      </c>
      <c r="O297" s="116"/>
    </row>
    <row r="298" ht="15.75" customHeight="1">
      <c r="A298" s="116"/>
      <c r="B298" s="59"/>
      <c r="C298" s="59"/>
      <c r="D298" s="59"/>
      <c r="E298" s="59"/>
      <c r="F298" s="54"/>
      <c r="G298" s="54" t="s">
        <v>1260</v>
      </c>
      <c r="H298" s="43" t="s">
        <v>1261</v>
      </c>
      <c r="I298" s="54" t="s">
        <v>1262</v>
      </c>
      <c r="J298" s="43" t="s">
        <v>1263</v>
      </c>
      <c r="K298" s="57" t="s">
        <v>208</v>
      </c>
      <c r="L298" s="55" t="s">
        <v>1264</v>
      </c>
      <c r="M298" s="43" t="str">
        <f>VLOOKUP(L298,'CódigosRetorno'!$A$2:$B$1795,2,FALSE)</f>
        <v>El dato ingresado como atributo @schemeAgencyName es incorrecto.</v>
      </c>
      <c r="N298" s="111" t="s">
        <v>8</v>
      </c>
      <c r="O298" s="116"/>
    </row>
    <row r="299" ht="15.75" customHeight="1">
      <c r="A299" s="116"/>
      <c r="B299" s="59"/>
      <c r="C299" s="59"/>
      <c r="D299" s="59"/>
      <c r="E299" s="59"/>
      <c r="F299" s="54"/>
      <c r="G299" s="54" t="s">
        <v>1692</v>
      </c>
      <c r="H299" s="104" t="s">
        <v>1335</v>
      </c>
      <c r="I299" s="54" t="s">
        <v>1262</v>
      </c>
      <c r="J299" s="43" t="s">
        <v>1666</v>
      </c>
      <c r="K299" s="55" t="s">
        <v>208</v>
      </c>
      <c r="L299" s="110" t="s">
        <v>1337</v>
      </c>
      <c r="M299" s="43" t="str">
        <f>VLOOKUP(L299,'CódigosRetorno'!$A$2:$B$1795,2,FALSE)</f>
        <v>El dato ingresado como atributo @schemeURI es incorrecto.</v>
      </c>
      <c r="N299" s="111" t="s">
        <v>8</v>
      </c>
      <c r="O299" s="116"/>
    </row>
    <row r="300" ht="15.75" customHeight="1">
      <c r="A300" s="116"/>
      <c r="B300" s="59"/>
      <c r="C300" s="59"/>
      <c r="D300" s="59"/>
      <c r="E300" s="59"/>
      <c r="F300" s="50" t="s">
        <v>1667</v>
      </c>
      <c r="G300" s="70" t="s">
        <v>1129</v>
      </c>
      <c r="H300" s="51" t="s">
        <v>3207</v>
      </c>
      <c r="I300" s="50">
        <v>1.0</v>
      </c>
      <c r="J300" s="43" t="s">
        <v>605</v>
      </c>
      <c r="K300" s="55" t="s">
        <v>6</v>
      </c>
      <c r="L300" s="110" t="s">
        <v>1794</v>
      </c>
      <c r="M300" s="43" t="str">
        <f>VLOOKUP(L300,'CódigosRetorno'!$A$2:$B$1795,2,FALSE)</f>
        <v>El XML no contiene el tag TaxScheme Name de impuestos globales</v>
      </c>
      <c r="N300" s="54" t="s">
        <v>8</v>
      </c>
      <c r="O300" s="116"/>
    </row>
    <row r="301" ht="15.75" customHeight="1">
      <c r="A301" s="116"/>
      <c r="B301" s="59"/>
      <c r="C301" s="59"/>
      <c r="D301" s="59"/>
      <c r="E301" s="59"/>
      <c r="F301" s="59"/>
      <c r="G301" s="59"/>
      <c r="H301" s="59"/>
      <c r="I301" s="56"/>
      <c r="J301" s="53" t="s">
        <v>1795</v>
      </c>
      <c r="K301" s="55" t="s">
        <v>6</v>
      </c>
      <c r="L301" s="110" t="s">
        <v>1796</v>
      </c>
      <c r="M301" s="71" t="str">
        <f>VLOOKUP(L301,'CódigosRetorno'!$A$2:$B$1795,2,FALSE)</f>
        <v>El valor del tag nombre del tributo no corresponde al esperado.</v>
      </c>
      <c r="N301" s="54" t="s">
        <v>1656</v>
      </c>
      <c r="O301" s="116"/>
    </row>
    <row r="302" ht="15.75" customHeight="1">
      <c r="A302" s="116"/>
      <c r="B302" s="59"/>
      <c r="C302" s="59"/>
      <c r="D302" s="59"/>
      <c r="E302" s="59"/>
      <c r="F302" s="50" t="s">
        <v>144</v>
      </c>
      <c r="G302" s="70" t="s">
        <v>1129</v>
      </c>
      <c r="H302" s="51" t="s">
        <v>3208</v>
      </c>
      <c r="I302" s="50">
        <v>1.0</v>
      </c>
      <c r="J302" s="43" t="s">
        <v>605</v>
      </c>
      <c r="K302" s="55" t="s">
        <v>6</v>
      </c>
      <c r="L302" s="110" t="s">
        <v>1798</v>
      </c>
      <c r="M302" s="43" t="str">
        <f>VLOOKUP(L302,'CódigosRetorno'!$A$2:$B$1795,2,FALSE)</f>
        <v>El XML no contiene el tag código de tributo internacional de impuestos globales</v>
      </c>
      <c r="N302" s="54" t="s">
        <v>8</v>
      </c>
      <c r="O302" s="116"/>
    </row>
    <row r="303" ht="15.75" customHeight="1">
      <c r="A303" s="116"/>
      <c r="B303" s="56"/>
      <c r="C303" s="59"/>
      <c r="D303" s="59"/>
      <c r="E303" s="59"/>
      <c r="F303" s="59"/>
      <c r="G303" s="59"/>
      <c r="H303" s="59"/>
      <c r="I303" s="56"/>
      <c r="J303" s="53" t="s">
        <v>1799</v>
      </c>
      <c r="K303" s="55" t="s">
        <v>6</v>
      </c>
      <c r="L303" s="110" t="s">
        <v>1800</v>
      </c>
      <c r="M303" s="71" t="str">
        <f>VLOOKUP(L303,'CódigosRetorno'!$A$2:$B$1795,2,FALSE)</f>
        <v>El valor del tag codigo de tributo internacional no corresponde al esperado.</v>
      </c>
      <c r="N303" s="54" t="s">
        <v>1656</v>
      </c>
      <c r="O303" s="116"/>
    </row>
    <row r="304" ht="15.75" customHeight="1">
      <c r="A304" s="116"/>
      <c r="B304" s="50" t="s">
        <v>3213</v>
      </c>
      <c r="C304" s="60" t="s">
        <v>2825</v>
      </c>
      <c r="D304" s="70" t="s">
        <v>63</v>
      </c>
      <c r="E304" s="50" t="s">
        <v>184</v>
      </c>
      <c r="F304" s="50" t="s">
        <v>300</v>
      </c>
      <c r="G304" s="70" t="s">
        <v>1716</v>
      </c>
      <c r="H304" s="60" t="s">
        <v>3214</v>
      </c>
      <c r="I304" s="50"/>
      <c r="J304" s="53" t="s">
        <v>1629</v>
      </c>
      <c r="K304" s="55" t="s">
        <v>6</v>
      </c>
      <c r="L304" s="110" t="s">
        <v>1764</v>
      </c>
      <c r="M304" s="43" t="str">
        <f>VLOOKUP(L304,'CódigosRetorno'!$A$2:$B$1795,2,FALSE)</f>
        <v>El XML no contiene el tag o no existe información de total valor de venta globales</v>
      </c>
      <c r="N304" s="111" t="s">
        <v>8</v>
      </c>
      <c r="O304" s="116"/>
    </row>
    <row r="305" ht="15.75" customHeight="1">
      <c r="A305" s="116"/>
      <c r="B305" s="59"/>
      <c r="C305" s="59"/>
      <c r="D305" s="59"/>
      <c r="E305" s="59"/>
      <c r="F305" s="59"/>
      <c r="G305" s="59"/>
      <c r="H305" s="59"/>
      <c r="I305" s="59"/>
      <c r="J305" s="43" t="s">
        <v>1081</v>
      </c>
      <c r="K305" s="57" t="s">
        <v>6</v>
      </c>
      <c r="L305" s="55" t="s">
        <v>1765</v>
      </c>
      <c r="M305" s="43" t="str">
        <f>VLOOKUP(L305,'CódigosRetorno'!$A$2:$B$1795,2,FALSE)</f>
        <v>El dato ingresado en el total valor de venta globales no cumple con el formato establecido</v>
      </c>
      <c r="N305" s="111" t="s">
        <v>8</v>
      </c>
      <c r="O305" s="116"/>
    </row>
    <row r="306" ht="15.75" customHeight="1">
      <c r="A306" s="116"/>
      <c r="B306" s="59"/>
      <c r="C306" s="59"/>
      <c r="D306" s="59"/>
      <c r="E306" s="59"/>
      <c r="F306" s="59"/>
      <c r="G306" s="59"/>
      <c r="H306" s="59"/>
      <c r="I306" s="59"/>
      <c r="J306" s="43" t="s">
        <v>3215</v>
      </c>
      <c r="K306" s="55" t="s">
        <v>6</v>
      </c>
      <c r="L306" s="55" t="s">
        <v>1817</v>
      </c>
      <c r="M306" s="43" t="str">
        <f>VLOOKUP(MID(L306,1,4),'CódigosRetorno'!$A$2:$B$1795,2,FALSE)</f>
        <v>La sumatoria del total valor de venta - operaciones gravadas de línea no corresponden al total</v>
      </c>
      <c r="N306" s="111" t="s">
        <v>8</v>
      </c>
      <c r="O306" s="116"/>
    </row>
    <row r="307" ht="15.75" customHeight="1">
      <c r="A307" s="116"/>
      <c r="B307" s="59"/>
      <c r="C307" s="59"/>
      <c r="D307" s="59"/>
      <c r="E307" s="59"/>
      <c r="F307" s="59"/>
      <c r="G307" s="59"/>
      <c r="H307" s="59"/>
      <c r="I307" s="59"/>
      <c r="J307" s="43" t="s">
        <v>3216</v>
      </c>
      <c r="K307" s="57" t="s">
        <v>208</v>
      </c>
      <c r="L307" s="110" t="s">
        <v>2826</v>
      </c>
      <c r="M307" s="43" t="str">
        <f>VLOOKUP(MID(L307,1,4),'CódigosRetorno'!$A$2:$B$1795,2,FALSE)</f>
        <v>La sumatoria del total valor de venta - operaciones gravadas de línea no corresponden al total</v>
      </c>
      <c r="N307" s="54"/>
      <c r="O307" s="116"/>
      <c r="P307" s="77"/>
      <c r="Q307" s="77"/>
      <c r="R307" s="77"/>
      <c r="S307" s="77"/>
      <c r="T307" s="77"/>
      <c r="U307" s="77"/>
      <c r="V307" s="77"/>
      <c r="W307" s="77"/>
      <c r="X307" s="77"/>
      <c r="Y307" s="77"/>
      <c r="Z307" s="77"/>
    </row>
    <row r="308" ht="15.75" customHeight="1">
      <c r="A308" s="116"/>
      <c r="B308" s="59"/>
      <c r="C308" s="59"/>
      <c r="D308" s="59"/>
      <c r="E308" s="59"/>
      <c r="F308" s="56"/>
      <c r="G308" s="56"/>
      <c r="H308" s="56"/>
      <c r="I308" s="56"/>
      <c r="J308" s="43" t="s">
        <v>3217</v>
      </c>
      <c r="K308" s="54" t="s">
        <v>6</v>
      </c>
      <c r="L308" s="55" t="s">
        <v>1819</v>
      </c>
      <c r="M308" s="43" t="str">
        <f>VLOOKUP(MID(L308,1,4),'CódigosRetorno'!$A$2:$B$1795,2,FALSE)</f>
        <v>La sumatoria del total valor de venta - IVAP de línea no corresponden al total</v>
      </c>
      <c r="N308" s="111" t="s">
        <v>8</v>
      </c>
      <c r="O308" s="116"/>
    </row>
    <row r="309" ht="116.25" customHeight="1">
      <c r="A309" s="116"/>
      <c r="B309" s="59"/>
      <c r="C309" s="59"/>
      <c r="D309" s="59"/>
      <c r="E309" s="59"/>
      <c r="F309" s="54"/>
      <c r="G309" s="57"/>
      <c r="H309" s="53"/>
      <c r="I309" s="130"/>
      <c r="J309" s="43" t="s">
        <v>3218</v>
      </c>
      <c r="K309" s="57" t="s">
        <v>208</v>
      </c>
      <c r="L309" s="110" t="s">
        <v>2827</v>
      </c>
      <c r="M309" s="43" t="str">
        <f>VLOOKUP(L309,'CódigosRetorno'!$A$2:$B$1795,2,FALSE)</f>
        <v>La sumatoria del total valor de venta - IVAP de línea no corresponden al total</v>
      </c>
      <c r="N309" s="111" t="s">
        <v>8</v>
      </c>
      <c r="O309" s="116"/>
      <c r="P309" s="77"/>
      <c r="Q309" s="77"/>
      <c r="R309" s="77"/>
      <c r="S309" s="77"/>
      <c r="T309" s="77"/>
      <c r="U309" s="77"/>
      <c r="V309" s="77"/>
      <c r="W309" s="77"/>
      <c r="X309" s="77"/>
      <c r="Y309" s="77"/>
      <c r="Z309" s="77"/>
    </row>
    <row r="310" ht="38.25" customHeight="1">
      <c r="A310" s="116"/>
      <c r="B310" s="59"/>
      <c r="C310" s="59"/>
      <c r="D310" s="59"/>
      <c r="E310" s="59"/>
      <c r="F310" s="54" t="s">
        <v>144</v>
      </c>
      <c r="G310" s="57" t="s">
        <v>308</v>
      </c>
      <c r="H310" s="104" t="s">
        <v>1573</v>
      </c>
      <c r="I310" s="54"/>
      <c r="J310" s="53" t="s">
        <v>1596</v>
      </c>
      <c r="K310" s="55" t="s">
        <v>6</v>
      </c>
      <c r="L310" s="110" t="s">
        <v>1074</v>
      </c>
      <c r="M310" s="43" t="str">
        <f>VLOOKUP(L310,'CódigosRetorno'!$A$2:$B$1795,2,FALSE)</f>
        <v>La moneda debe ser la misma en todo el documento. Salvo las percepciones que sólo son en moneda nacional</v>
      </c>
      <c r="N310" s="111" t="s">
        <v>8</v>
      </c>
      <c r="O310" s="116"/>
    </row>
    <row r="311" ht="15.75" customHeight="1">
      <c r="A311" s="116"/>
      <c r="B311" s="59"/>
      <c r="C311" s="59"/>
      <c r="D311" s="59"/>
      <c r="E311" s="59"/>
      <c r="F311" s="50" t="s">
        <v>300</v>
      </c>
      <c r="G311" s="70" t="s">
        <v>1716</v>
      </c>
      <c r="H311" s="60" t="s">
        <v>3219</v>
      </c>
      <c r="I311" s="50"/>
      <c r="J311" s="43" t="s">
        <v>1081</v>
      </c>
      <c r="K311" s="55" t="s">
        <v>6</v>
      </c>
      <c r="L311" s="110" t="s">
        <v>1120</v>
      </c>
      <c r="M311" s="43" t="str">
        <f>VLOOKUP(L311,'CódigosRetorno'!$A$2:$B$1795,2,FALSE)</f>
        <v>El dato ingresado en TaxAmount no cumple con el formato establecido</v>
      </c>
      <c r="N311" s="111" t="s">
        <v>8</v>
      </c>
      <c r="O311" s="116"/>
    </row>
    <row r="312" ht="90.75" customHeight="1">
      <c r="A312" s="116"/>
      <c r="B312" s="59"/>
      <c r="C312" s="59"/>
      <c r="D312" s="59"/>
      <c r="E312" s="59"/>
      <c r="F312" s="59"/>
      <c r="G312" s="59"/>
      <c r="H312" s="59"/>
      <c r="I312" s="59"/>
      <c r="J312" s="43" t="s">
        <v>3220</v>
      </c>
      <c r="K312" s="55" t="s">
        <v>6</v>
      </c>
      <c r="L312" s="55" t="s">
        <v>1822</v>
      </c>
      <c r="M312" s="43" t="str">
        <f>VLOOKUP(MID(L312,1,4),'CódigosRetorno'!$A$2:$B$1795,2,FALSE)</f>
        <v>El cálculo del IGV es Incorrecto</v>
      </c>
      <c r="N312" s="54" t="s">
        <v>8</v>
      </c>
      <c r="O312" s="116"/>
    </row>
    <row r="313" ht="15.75" customHeight="1">
      <c r="A313" s="116"/>
      <c r="B313" s="59"/>
      <c r="C313" s="59"/>
      <c r="D313" s="59"/>
      <c r="E313" s="59"/>
      <c r="F313" s="59"/>
      <c r="G313" s="59"/>
      <c r="H313" s="59"/>
      <c r="I313" s="59"/>
      <c r="J313" s="43" t="s">
        <v>3221</v>
      </c>
      <c r="K313" s="55" t="s">
        <v>208</v>
      </c>
      <c r="L313" s="110" t="s">
        <v>2829</v>
      </c>
      <c r="M313" s="43" t="str">
        <f>VLOOKUP(L313,'CódigosRetorno'!$A$2:$B$1795,2,FALSE)</f>
        <v>El cálculo del IGV es Incorrecto</v>
      </c>
      <c r="N313" s="54" t="s">
        <v>8</v>
      </c>
      <c r="O313" s="116"/>
      <c r="P313" s="77"/>
      <c r="Q313" s="77"/>
      <c r="R313" s="77"/>
      <c r="S313" s="77"/>
      <c r="T313" s="77"/>
      <c r="U313" s="77"/>
      <c r="V313" s="77"/>
      <c r="W313" s="77"/>
      <c r="X313" s="77"/>
      <c r="Y313" s="77"/>
      <c r="Z313" s="77"/>
    </row>
    <row r="314" ht="15.75" customHeight="1">
      <c r="A314" s="116"/>
      <c r="B314" s="59"/>
      <c r="C314" s="59"/>
      <c r="D314" s="59"/>
      <c r="E314" s="59"/>
      <c r="F314" s="59"/>
      <c r="G314" s="59"/>
      <c r="H314" s="59"/>
      <c r="I314" s="59"/>
      <c r="J314" s="43" t="s">
        <v>3222</v>
      </c>
      <c r="K314" s="55" t="s">
        <v>6</v>
      </c>
      <c r="L314" s="55" t="s">
        <v>1824</v>
      </c>
      <c r="M314" s="43" t="str">
        <f>VLOOKUP(MID(L314,1,4),'CódigosRetorno'!$A$2:$B$1795,2,FALSE)</f>
        <v>El importe del IVAP no corresponden al determinado por la informacion consignada.</v>
      </c>
      <c r="N314" s="54" t="s">
        <v>8</v>
      </c>
      <c r="O314" s="116"/>
      <c r="P314" s="77"/>
      <c r="Q314" s="77"/>
      <c r="R314" s="77"/>
      <c r="S314" s="77"/>
      <c r="T314" s="77"/>
      <c r="U314" s="77"/>
      <c r="V314" s="77"/>
      <c r="W314" s="77"/>
      <c r="X314" s="77"/>
      <c r="Y314" s="77"/>
      <c r="Z314" s="77"/>
    </row>
    <row r="315" ht="15.75" customHeight="1">
      <c r="A315" s="116"/>
      <c r="B315" s="59"/>
      <c r="C315" s="59"/>
      <c r="D315" s="59"/>
      <c r="E315" s="59"/>
      <c r="F315" s="56"/>
      <c r="G315" s="56"/>
      <c r="H315" s="56"/>
      <c r="I315" s="56"/>
      <c r="J315" s="43" t="s">
        <v>3223</v>
      </c>
      <c r="K315" s="55" t="s">
        <v>208</v>
      </c>
      <c r="L315" s="110" t="s">
        <v>1124</v>
      </c>
      <c r="M315" s="43" t="str">
        <f>VLOOKUP(L315,'CódigosRetorno'!$A$2:$B$1795,2,FALSE)</f>
        <v>El importe del IVAP no corresponden al determinado por la informacion consignada.</v>
      </c>
      <c r="N315" s="54" t="s">
        <v>8</v>
      </c>
      <c r="O315" s="116"/>
    </row>
    <row r="316" ht="15.75" customHeight="1">
      <c r="A316" s="116"/>
      <c r="B316" s="59"/>
      <c r="C316" s="59"/>
      <c r="D316" s="59"/>
      <c r="E316" s="59"/>
      <c r="F316" s="54" t="s">
        <v>144</v>
      </c>
      <c r="G316" s="57" t="s">
        <v>308</v>
      </c>
      <c r="H316" s="104" t="s">
        <v>1573</v>
      </c>
      <c r="I316" s="54"/>
      <c r="J316" s="53" t="s">
        <v>1596</v>
      </c>
      <c r="K316" s="55" t="s">
        <v>6</v>
      </c>
      <c r="L316" s="110" t="s">
        <v>1074</v>
      </c>
      <c r="M316" s="43" t="str">
        <f>VLOOKUP(L316,'CódigosRetorno'!$A$2:$B$1795,2,FALSE)</f>
        <v>La moneda debe ser la misma en todo el documento. Salvo las percepciones que sólo son en moneda nacional</v>
      </c>
      <c r="N316" s="54" t="s">
        <v>8</v>
      </c>
      <c r="O316" s="116"/>
    </row>
    <row r="317" ht="15.75" customHeight="1">
      <c r="A317" s="116"/>
      <c r="B317" s="59"/>
      <c r="C317" s="59"/>
      <c r="D317" s="59"/>
      <c r="E317" s="59"/>
      <c r="F317" s="50" t="s">
        <v>769</v>
      </c>
      <c r="G317" s="70" t="s">
        <v>1129</v>
      </c>
      <c r="H317" s="51" t="s">
        <v>3203</v>
      </c>
      <c r="I317" s="50"/>
      <c r="J317" s="43" t="s">
        <v>605</v>
      </c>
      <c r="K317" s="57" t="s">
        <v>6</v>
      </c>
      <c r="L317" s="127" t="s">
        <v>1786</v>
      </c>
      <c r="M317" s="43" t="str">
        <f>VLOOKUP(L317,'CódigosRetorno'!$A$2:$B$1795,2,FALSE)</f>
        <v>El XML no contiene el tag o no existe información de código de tributo.</v>
      </c>
      <c r="N317" s="54" t="s">
        <v>8</v>
      </c>
      <c r="O317" s="116"/>
    </row>
    <row r="318" ht="15.75" customHeight="1">
      <c r="A318" s="116"/>
      <c r="B318" s="59"/>
      <c r="C318" s="59"/>
      <c r="D318" s="59"/>
      <c r="E318" s="59"/>
      <c r="F318" s="59"/>
      <c r="G318" s="59"/>
      <c r="H318" s="59"/>
      <c r="I318" s="59"/>
      <c r="J318" s="53" t="s">
        <v>1787</v>
      </c>
      <c r="K318" s="55" t="s">
        <v>6</v>
      </c>
      <c r="L318" s="110" t="s">
        <v>1788</v>
      </c>
      <c r="M318" s="43" t="str">
        <f>VLOOKUP(L318,'CódigosRetorno'!$A$2:$B$1795,2,FALSE)</f>
        <v>El dato ingresado como codigo de tributo global no corresponde al valor esperado.</v>
      </c>
      <c r="N318" s="54" t="s">
        <v>1656</v>
      </c>
      <c r="O318" s="116"/>
    </row>
    <row r="319" ht="15.75" customHeight="1">
      <c r="A319" s="116"/>
      <c r="B319" s="59"/>
      <c r="C319" s="59"/>
      <c r="D319" s="59"/>
      <c r="E319" s="59"/>
      <c r="F319" s="59"/>
      <c r="G319" s="59"/>
      <c r="H319" s="59"/>
      <c r="I319" s="59"/>
      <c r="J319" s="196" t="s">
        <v>1789</v>
      </c>
      <c r="K319" s="110" t="s">
        <v>6</v>
      </c>
      <c r="L319" s="110" t="s">
        <v>1790</v>
      </c>
      <c r="M319" s="43" t="str">
        <f>VLOOKUP(L319,'CódigosRetorno'!$A$2:$B$1795,2,FALSE)</f>
        <v>El código de tributo no debe repetirse a nivel de totales</v>
      </c>
      <c r="N319" s="197" t="s">
        <v>8</v>
      </c>
      <c r="O319" s="116"/>
    </row>
    <row r="320" ht="15.75" customHeight="1">
      <c r="A320" s="116"/>
      <c r="B320" s="59"/>
      <c r="C320" s="59"/>
      <c r="D320" s="59"/>
      <c r="E320" s="59"/>
      <c r="F320" s="59"/>
      <c r="G320" s="59"/>
      <c r="H320" s="59"/>
      <c r="I320" s="59"/>
      <c r="J320" s="43" t="s">
        <v>3224</v>
      </c>
      <c r="K320" s="55" t="s">
        <v>6</v>
      </c>
      <c r="L320" s="110" t="s">
        <v>1792</v>
      </c>
      <c r="M320" s="43" t="str">
        <f>VLOOKUP(L320,'CódigosRetorno'!$A$2:$B$1795,2,FALSE)</f>
        <v>El dato ingresado como codigo de tributo global es invalido para tipo de operación.</v>
      </c>
      <c r="N320" s="111" t="s">
        <v>8</v>
      </c>
      <c r="O320" s="116"/>
    </row>
    <row r="321" ht="15.75" customHeight="1">
      <c r="A321" s="116"/>
      <c r="B321" s="59"/>
      <c r="C321" s="59"/>
      <c r="D321" s="59"/>
      <c r="E321" s="59"/>
      <c r="F321" s="56"/>
      <c r="G321" s="56"/>
      <c r="H321" s="56"/>
      <c r="I321" s="56"/>
      <c r="J321" s="43" t="s">
        <v>3225</v>
      </c>
      <c r="K321" s="55" t="s">
        <v>6</v>
      </c>
      <c r="L321" s="110" t="s">
        <v>1792</v>
      </c>
      <c r="M321" s="43" t="str">
        <f>VLOOKUP(L321,'CódigosRetorno'!$A$2:$B$1795,2,FALSE)</f>
        <v>El dato ingresado como codigo de tributo global es invalido para tipo de operación.</v>
      </c>
      <c r="N321" s="111" t="s">
        <v>8</v>
      </c>
      <c r="O321" s="116"/>
    </row>
    <row r="322" ht="15.75" customHeight="1">
      <c r="A322" s="116"/>
      <c r="B322" s="59"/>
      <c r="C322" s="59"/>
      <c r="D322" s="59"/>
      <c r="E322" s="59"/>
      <c r="F322" s="50"/>
      <c r="G322" s="54" t="s">
        <v>1663</v>
      </c>
      <c r="H322" s="43" t="s">
        <v>1331</v>
      </c>
      <c r="I322" s="54"/>
      <c r="J322" s="43" t="s">
        <v>1664</v>
      </c>
      <c r="K322" s="57" t="s">
        <v>208</v>
      </c>
      <c r="L322" s="55" t="s">
        <v>1333</v>
      </c>
      <c r="M322" s="43" t="str">
        <f>VLOOKUP(L322,'CódigosRetorno'!$A$2:$B$1795,2,FALSE)</f>
        <v>El dato ingresado como atributo @schemeName es incorrecto.</v>
      </c>
      <c r="N322" s="111" t="s">
        <v>8</v>
      </c>
      <c r="O322" s="116"/>
    </row>
    <row r="323" ht="15.75" customHeight="1">
      <c r="A323" s="116"/>
      <c r="B323" s="59"/>
      <c r="C323" s="59"/>
      <c r="D323" s="59"/>
      <c r="E323" s="59"/>
      <c r="F323" s="59"/>
      <c r="G323" s="54" t="s">
        <v>1260</v>
      </c>
      <c r="H323" s="43" t="s">
        <v>1261</v>
      </c>
      <c r="I323" s="54"/>
      <c r="J323" s="43" t="s">
        <v>1263</v>
      </c>
      <c r="K323" s="57" t="s">
        <v>208</v>
      </c>
      <c r="L323" s="55" t="s">
        <v>1264</v>
      </c>
      <c r="M323" s="43" t="str">
        <f>VLOOKUP(L323,'CódigosRetorno'!$A$2:$B$1795,2,FALSE)</f>
        <v>El dato ingresado como atributo @schemeAgencyName es incorrecto.</v>
      </c>
      <c r="N323" s="111" t="s">
        <v>8</v>
      </c>
      <c r="O323" s="116"/>
    </row>
    <row r="324" ht="15.75" customHeight="1">
      <c r="A324" s="116"/>
      <c r="B324" s="59"/>
      <c r="C324" s="59"/>
      <c r="D324" s="59"/>
      <c r="E324" s="59"/>
      <c r="F324" s="56"/>
      <c r="G324" s="54" t="s">
        <v>1692</v>
      </c>
      <c r="H324" s="104" t="s">
        <v>1335</v>
      </c>
      <c r="I324" s="54"/>
      <c r="J324" s="43" t="s">
        <v>1666</v>
      </c>
      <c r="K324" s="55" t="s">
        <v>208</v>
      </c>
      <c r="L324" s="110" t="s">
        <v>1337</v>
      </c>
      <c r="M324" s="43" t="str">
        <f>VLOOKUP(L324,'CódigosRetorno'!$A$2:$B$1795,2,FALSE)</f>
        <v>El dato ingresado como atributo @schemeURI es incorrecto.</v>
      </c>
      <c r="N324" s="111" t="s">
        <v>8</v>
      </c>
      <c r="O324" s="116"/>
    </row>
    <row r="325" ht="15.75" customHeight="1">
      <c r="A325" s="116"/>
      <c r="B325" s="59"/>
      <c r="C325" s="59"/>
      <c r="D325" s="59"/>
      <c r="E325" s="59"/>
      <c r="F325" s="50" t="s">
        <v>1667</v>
      </c>
      <c r="G325" s="70" t="s">
        <v>1129</v>
      </c>
      <c r="H325" s="51" t="s">
        <v>3207</v>
      </c>
      <c r="I325" s="50"/>
      <c r="J325" s="43" t="s">
        <v>605</v>
      </c>
      <c r="K325" s="55" t="s">
        <v>6</v>
      </c>
      <c r="L325" s="110" t="s">
        <v>1794</v>
      </c>
      <c r="M325" s="43" t="str">
        <f>VLOOKUP(L325,'CódigosRetorno'!$A$2:$B$1795,2,FALSE)</f>
        <v>El XML no contiene el tag TaxScheme Name de impuestos globales</v>
      </c>
      <c r="N325" s="54" t="s">
        <v>8</v>
      </c>
      <c r="O325" s="116"/>
    </row>
    <row r="326" ht="15.75" customHeight="1">
      <c r="A326" s="116"/>
      <c r="B326" s="59"/>
      <c r="C326" s="59"/>
      <c r="D326" s="59"/>
      <c r="E326" s="59"/>
      <c r="F326" s="56"/>
      <c r="G326" s="56"/>
      <c r="H326" s="56"/>
      <c r="I326" s="56"/>
      <c r="J326" s="53" t="s">
        <v>1795</v>
      </c>
      <c r="K326" s="55" t="s">
        <v>6</v>
      </c>
      <c r="L326" s="110" t="s">
        <v>1796</v>
      </c>
      <c r="M326" s="71" t="str">
        <f>VLOOKUP(L326,'CódigosRetorno'!$A$2:$B$1795,2,FALSE)</f>
        <v>El valor del tag nombre del tributo no corresponde al esperado.</v>
      </c>
      <c r="N326" s="54" t="s">
        <v>1656</v>
      </c>
      <c r="O326" s="116"/>
    </row>
    <row r="327" ht="15.75" customHeight="1">
      <c r="A327" s="116"/>
      <c r="B327" s="59"/>
      <c r="C327" s="59"/>
      <c r="D327" s="59"/>
      <c r="E327" s="59"/>
      <c r="F327" s="50" t="s">
        <v>144</v>
      </c>
      <c r="G327" s="70"/>
      <c r="H327" s="51" t="s">
        <v>3208</v>
      </c>
      <c r="I327" s="50"/>
      <c r="J327" s="43" t="s">
        <v>605</v>
      </c>
      <c r="K327" s="55" t="s">
        <v>6</v>
      </c>
      <c r="L327" s="110" t="s">
        <v>1798</v>
      </c>
      <c r="M327" s="43" t="str">
        <f>VLOOKUP(L327,'CódigosRetorno'!$A$2:$B$1795,2,FALSE)</f>
        <v>El XML no contiene el tag código de tributo internacional de impuestos globales</v>
      </c>
      <c r="N327" s="54" t="s">
        <v>8</v>
      </c>
      <c r="O327" s="116"/>
    </row>
    <row r="328" ht="15.75" customHeight="1">
      <c r="A328" s="116"/>
      <c r="B328" s="56"/>
      <c r="C328" s="56"/>
      <c r="D328" s="56"/>
      <c r="E328" s="56"/>
      <c r="F328" s="56"/>
      <c r="G328" s="56"/>
      <c r="H328" s="56"/>
      <c r="I328" s="56"/>
      <c r="J328" s="53" t="s">
        <v>1799</v>
      </c>
      <c r="K328" s="55" t="s">
        <v>6</v>
      </c>
      <c r="L328" s="110" t="s">
        <v>1800</v>
      </c>
      <c r="M328" s="71" t="str">
        <f>VLOOKUP(L328,'CódigosRetorno'!$A$2:$B$1795,2,FALSE)</f>
        <v>El valor del tag codigo de tributo internacional no corresponde al esperado.</v>
      </c>
      <c r="N328" s="54" t="s">
        <v>1656</v>
      </c>
      <c r="O328" s="116"/>
    </row>
    <row r="329" ht="15.75" customHeight="1">
      <c r="A329" s="116"/>
      <c r="B329" s="50" t="s">
        <v>3226</v>
      </c>
      <c r="C329" s="60" t="s">
        <v>3227</v>
      </c>
      <c r="D329" s="70" t="s">
        <v>63</v>
      </c>
      <c r="E329" s="50" t="s">
        <v>184</v>
      </c>
      <c r="F329" s="50" t="s">
        <v>300</v>
      </c>
      <c r="G329" s="70" t="s">
        <v>1716</v>
      </c>
      <c r="H329" s="51" t="s">
        <v>3228</v>
      </c>
      <c r="I329" s="50"/>
      <c r="J329" s="53" t="s">
        <v>1629</v>
      </c>
      <c r="K329" s="55" t="s">
        <v>6</v>
      </c>
      <c r="L329" s="110" t="s">
        <v>1764</v>
      </c>
      <c r="M329" s="43" t="str">
        <f>VLOOKUP(L329,'CódigosRetorno'!$A$2:$B$1795,2,FALSE)</f>
        <v>El XML no contiene el tag o no existe información de total valor de venta globales</v>
      </c>
      <c r="N329" s="111" t="s">
        <v>8</v>
      </c>
      <c r="O329" s="116"/>
    </row>
    <row r="330" ht="15.75" customHeight="1">
      <c r="A330" s="116"/>
      <c r="B330" s="59"/>
      <c r="C330" s="59"/>
      <c r="D330" s="59"/>
      <c r="E330" s="59"/>
      <c r="F330" s="59"/>
      <c r="G330" s="59"/>
      <c r="H330" s="59"/>
      <c r="I330" s="59"/>
      <c r="J330" s="43" t="s">
        <v>1081</v>
      </c>
      <c r="K330" s="57" t="s">
        <v>6</v>
      </c>
      <c r="L330" s="55" t="s">
        <v>1765</v>
      </c>
      <c r="M330" s="43" t="str">
        <f>VLOOKUP(L330,'CódigosRetorno'!$A$2:$B$1795,2,FALSE)</f>
        <v>El dato ingresado en el total valor de venta globales no cumple con el formato establecido</v>
      </c>
      <c r="N330" s="111" t="s">
        <v>8</v>
      </c>
      <c r="O330" s="116"/>
    </row>
    <row r="331" ht="15.75" customHeight="1">
      <c r="A331" s="116"/>
      <c r="B331" s="59"/>
      <c r="C331" s="59"/>
      <c r="D331" s="59"/>
      <c r="E331" s="59"/>
      <c r="F331" s="59"/>
      <c r="G331" s="59"/>
      <c r="H331" s="59"/>
      <c r="I331" s="59"/>
      <c r="J331" s="43" t="s">
        <v>3229</v>
      </c>
      <c r="K331" s="54" t="s">
        <v>6</v>
      </c>
      <c r="L331" s="55" t="s">
        <v>1830</v>
      </c>
      <c r="M331" s="43" t="str">
        <f>VLOOKUP(MID(L331,1,4),'CódigosRetorno'!$A$2:$B$1795,2,FALSE)</f>
        <v>La sumatoria del monto base - ISC de línea no corresponden al total</v>
      </c>
      <c r="N331" s="111" t="s">
        <v>8</v>
      </c>
      <c r="O331" s="116"/>
    </row>
    <row r="332" ht="15.75" customHeight="1">
      <c r="A332" s="116"/>
      <c r="B332" s="59"/>
      <c r="C332" s="59"/>
      <c r="D332" s="59"/>
      <c r="E332" s="59"/>
      <c r="F332" s="59"/>
      <c r="G332" s="59"/>
      <c r="H332" s="59"/>
      <c r="I332" s="59"/>
      <c r="J332" s="43" t="s">
        <v>3230</v>
      </c>
      <c r="K332" s="57" t="s">
        <v>208</v>
      </c>
      <c r="L332" s="55" t="s">
        <v>2834</v>
      </c>
      <c r="M332" s="43" t="str">
        <f>VLOOKUP(L332,'CódigosRetorno'!$A$2:$B$1795,2,FALSE)</f>
        <v>La sumatoria del monto base - ISC de línea no corresponden al total</v>
      </c>
      <c r="N332" s="111" t="s">
        <v>8</v>
      </c>
      <c r="O332" s="116"/>
      <c r="P332" s="77"/>
      <c r="Q332" s="77"/>
      <c r="R332" s="77"/>
      <c r="S332" s="77"/>
      <c r="T332" s="77"/>
      <c r="U332" s="77"/>
      <c r="V332" s="77"/>
      <c r="W332" s="77"/>
      <c r="X332" s="77"/>
      <c r="Y332" s="77"/>
      <c r="Z332" s="77"/>
    </row>
    <row r="333" ht="77.25" customHeight="1">
      <c r="A333" s="116"/>
      <c r="B333" s="59"/>
      <c r="C333" s="59"/>
      <c r="D333" s="59"/>
      <c r="E333" s="59"/>
      <c r="F333" s="56"/>
      <c r="G333" s="56"/>
      <c r="H333" s="56"/>
      <c r="I333" s="56"/>
      <c r="J333" s="43" t="s">
        <v>3231</v>
      </c>
      <c r="K333" s="54" t="s">
        <v>6</v>
      </c>
      <c r="L333" s="55" t="s">
        <v>1832</v>
      </c>
      <c r="M333" s="43" t="str">
        <f>VLOOKUP(MID(L333,1,4),'CódigosRetorno'!$A$2:$B$1795,2,FALSE)</f>
        <v>La sumatoria del monto base - Otros tributos de línea no corresponden al total</v>
      </c>
      <c r="N333" s="111" t="s">
        <v>8</v>
      </c>
      <c r="O333" s="116"/>
    </row>
    <row r="334" ht="88.5" customHeight="1">
      <c r="A334" s="116"/>
      <c r="B334" s="59"/>
      <c r="C334" s="59"/>
      <c r="D334" s="59"/>
      <c r="E334" s="59"/>
      <c r="F334" s="54"/>
      <c r="G334" s="57"/>
      <c r="H334" s="43"/>
      <c r="I334" s="130"/>
      <c r="J334" s="43" t="s">
        <v>3232</v>
      </c>
      <c r="K334" s="57" t="s">
        <v>208</v>
      </c>
      <c r="L334" s="55" t="s">
        <v>2836</v>
      </c>
      <c r="M334" s="43" t="str">
        <f>VLOOKUP(L334,'CódigosRetorno'!$A$2:$B$1795,2,FALSE)</f>
        <v>La sumatoria del monto base - Otros tributos de línea no corresponden al total</v>
      </c>
      <c r="N334" s="111" t="s">
        <v>8</v>
      </c>
      <c r="O334" s="116"/>
      <c r="P334" s="77"/>
      <c r="Q334" s="77"/>
      <c r="R334" s="77"/>
      <c r="S334" s="77"/>
      <c r="T334" s="77"/>
      <c r="U334" s="77"/>
      <c r="V334" s="77"/>
      <c r="W334" s="77"/>
      <c r="X334" s="77"/>
      <c r="Y334" s="77"/>
      <c r="Z334" s="77"/>
    </row>
    <row r="335" ht="15.75" customHeight="1">
      <c r="A335" s="116"/>
      <c r="B335" s="59"/>
      <c r="C335" s="59"/>
      <c r="D335" s="59"/>
      <c r="E335" s="59"/>
      <c r="F335" s="54" t="s">
        <v>144</v>
      </c>
      <c r="G335" s="57" t="s">
        <v>308</v>
      </c>
      <c r="H335" s="104" t="s">
        <v>1573</v>
      </c>
      <c r="I335" s="54"/>
      <c r="J335" s="53" t="s">
        <v>1596</v>
      </c>
      <c r="K335" s="55" t="s">
        <v>6</v>
      </c>
      <c r="L335" s="110" t="s">
        <v>1074</v>
      </c>
      <c r="M335" s="43" t="str">
        <f>VLOOKUP(L335,'CódigosRetorno'!$A$2:$B$1795,2,FALSE)</f>
        <v>La moneda debe ser la misma en todo el documento. Salvo las percepciones que sólo son en moneda nacional</v>
      </c>
      <c r="N335" s="54" t="s">
        <v>8</v>
      </c>
      <c r="O335" s="116"/>
    </row>
    <row r="336" ht="15.75" customHeight="1">
      <c r="A336" s="116"/>
      <c r="B336" s="59"/>
      <c r="C336" s="59"/>
      <c r="D336" s="59"/>
      <c r="E336" s="59"/>
      <c r="F336" s="50" t="s">
        <v>300</v>
      </c>
      <c r="G336" s="70" t="s">
        <v>1716</v>
      </c>
      <c r="H336" s="51" t="s">
        <v>3233</v>
      </c>
      <c r="I336" s="50"/>
      <c r="J336" s="43" t="s">
        <v>1081</v>
      </c>
      <c r="K336" s="55" t="s">
        <v>6</v>
      </c>
      <c r="L336" s="110" t="s">
        <v>1120</v>
      </c>
      <c r="M336" s="43" t="str">
        <f>VLOOKUP(L336,'CódigosRetorno'!$A$2:$B$1795,2,FALSE)</f>
        <v>El dato ingresado en TaxAmount no cumple con el formato establecido</v>
      </c>
      <c r="N336" s="54" t="s">
        <v>8</v>
      </c>
      <c r="O336" s="116"/>
    </row>
    <row r="337" ht="15.75" customHeight="1">
      <c r="A337" s="116"/>
      <c r="B337" s="59"/>
      <c r="C337" s="59"/>
      <c r="D337" s="59"/>
      <c r="E337" s="59"/>
      <c r="F337" s="59"/>
      <c r="G337" s="59"/>
      <c r="H337" s="59"/>
      <c r="I337" s="59"/>
      <c r="J337" s="43" t="s">
        <v>3234</v>
      </c>
      <c r="K337" s="54" t="s">
        <v>6</v>
      </c>
      <c r="L337" s="55" t="s">
        <v>1835</v>
      </c>
      <c r="M337" s="43" t="str">
        <f>VLOOKUP(MID(L337,1,4),'CódigosRetorno'!$A$2:$B$1795,2,FALSE)</f>
        <v>La sumatoria del total del importe del tributo ISC de línea no corresponden al total</v>
      </c>
      <c r="N337" s="54" t="s">
        <v>8</v>
      </c>
      <c r="O337" s="116"/>
    </row>
    <row r="338" ht="15.75" customHeight="1">
      <c r="A338" s="116"/>
      <c r="B338" s="59"/>
      <c r="C338" s="59"/>
      <c r="D338" s="59"/>
      <c r="E338" s="59"/>
      <c r="F338" s="59"/>
      <c r="G338" s="59"/>
      <c r="H338" s="59"/>
      <c r="I338" s="59"/>
      <c r="J338" s="43" t="s">
        <v>3235</v>
      </c>
      <c r="K338" s="57" t="s">
        <v>208</v>
      </c>
      <c r="L338" s="110" t="s">
        <v>2838</v>
      </c>
      <c r="M338" s="43" t="str">
        <f>VLOOKUP(L338,'CódigosRetorno'!$A$2:$B$1795,2,FALSE)</f>
        <v>La sumatoria del total del importe del tributo ISC de línea no corresponden al total</v>
      </c>
      <c r="N338" s="54" t="s">
        <v>8</v>
      </c>
      <c r="O338" s="116"/>
      <c r="P338" s="77"/>
      <c r="Q338" s="77"/>
      <c r="R338" s="77"/>
      <c r="S338" s="77"/>
      <c r="T338" s="77"/>
      <c r="U338" s="77"/>
      <c r="V338" s="77"/>
      <c r="W338" s="77"/>
      <c r="X338" s="77"/>
      <c r="Y338" s="77"/>
      <c r="Z338" s="77"/>
    </row>
    <row r="339" ht="15.75" customHeight="1">
      <c r="A339" s="116"/>
      <c r="B339" s="59"/>
      <c r="C339" s="59"/>
      <c r="D339" s="59"/>
      <c r="E339" s="59"/>
      <c r="F339" s="56"/>
      <c r="G339" s="56"/>
      <c r="H339" s="56"/>
      <c r="I339" s="59"/>
      <c r="J339" s="43" t="s">
        <v>3236</v>
      </c>
      <c r="K339" s="54" t="s">
        <v>6</v>
      </c>
      <c r="L339" s="55" t="s">
        <v>1841</v>
      </c>
      <c r="M339" s="43" t="str">
        <f>VLOOKUP(MID(L339,1,4),'CódigosRetorno'!$A$2:$B$1795,2,FALSE)</f>
        <v>La sumatoria del total del importe del tributo Otros tributos de línea no corresponden al total</v>
      </c>
      <c r="N339" s="54" t="s">
        <v>8</v>
      </c>
      <c r="O339" s="116"/>
    </row>
    <row r="340" ht="15.75" customHeight="1">
      <c r="A340" s="116"/>
      <c r="B340" s="59"/>
      <c r="C340" s="59"/>
      <c r="D340" s="59"/>
      <c r="E340" s="59"/>
      <c r="F340" s="54"/>
      <c r="G340" s="57"/>
      <c r="H340" s="43"/>
      <c r="I340" s="139"/>
      <c r="J340" s="43" t="s">
        <v>3237</v>
      </c>
      <c r="K340" s="57" t="s">
        <v>208</v>
      </c>
      <c r="L340" s="110" t="s">
        <v>2841</v>
      </c>
      <c r="M340" s="43" t="str">
        <f>VLOOKUP(L340,'CódigosRetorno'!$A$2:$B$1795,2,FALSE)</f>
        <v>La sumatoria del total del importe del tributo Otros tributos de línea no corresponden al total</v>
      </c>
      <c r="N340" s="54" t="s">
        <v>8</v>
      </c>
      <c r="O340" s="116"/>
      <c r="P340" s="77"/>
      <c r="Q340" s="77"/>
      <c r="R340" s="77"/>
      <c r="S340" s="77"/>
      <c r="T340" s="77"/>
      <c r="U340" s="77"/>
      <c r="V340" s="77"/>
      <c r="W340" s="77"/>
      <c r="X340" s="77"/>
      <c r="Y340" s="77"/>
      <c r="Z340" s="77"/>
    </row>
    <row r="341" ht="15.75" customHeight="1">
      <c r="A341" s="116"/>
      <c r="B341" s="59"/>
      <c r="C341" s="59"/>
      <c r="D341" s="59"/>
      <c r="E341" s="59"/>
      <c r="F341" s="54" t="s">
        <v>144</v>
      </c>
      <c r="G341" s="57" t="s">
        <v>308</v>
      </c>
      <c r="H341" s="104" t="s">
        <v>1573</v>
      </c>
      <c r="I341" s="54"/>
      <c r="J341" s="53" t="s">
        <v>1596</v>
      </c>
      <c r="K341" s="55" t="s">
        <v>6</v>
      </c>
      <c r="L341" s="110" t="s">
        <v>1074</v>
      </c>
      <c r="M341" s="43" t="str">
        <f>VLOOKUP(L341,'CódigosRetorno'!$A$2:$B$1795,2,FALSE)</f>
        <v>La moneda debe ser la misma en todo el documento. Salvo las percepciones que sólo son en moneda nacional</v>
      </c>
      <c r="N341" s="54" t="s">
        <v>8</v>
      </c>
      <c r="O341" s="116"/>
    </row>
    <row r="342" ht="15.75" customHeight="1">
      <c r="A342" s="116"/>
      <c r="B342" s="59"/>
      <c r="C342" s="59"/>
      <c r="D342" s="59"/>
      <c r="E342" s="59"/>
      <c r="F342" s="50" t="s">
        <v>769</v>
      </c>
      <c r="G342" s="70" t="s">
        <v>1129</v>
      </c>
      <c r="H342" s="51" t="s">
        <v>3203</v>
      </c>
      <c r="I342" s="50"/>
      <c r="J342" s="43" t="s">
        <v>605</v>
      </c>
      <c r="K342" s="55" t="s">
        <v>6</v>
      </c>
      <c r="L342" s="110" t="s">
        <v>1786</v>
      </c>
      <c r="M342" s="43" t="str">
        <f>VLOOKUP(L342,'CódigosRetorno'!$A$2:$B$1795,2,FALSE)</f>
        <v>El XML no contiene el tag o no existe información de código de tributo.</v>
      </c>
      <c r="N342" s="54" t="s">
        <v>8</v>
      </c>
      <c r="O342" s="116"/>
    </row>
    <row r="343" ht="15.75" customHeight="1">
      <c r="A343" s="116"/>
      <c r="B343" s="59"/>
      <c r="C343" s="59"/>
      <c r="D343" s="59"/>
      <c r="E343" s="59"/>
      <c r="F343" s="59"/>
      <c r="G343" s="59"/>
      <c r="H343" s="59"/>
      <c r="I343" s="59"/>
      <c r="J343" s="53" t="s">
        <v>1787</v>
      </c>
      <c r="K343" s="55" t="s">
        <v>6</v>
      </c>
      <c r="L343" s="110" t="s">
        <v>1788</v>
      </c>
      <c r="M343" s="43" t="str">
        <f>VLOOKUP(L343,'CódigosRetorno'!$A$2:$B$1795,2,FALSE)</f>
        <v>El dato ingresado como codigo de tributo global no corresponde al valor esperado.</v>
      </c>
      <c r="N343" s="54" t="s">
        <v>1656</v>
      </c>
      <c r="O343" s="116"/>
    </row>
    <row r="344" ht="15.75" customHeight="1">
      <c r="A344" s="116"/>
      <c r="B344" s="59"/>
      <c r="C344" s="59"/>
      <c r="D344" s="59"/>
      <c r="E344" s="59"/>
      <c r="F344" s="59"/>
      <c r="G344" s="59"/>
      <c r="H344" s="59"/>
      <c r="I344" s="59"/>
      <c r="J344" s="196" t="s">
        <v>1789</v>
      </c>
      <c r="K344" s="110" t="s">
        <v>6</v>
      </c>
      <c r="L344" s="110" t="s">
        <v>1790</v>
      </c>
      <c r="M344" s="43" t="str">
        <f>VLOOKUP(L344,'CódigosRetorno'!$A$2:$B$1795,2,FALSE)</f>
        <v>El código de tributo no debe repetirse a nivel de totales</v>
      </c>
      <c r="N344" s="197" t="s">
        <v>8</v>
      </c>
      <c r="O344" s="116"/>
    </row>
    <row r="345" ht="15.75" customHeight="1">
      <c r="A345" s="116"/>
      <c r="B345" s="59"/>
      <c r="C345" s="59"/>
      <c r="D345" s="59"/>
      <c r="E345" s="59"/>
      <c r="F345" s="59"/>
      <c r="G345" s="59"/>
      <c r="H345" s="59"/>
      <c r="I345" s="59"/>
      <c r="J345" s="43" t="s">
        <v>3238</v>
      </c>
      <c r="K345" s="55" t="s">
        <v>6</v>
      </c>
      <c r="L345" s="110" t="s">
        <v>1792</v>
      </c>
      <c r="M345" s="43" t="str">
        <f>VLOOKUP(L345,'CódigosRetorno'!$A$2:$B$1795,2,FALSE)</f>
        <v>El dato ingresado como codigo de tributo global es invalido para tipo de operación.</v>
      </c>
      <c r="N345" s="197" t="s">
        <v>8</v>
      </c>
      <c r="O345" s="116"/>
    </row>
    <row r="346" ht="15.75" customHeight="1">
      <c r="A346" s="116"/>
      <c r="B346" s="59"/>
      <c r="C346" s="59"/>
      <c r="D346" s="59"/>
      <c r="E346" s="59"/>
      <c r="F346" s="56"/>
      <c r="G346" s="56"/>
      <c r="H346" s="56"/>
      <c r="I346" s="56"/>
      <c r="J346" s="43" t="s">
        <v>3239</v>
      </c>
      <c r="K346" s="55" t="s">
        <v>6</v>
      </c>
      <c r="L346" s="110" t="s">
        <v>1792</v>
      </c>
      <c r="M346" s="43" t="str">
        <f>VLOOKUP(L346,'CódigosRetorno'!$A$2:$B$1795,2,FALSE)</f>
        <v>El dato ingresado como codigo de tributo global es invalido para tipo de operación.</v>
      </c>
      <c r="N346" s="197" t="s">
        <v>8</v>
      </c>
      <c r="O346" s="116"/>
    </row>
    <row r="347" ht="15.75" customHeight="1">
      <c r="A347" s="116"/>
      <c r="B347" s="59"/>
      <c r="C347" s="59"/>
      <c r="D347" s="59"/>
      <c r="E347" s="59"/>
      <c r="F347" s="50"/>
      <c r="G347" s="54" t="s">
        <v>1663</v>
      </c>
      <c r="H347" s="43" t="s">
        <v>1331</v>
      </c>
      <c r="I347" s="54"/>
      <c r="J347" s="43" t="s">
        <v>1664</v>
      </c>
      <c r="K347" s="57" t="s">
        <v>208</v>
      </c>
      <c r="L347" s="55" t="s">
        <v>1333</v>
      </c>
      <c r="M347" s="43" t="str">
        <f>VLOOKUP(L347,'CódigosRetorno'!$A$2:$B$1795,2,FALSE)</f>
        <v>El dato ingresado como atributo @schemeName es incorrecto.</v>
      </c>
      <c r="N347" s="111" t="s">
        <v>8</v>
      </c>
      <c r="O347" s="116"/>
    </row>
    <row r="348" ht="15.75" customHeight="1">
      <c r="A348" s="116"/>
      <c r="B348" s="59"/>
      <c r="C348" s="59"/>
      <c r="D348" s="59"/>
      <c r="E348" s="59"/>
      <c r="F348" s="59"/>
      <c r="G348" s="54" t="s">
        <v>1260</v>
      </c>
      <c r="H348" s="43" t="s">
        <v>1261</v>
      </c>
      <c r="I348" s="54"/>
      <c r="J348" s="43" t="s">
        <v>1263</v>
      </c>
      <c r="K348" s="57" t="s">
        <v>208</v>
      </c>
      <c r="L348" s="55" t="s">
        <v>1264</v>
      </c>
      <c r="M348" s="43" t="str">
        <f>VLOOKUP(L348,'CódigosRetorno'!$A$2:$B$1795,2,FALSE)</f>
        <v>El dato ingresado como atributo @schemeAgencyName es incorrecto.</v>
      </c>
      <c r="N348" s="111" t="s">
        <v>8</v>
      </c>
      <c r="O348" s="116"/>
    </row>
    <row r="349" ht="15.75" customHeight="1">
      <c r="A349" s="116"/>
      <c r="B349" s="59"/>
      <c r="C349" s="59"/>
      <c r="D349" s="59"/>
      <c r="E349" s="59"/>
      <c r="F349" s="56"/>
      <c r="G349" s="54" t="s">
        <v>1692</v>
      </c>
      <c r="H349" s="104" t="s">
        <v>1335</v>
      </c>
      <c r="I349" s="54"/>
      <c r="J349" s="43" t="s">
        <v>1666</v>
      </c>
      <c r="K349" s="55" t="s">
        <v>208</v>
      </c>
      <c r="L349" s="110" t="s">
        <v>1337</v>
      </c>
      <c r="M349" s="43" t="str">
        <f>VLOOKUP(L349,'CódigosRetorno'!$A$2:$B$1795,2,FALSE)</f>
        <v>El dato ingresado como atributo @schemeURI es incorrecto.</v>
      </c>
      <c r="N349" s="111" t="s">
        <v>8</v>
      </c>
      <c r="O349" s="116"/>
    </row>
    <row r="350" ht="15.75" customHeight="1">
      <c r="A350" s="116"/>
      <c r="B350" s="59"/>
      <c r="C350" s="59"/>
      <c r="D350" s="59"/>
      <c r="E350" s="59"/>
      <c r="F350" s="50" t="s">
        <v>1667</v>
      </c>
      <c r="G350" s="70" t="s">
        <v>1129</v>
      </c>
      <c r="H350" s="51" t="s">
        <v>3207</v>
      </c>
      <c r="I350" s="50"/>
      <c r="J350" s="43" t="s">
        <v>605</v>
      </c>
      <c r="K350" s="55" t="s">
        <v>6</v>
      </c>
      <c r="L350" s="110" t="s">
        <v>1794</v>
      </c>
      <c r="M350" s="43" t="str">
        <f>VLOOKUP(L350,'CódigosRetorno'!$A$2:$B$1795,2,FALSE)</f>
        <v>El XML no contiene el tag TaxScheme Name de impuestos globales</v>
      </c>
      <c r="N350" s="54" t="s">
        <v>8</v>
      </c>
      <c r="O350" s="116"/>
    </row>
    <row r="351" ht="15.75" customHeight="1">
      <c r="A351" s="116"/>
      <c r="B351" s="59"/>
      <c r="C351" s="59"/>
      <c r="D351" s="59"/>
      <c r="E351" s="59"/>
      <c r="F351" s="56"/>
      <c r="G351" s="56"/>
      <c r="H351" s="56"/>
      <c r="I351" s="56"/>
      <c r="J351" s="53" t="s">
        <v>1795</v>
      </c>
      <c r="K351" s="55" t="s">
        <v>6</v>
      </c>
      <c r="L351" s="110" t="s">
        <v>1796</v>
      </c>
      <c r="M351" s="71" t="str">
        <f>VLOOKUP(L351,'CódigosRetorno'!$A$2:$B$1795,2,FALSE)</f>
        <v>El valor del tag nombre del tributo no corresponde al esperado.</v>
      </c>
      <c r="N351" s="54" t="s">
        <v>1656</v>
      </c>
      <c r="O351" s="116"/>
    </row>
    <row r="352" ht="15.75" customHeight="1">
      <c r="A352" s="116"/>
      <c r="B352" s="59"/>
      <c r="C352" s="59"/>
      <c r="D352" s="59"/>
      <c r="E352" s="59"/>
      <c r="F352" s="50" t="s">
        <v>144</v>
      </c>
      <c r="G352" s="70"/>
      <c r="H352" s="51" t="s">
        <v>3208</v>
      </c>
      <c r="I352" s="50"/>
      <c r="J352" s="43" t="s">
        <v>605</v>
      </c>
      <c r="K352" s="55" t="s">
        <v>6</v>
      </c>
      <c r="L352" s="110" t="s">
        <v>1798</v>
      </c>
      <c r="M352" s="43" t="str">
        <f>VLOOKUP(L352,'CódigosRetorno'!$A$2:$B$1795,2,FALSE)</f>
        <v>El XML no contiene el tag código de tributo internacional de impuestos globales</v>
      </c>
      <c r="N352" s="54" t="s">
        <v>8</v>
      </c>
      <c r="O352" s="116"/>
    </row>
    <row r="353" ht="15.75" customHeight="1">
      <c r="A353" s="116"/>
      <c r="B353" s="56"/>
      <c r="C353" s="56"/>
      <c r="D353" s="56"/>
      <c r="E353" s="56"/>
      <c r="F353" s="56"/>
      <c r="G353" s="56"/>
      <c r="H353" s="56"/>
      <c r="I353" s="56"/>
      <c r="J353" s="53" t="s">
        <v>1799</v>
      </c>
      <c r="K353" s="55" t="s">
        <v>6</v>
      </c>
      <c r="L353" s="110" t="s">
        <v>1800</v>
      </c>
      <c r="M353" s="71" t="str">
        <f>VLOOKUP(L353,'CódigosRetorno'!$A$2:$B$1795,2,FALSE)</f>
        <v>El valor del tag codigo de tributo internacional no corresponde al esperado.</v>
      </c>
      <c r="N353" s="54" t="s">
        <v>1656</v>
      </c>
      <c r="O353" s="116"/>
    </row>
    <row r="354" ht="24.0" customHeight="1">
      <c r="A354" s="116"/>
      <c r="B354" s="50" t="s">
        <v>3240</v>
      </c>
      <c r="C354" s="60" t="s">
        <v>3241</v>
      </c>
      <c r="D354" s="70" t="s">
        <v>63</v>
      </c>
      <c r="E354" s="50" t="s">
        <v>184</v>
      </c>
      <c r="F354" s="50" t="s">
        <v>300</v>
      </c>
      <c r="G354" s="70" t="s">
        <v>1716</v>
      </c>
      <c r="H354" s="60" t="s">
        <v>3242</v>
      </c>
      <c r="I354" s="50">
        <v>1.0</v>
      </c>
      <c r="J354" s="43" t="s">
        <v>1081</v>
      </c>
      <c r="K354" s="55" t="s">
        <v>6</v>
      </c>
      <c r="L354" s="110" t="s">
        <v>1120</v>
      </c>
      <c r="M354" s="43" t="str">
        <f>VLOOKUP(L354,'CódigosRetorno'!$A$2:$B$1795,2,FALSE)</f>
        <v>El dato ingresado en TaxAmount no cumple con el formato establecido</v>
      </c>
      <c r="N354" s="54" t="s">
        <v>8</v>
      </c>
      <c r="O354" s="116"/>
    </row>
    <row r="355" ht="15.75" customHeight="1">
      <c r="A355" s="116"/>
      <c r="B355" s="59"/>
      <c r="C355" s="59"/>
      <c r="D355" s="59"/>
      <c r="E355" s="59"/>
      <c r="F355" s="139"/>
      <c r="G355" s="135"/>
      <c r="H355" s="140"/>
      <c r="I355" s="50"/>
      <c r="J355" s="43" t="s">
        <v>3243</v>
      </c>
      <c r="K355" s="54" t="s">
        <v>6</v>
      </c>
      <c r="L355" s="55" t="s">
        <v>1837</v>
      </c>
      <c r="M355" s="43" t="str">
        <f>VLOOKUP(MID(L355,1,4),'CódigosRetorno'!$A$2:$B$1795,2,FALSE)</f>
        <v>La sumatoria del total del importe del tributo ICBPER de línea no corresponden al total</v>
      </c>
      <c r="N355" s="54" t="s">
        <v>8</v>
      </c>
      <c r="O355" s="116"/>
    </row>
    <row r="356" ht="15.75" customHeight="1">
      <c r="A356" s="116"/>
      <c r="B356" s="59"/>
      <c r="C356" s="59"/>
      <c r="D356" s="59"/>
      <c r="E356" s="59"/>
      <c r="F356" s="139"/>
      <c r="G356" s="135"/>
      <c r="H356" s="140"/>
      <c r="I356" s="50"/>
      <c r="J356" s="43" t="s">
        <v>3244</v>
      </c>
      <c r="K356" s="57" t="s">
        <v>208</v>
      </c>
      <c r="L356" s="110" t="s">
        <v>2839</v>
      </c>
      <c r="M356" s="43" t="str">
        <f>VLOOKUP(L356,'CódigosRetorno'!$A$2:$B$1795,2,FALSE)</f>
        <v>La sumatoria del total del importe del tributo ICBPER de línea no corresponden al total</v>
      </c>
      <c r="N356" s="54" t="s">
        <v>8</v>
      </c>
      <c r="O356" s="116"/>
      <c r="P356" s="77"/>
      <c r="Q356" s="77"/>
      <c r="R356" s="77"/>
      <c r="S356" s="77"/>
      <c r="T356" s="77"/>
      <c r="U356" s="77"/>
      <c r="V356" s="77"/>
      <c r="W356" s="77"/>
      <c r="X356" s="77"/>
      <c r="Y356" s="77"/>
      <c r="Z356" s="77"/>
    </row>
    <row r="357" ht="24.0" customHeight="1">
      <c r="A357" s="116"/>
      <c r="B357" s="59"/>
      <c r="C357" s="59"/>
      <c r="D357" s="59"/>
      <c r="E357" s="59"/>
      <c r="F357" s="130"/>
      <c r="G357" s="128"/>
      <c r="H357" s="129"/>
      <c r="I357" s="50"/>
      <c r="J357" s="43" t="s">
        <v>1838</v>
      </c>
      <c r="K357" s="57" t="s">
        <v>6</v>
      </c>
      <c r="L357" s="110" t="s">
        <v>1839</v>
      </c>
      <c r="M357" s="71" t="str">
        <f>VLOOKUP(L357,'CódigosRetorno'!$A$2:$B$1795,2,FALSE)</f>
        <v>El impuesto ICBPER no se encuentra vigente</v>
      </c>
      <c r="N357" s="54" t="s">
        <v>8</v>
      </c>
      <c r="O357" s="116"/>
    </row>
    <row r="358" ht="15.75" customHeight="1">
      <c r="A358" s="116"/>
      <c r="B358" s="59"/>
      <c r="C358" s="59"/>
      <c r="D358" s="59"/>
      <c r="E358" s="59"/>
      <c r="F358" s="50" t="s">
        <v>144</v>
      </c>
      <c r="G358" s="70" t="s">
        <v>308</v>
      </c>
      <c r="H358" s="216" t="s">
        <v>1573</v>
      </c>
      <c r="I358" s="54">
        <v>1.0</v>
      </c>
      <c r="J358" s="53" t="s">
        <v>1596</v>
      </c>
      <c r="K358" s="55" t="s">
        <v>6</v>
      </c>
      <c r="L358" s="110" t="s">
        <v>1074</v>
      </c>
      <c r="M358" s="43" t="str">
        <f>VLOOKUP(L358,'CódigosRetorno'!$A$2:$B$1795,2,FALSE)</f>
        <v>La moneda debe ser la misma en todo el documento. Salvo las percepciones que sólo son en moneda nacional</v>
      </c>
      <c r="N358" s="54" t="s">
        <v>1295</v>
      </c>
      <c r="O358" s="116"/>
    </row>
    <row r="359" ht="15.75" customHeight="1">
      <c r="A359" s="116"/>
      <c r="B359" s="59"/>
      <c r="C359" s="59"/>
      <c r="D359" s="59"/>
      <c r="E359" s="59"/>
      <c r="F359" s="50" t="s">
        <v>769</v>
      </c>
      <c r="G359" s="70" t="s">
        <v>1129</v>
      </c>
      <c r="H359" s="51" t="s">
        <v>3203</v>
      </c>
      <c r="I359" s="50">
        <v>1.0</v>
      </c>
      <c r="J359" s="43" t="s">
        <v>605</v>
      </c>
      <c r="K359" s="55" t="s">
        <v>6</v>
      </c>
      <c r="L359" s="110" t="s">
        <v>1786</v>
      </c>
      <c r="M359" s="43" t="str">
        <f>VLOOKUP(L359,'CódigosRetorno'!$A$2:$B$1795,2,FALSE)</f>
        <v>El XML no contiene el tag o no existe información de código de tributo.</v>
      </c>
      <c r="N359" s="54" t="s">
        <v>8</v>
      </c>
      <c r="O359" s="116"/>
    </row>
    <row r="360" ht="15.75" customHeight="1">
      <c r="A360" s="116"/>
      <c r="B360" s="59"/>
      <c r="C360" s="59"/>
      <c r="D360" s="59"/>
      <c r="E360" s="59"/>
      <c r="F360" s="50"/>
      <c r="G360" s="54" t="s">
        <v>1663</v>
      </c>
      <c r="H360" s="43" t="s">
        <v>1331</v>
      </c>
      <c r="I360" s="231" t="s">
        <v>1262</v>
      </c>
      <c r="J360" s="43" t="s">
        <v>1664</v>
      </c>
      <c r="K360" s="57" t="s">
        <v>208</v>
      </c>
      <c r="L360" s="55" t="s">
        <v>1333</v>
      </c>
      <c r="M360" s="43" t="str">
        <f>VLOOKUP(L360,'CódigosRetorno'!$A$2:$B$1795,2,FALSE)</f>
        <v>El dato ingresado como atributo @schemeName es incorrecto.</v>
      </c>
      <c r="N360" s="111" t="s">
        <v>8</v>
      </c>
      <c r="O360" s="116"/>
    </row>
    <row r="361" ht="15.75" customHeight="1">
      <c r="A361" s="116"/>
      <c r="B361" s="59"/>
      <c r="C361" s="59"/>
      <c r="D361" s="59"/>
      <c r="E361" s="59"/>
      <c r="F361" s="139"/>
      <c r="G361" s="54" t="s">
        <v>1260</v>
      </c>
      <c r="H361" s="43" t="s">
        <v>1261</v>
      </c>
      <c r="I361" s="231" t="s">
        <v>1262</v>
      </c>
      <c r="J361" s="43" t="s">
        <v>1263</v>
      </c>
      <c r="K361" s="57" t="s">
        <v>208</v>
      </c>
      <c r="L361" s="55" t="s">
        <v>1264</v>
      </c>
      <c r="M361" s="43" t="str">
        <f>VLOOKUP(L361,'CódigosRetorno'!$A$2:$B$1795,2,FALSE)</f>
        <v>El dato ingresado como atributo @schemeAgencyName es incorrecto.</v>
      </c>
      <c r="N361" s="111" t="s">
        <v>8</v>
      </c>
      <c r="O361" s="116"/>
    </row>
    <row r="362" ht="15.75" customHeight="1">
      <c r="A362" s="116"/>
      <c r="B362" s="59"/>
      <c r="C362" s="59"/>
      <c r="D362" s="59"/>
      <c r="E362" s="59"/>
      <c r="F362" s="130"/>
      <c r="G362" s="54" t="s">
        <v>1692</v>
      </c>
      <c r="H362" s="104" t="s">
        <v>1335</v>
      </c>
      <c r="I362" s="231" t="s">
        <v>1262</v>
      </c>
      <c r="J362" s="43" t="s">
        <v>1666</v>
      </c>
      <c r="K362" s="55" t="s">
        <v>208</v>
      </c>
      <c r="L362" s="110" t="s">
        <v>1337</v>
      </c>
      <c r="M362" s="43" t="str">
        <f>VLOOKUP(L362,'CódigosRetorno'!$A$2:$B$1795,2,FALSE)</f>
        <v>El dato ingresado como atributo @schemeURI es incorrecto.</v>
      </c>
      <c r="N362" s="111" t="s">
        <v>8</v>
      </c>
      <c r="O362" s="116"/>
    </row>
    <row r="363" ht="15.75" customHeight="1">
      <c r="A363" s="116"/>
      <c r="B363" s="59"/>
      <c r="C363" s="59"/>
      <c r="D363" s="59"/>
      <c r="E363" s="59"/>
      <c r="F363" s="50" t="s">
        <v>1667</v>
      </c>
      <c r="G363" s="135" t="s">
        <v>1129</v>
      </c>
      <c r="H363" s="114" t="s">
        <v>3207</v>
      </c>
      <c r="I363" s="50">
        <v>1.0</v>
      </c>
      <c r="J363" s="43" t="s">
        <v>605</v>
      </c>
      <c r="K363" s="55" t="s">
        <v>6</v>
      </c>
      <c r="L363" s="110" t="s">
        <v>1794</v>
      </c>
      <c r="M363" s="43" t="str">
        <f>VLOOKUP(L363,'CódigosRetorno'!$A$2:$B$1795,2,FALSE)</f>
        <v>El XML no contiene el tag TaxScheme Name de impuestos globales</v>
      </c>
      <c r="N363" s="54" t="s">
        <v>8</v>
      </c>
      <c r="O363" s="116"/>
    </row>
    <row r="364" ht="15.75" customHeight="1">
      <c r="A364" s="116"/>
      <c r="B364" s="59"/>
      <c r="C364" s="59"/>
      <c r="D364" s="59"/>
      <c r="E364" s="59"/>
      <c r="F364" s="139"/>
      <c r="G364" s="135"/>
      <c r="H364" s="114"/>
      <c r="I364" s="139"/>
      <c r="J364" s="53" t="s">
        <v>1795</v>
      </c>
      <c r="K364" s="55" t="s">
        <v>6</v>
      </c>
      <c r="L364" s="110" t="s">
        <v>1796</v>
      </c>
      <c r="M364" s="71" t="str">
        <f>VLOOKUP(L364,'CódigosRetorno'!$A$2:$B$1795,2,FALSE)</f>
        <v>El valor del tag nombre del tributo no corresponde al esperado.</v>
      </c>
      <c r="N364" s="54" t="s">
        <v>1656</v>
      </c>
      <c r="O364" s="116"/>
    </row>
    <row r="365" ht="24.0" customHeight="1">
      <c r="A365" s="116"/>
      <c r="B365" s="59"/>
      <c r="C365" s="59"/>
      <c r="D365" s="59"/>
      <c r="E365" s="59"/>
      <c r="F365" s="50" t="s">
        <v>144</v>
      </c>
      <c r="G365" s="70"/>
      <c r="H365" s="51" t="s">
        <v>3208</v>
      </c>
      <c r="I365" s="50">
        <v>1.0</v>
      </c>
      <c r="J365" s="43" t="s">
        <v>605</v>
      </c>
      <c r="K365" s="55" t="s">
        <v>6</v>
      </c>
      <c r="L365" s="110" t="s">
        <v>1798</v>
      </c>
      <c r="M365" s="43" t="str">
        <f>VLOOKUP(L365,'CódigosRetorno'!$A$2:$B$1795,2,FALSE)</f>
        <v>El XML no contiene el tag código de tributo internacional de impuestos globales</v>
      </c>
      <c r="N365" s="54" t="s">
        <v>8</v>
      </c>
      <c r="O365" s="116"/>
    </row>
    <row r="366" ht="15.75" customHeight="1">
      <c r="A366" s="116"/>
      <c r="B366" s="59"/>
      <c r="C366" s="59"/>
      <c r="D366" s="59"/>
      <c r="E366" s="59"/>
      <c r="F366" s="59"/>
      <c r="G366" s="59"/>
      <c r="H366" s="59"/>
      <c r="I366" s="59"/>
      <c r="J366" s="53" t="s">
        <v>1799</v>
      </c>
      <c r="K366" s="55" t="s">
        <v>6</v>
      </c>
      <c r="L366" s="110" t="s">
        <v>1800</v>
      </c>
      <c r="M366" s="71" t="str">
        <f>VLOOKUP(L366,'CódigosRetorno'!$A$2:$B$1795,2,FALSE)</f>
        <v>El valor del tag codigo de tributo internacional no corresponde al esperado.</v>
      </c>
      <c r="N366" s="54" t="s">
        <v>1656</v>
      </c>
      <c r="O366" s="116"/>
    </row>
    <row r="367" ht="15.75" customHeight="1">
      <c r="A367" s="116"/>
      <c r="B367" s="50">
        <v>47.0</v>
      </c>
      <c r="C367" s="60" t="s">
        <v>3245</v>
      </c>
      <c r="D367" s="70" t="s">
        <v>63</v>
      </c>
      <c r="E367" s="70" t="s">
        <v>184</v>
      </c>
      <c r="F367" s="57" t="s">
        <v>300</v>
      </c>
      <c r="G367" s="57" t="s">
        <v>301</v>
      </c>
      <c r="H367" s="43" t="s">
        <v>3246</v>
      </c>
      <c r="I367" s="50">
        <v>1.0</v>
      </c>
      <c r="J367" s="43" t="s">
        <v>1616</v>
      </c>
      <c r="K367" s="55" t="s">
        <v>6</v>
      </c>
      <c r="L367" s="55" t="s">
        <v>1871</v>
      </c>
      <c r="M367" s="43" t="str">
        <f>VLOOKUP(L367,'CódigosRetorno'!$A$2:$B$1795,2,FALSE)</f>
        <v>El dato ingresado en ChargeTotalAmount no cumple con el formato establecido</v>
      </c>
      <c r="N367" s="54" t="s">
        <v>8</v>
      </c>
      <c r="O367" s="116"/>
    </row>
    <row r="368" ht="15.75" customHeight="1">
      <c r="A368" s="116"/>
      <c r="B368" s="56"/>
      <c r="C368" s="56"/>
      <c r="D368" s="56"/>
      <c r="E368" s="56"/>
      <c r="F368" s="54" t="s">
        <v>144</v>
      </c>
      <c r="G368" s="57" t="s">
        <v>308</v>
      </c>
      <c r="H368" s="104" t="s">
        <v>1573</v>
      </c>
      <c r="I368" s="54">
        <v>1.0</v>
      </c>
      <c r="J368" s="53" t="s">
        <v>1596</v>
      </c>
      <c r="K368" s="55" t="s">
        <v>6</v>
      </c>
      <c r="L368" s="110" t="s">
        <v>1074</v>
      </c>
      <c r="M368" s="43" t="str">
        <f>VLOOKUP(L368,'CódigosRetorno'!$A$2:$B$1795,2,FALSE)</f>
        <v>La moneda debe ser la misma en todo el documento. Salvo las percepciones que sólo son en moneda nacional</v>
      </c>
      <c r="N368" s="54" t="s">
        <v>8</v>
      </c>
      <c r="O368" s="116"/>
    </row>
    <row r="369" ht="36.0" customHeight="1">
      <c r="A369" s="116"/>
      <c r="B369" s="50">
        <f>B367+1</f>
        <v>48</v>
      </c>
      <c r="C369" s="60" t="s">
        <v>3247</v>
      </c>
      <c r="D369" s="70" t="s">
        <v>63</v>
      </c>
      <c r="E369" s="70" t="s">
        <v>143</v>
      </c>
      <c r="F369" s="70" t="s">
        <v>300</v>
      </c>
      <c r="G369" s="70" t="s">
        <v>301</v>
      </c>
      <c r="H369" s="60" t="s">
        <v>3248</v>
      </c>
      <c r="I369" s="54">
        <v>1.0</v>
      </c>
      <c r="J369" s="43" t="s">
        <v>1081</v>
      </c>
      <c r="K369" s="55" t="s">
        <v>6</v>
      </c>
      <c r="L369" s="110" t="s">
        <v>1876</v>
      </c>
      <c r="M369" s="43" t="str">
        <f>VLOOKUP(L369,'CódigosRetorno'!$A$2:$B$1795,2,FALSE)</f>
        <v>El dato ingresado en PayableAmount no cumple con el formato establecido</v>
      </c>
      <c r="N369" s="54" t="s">
        <v>8</v>
      </c>
      <c r="O369" s="116"/>
    </row>
    <row r="370" ht="15.75" customHeight="1">
      <c r="A370" s="116"/>
      <c r="B370" s="59"/>
      <c r="C370" s="59"/>
      <c r="D370" s="59"/>
      <c r="E370" s="59"/>
      <c r="F370" s="56"/>
      <c r="G370" s="56"/>
      <c r="H370" s="56"/>
      <c r="I370" s="54"/>
      <c r="J370" s="53" t="s">
        <v>3249</v>
      </c>
      <c r="K370" s="55" t="s">
        <v>6</v>
      </c>
      <c r="L370" s="55" t="s">
        <v>1878</v>
      </c>
      <c r="M370" s="43" t="str">
        <f>VLOOKUP(MID(L370,1,4),'CódigosRetorno'!$A$2:$B$1795,2,FALSE)</f>
        <v>El importe total del comprobante no coincide con el valor calculado</v>
      </c>
      <c r="N370" s="54" t="s">
        <v>8</v>
      </c>
      <c r="O370" s="116"/>
    </row>
    <row r="371" ht="15.75" customHeight="1">
      <c r="A371" s="116"/>
      <c r="B371" s="59"/>
      <c r="C371" s="59"/>
      <c r="D371" s="59"/>
      <c r="E371" s="59"/>
      <c r="F371" s="128"/>
      <c r="G371" s="128"/>
      <c r="H371" s="129"/>
      <c r="I371" s="54"/>
      <c r="J371" s="53" t="s">
        <v>3250</v>
      </c>
      <c r="K371" s="55" t="s">
        <v>208</v>
      </c>
      <c r="L371" s="252" t="s">
        <v>3251</v>
      </c>
      <c r="M371" s="43" t="str">
        <f>VLOOKUP(MID(L371,1,4),'CódigosRetorno'!$A$2:$B$1795,2,FALSE)</f>
        <v>El importe total del comprobante no coincide con el valor calculado</v>
      </c>
      <c r="N371" s="54" t="s">
        <v>8</v>
      </c>
      <c r="O371" s="116"/>
      <c r="P371" s="77"/>
      <c r="Q371" s="77"/>
      <c r="R371" s="77"/>
      <c r="S371" s="77"/>
      <c r="T371" s="77"/>
      <c r="U371" s="77"/>
      <c r="V371" s="77"/>
      <c r="W371" s="77"/>
      <c r="X371" s="77"/>
      <c r="Y371" s="77"/>
      <c r="Z371" s="77"/>
    </row>
    <row r="372" ht="15.75" customHeight="1">
      <c r="A372" s="116"/>
      <c r="B372" s="59"/>
      <c r="C372" s="59"/>
      <c r="D372" s="59"/>
      <c r="E372" s="59"/>
      <c r="F372" s="128"/>
      <c r="G372" s="128"/>
      <c r="H372" s="129"/>
      <c r="I372" s="54"/>
      <c r="J372" s="43" t="s">
        <v>3252</v>
      </c>
      <c r="K372" s="55" t="s">
        <v>6</v>
      </c>
      <c r="L372" s="55" t="s">
        <v>3253</v>
      </c>
      <c r="M372" s="43" t="str">
        <f>VLOOKUP(MID(L372,1,4),'CódigosRetorno'!$A$2:$B$1795,2,FALSE)</f>
        <v>Si el tipo de nota de credito es 13, el Importe total debe ser cero</v>
      </c>
      <c r="N372" s="54" t="s">
        <v>8</v>
      </c>
      <c r="O372" s="116"/>
      <c r="P372" s="77"/>
      <c r="Q372" s="77"/>
      <c r="R372" s="77"/>
      <c r="S372" s="77"/>
      <c r="T372" s="77"/>
      <c r="U372" s="77"/>
      <c r="V372" s="77"/>
      <c r="W372" s="77"/>
      <c r="X372" s="77"/>
      <c r="Y372" s="77"/>
      <c r="Z372" s="77"/>
    </row>
    <row r="373" ht="15.75" customHeight="1">
      <c r="A373" s="116"/>
      <c r="B373" s="56"/>
      <c r="C373" s="56"/>
      <c r="D373" s="56"/>
      <c r="E373" s="56"/>
      <c r="F373" s="54" t="s">
        <v>144</v>
      </c>
      <c r="G373" s="57" t="s">
        <v>308</v>
      </c>
      <c r="H373" s="104" t="s">
        <v>1573</v>
      </c>
      <c r="I373" s="54">
        <v>1.0</v>
      </c>
      <c r="J373" s="53" t="s">
        <v>1596</v>
      </c>
      <c r="K373" s="55" t="s">
        <v>6</v>
      </c>
      <c r="L373" s="110" t="s">
        <v>1074</v>
      </c>
      <c r="M373" s="43" t="str">
        <f>VLOOKUP(L373,'CódigosRetorno'!$A$2:$B$1795,2,FALSE)</f>
        <v>La moneda debe ser la misma en todo el documento. Salvo las percepciones que sólo son en moneda nacional</v>
      </c>
      <c r="N373" s="54" t="s">
        <v>8</v>
      </c>
      <c r="O373" s="116"/>
    </row>
    <row r="374" ht="15.75" customHeight="1">
      <c r="A374" s="116"/>
      <c r="B374" s="50">
        <f>B369+1</f>
        <v>49</v>
      </c>
      <c r="C374" s="60" t="s">
        <v>1893</v>
      </c>
      <c r="D374" s="70" t="s">
        <v>63</v>
      </c>
      <c r="E374" s="70" t="s">
        <v>184</v>
      </c>
      <c r="F374" s="54" t="s">
        <v>300</v>
      </c>
      <c r="G374" s="57" t="s">
        <v>301</v>
      </c>
      <c r="H374" s="43" t="s">
        <v>3254</v>
      </c>
      <c r="I374" s="54"/>
      <c r="J374" s="53" t="s">
        <v>3255</v>
      </c>
      <c r="K374" s="55" t="s">
        <v>6</v>
      </c>
      <c r="L374" s="55" t="s">
        <v>323</v>
      </c>
      <c r="M374" s="43" t="str">
        <f>VLOOKUP(MID(L374,1,4),'CódigosRetorno'!$A$2:$B$1795,2,FALSE)</f>
        <v>El monto para el redondeo del Importe Total excede el valor permitido</v>
      </c>
      <c r="N374" s="54" t="s">
        <v>8</v>
      </c>
      <c r="O374" s="116"/>
    </row>
    <row r="375" ht="15.75" customHeight="1">
      <c r="A375" s="116"/>
      <c r="B375" s="59"/>
      <c r="C375" s="59"/>
      <c r="D375" s="59"/>
      <c r="E375" s="59"/>
      <c r="F375" s="54"/>
      <c r="G375" s="57"/>
      <c r="H375" s="43"/>
      <c r="I375" s="54"/>
      <c r="J375" s="53" t="s">
        <v>3256</v>
      </c>
      <c r="K375" s="55" t="s">
        <v>208</v>
      </c>
      <c r="L375" s="110" t="s">
        <v>2861</v>
      </c>
      <c r="M375" s="43" t="str">
        <f>VLOOKUP(L375,'CódigosRetorno'!$A$2:$B$1795,2,FALSE)</f>
        <v>El monto para el redondeo del Importe Total excede el valor permitido</v>
      </c>
      <c r="N375" s="54" t="s">
        <v>8</v>
      </c>
      <c r="O375" s="116"/>
      <c r="P375" s="77"/>
      <c r="Q375" s="77"/>
      <c r="R375" s="77"/>
      <c r="S375" s="77"/>
      <c r="T375" s="77"/>
      <c r="U375" s="77"/>
      <c r="V375" s="77"/>
      <c r="W375" s="77"/>
      <c r="X375" s="77"/>
      <c r="Y375" s="77"/>
      <c r="Z375" s="77"/>
    </row>
    <row r="376" ht="15.75" customHeight="1">
      <c r="A376" s="116"/>
      <c r="B376" s="56"/>
      <c r="C376" s="56"/>
      <c r="D376" s="56"/>
      <c r="E376" s="56"/>
      <c r="F376" s="54" t="s">
        <v>144</v>
      </c>
      <c r="G376" s="57" t="s">
        <v>308</v>
      </c>
      <c r="H376" s="104" t="s">
        <v>1573</v>
      </c>
      <c r="I376" s="54"/>
      <c r="J376" s="53" t="s">
        <v>1596</v>
      </c>
      <c r="K376" s="55" t="s">
        <v>6</v>
      </c>
      <c r="L376" s="110" t="s">
        <v>1074</v>
      </c>
      <c r="M376" s="43" t="str">
        <f>VLOOKUP(L376,'CódigosRetorno'!$A$2:$B$1795,2,FALSE)</f>
        <v>La moneda debe ser la misma en todo el documento. Salvo las percepciones que sólo son en moneda nacional</v>
      </c>
      <c r="N376" s="54" t="s">
        <v>8</v>
      </c>
      <c r="O376" s="116"/>
    </row>
    <row r="377" ht="15.75" customHeight="1">
      <c r="A377" s="116"/>
      <c r="B377" s="61" t="s">
        <v>3257</v>
      </c>
      <c r="C377" s="45"/>
      <c r="D377" s="45"/>
      <c r="E377" s="273"/>
      <c r="F377" s="273"/>
      <c r="G377" s="273"/>
      <c r="H377" s="45"/>
      <c r="I377" s="112"/>
      <c r="J377" s="49" t="s">
        <v>8</v>
      </c>
      <c r="K377" s="138" t="s">
        <v>8</v>
      </c>
      <c r="L377" s="65" t="s">
        <v>8</v>
      </c>
      <c r="M377" s="49" t="str">
        <f>VLOOKUP(L377,'CódigosRetorno'!$A$2:$B$1795,2,FALSE)</f>
        <v>-</v>
      </c>
      <c r="N377" s="63" t="s">
        <v>8</v>
      </c>
      <c r="O377" s="116"/>
    </row>
    <row r="378" ht="24.0" customHeight="1">
      <c r="A378" s="116"/>
      <c r="B378" s="70">
        <f>B374+1</f>
        <v>50</v>
      </c>
      <c r="C378" s="60" t="s">
        <v>3258</v>
      </c>
      <c r="D378" s="70" t="s">
        <v>63</v>
      </c>
      <c r="E378" s="70" t="s">
        <v>184</v>
      </c>
      <c r="F378" s="54" t="s">
        <v>769</v>
      </c>
      <c r="G378" s="57" t="s">
        <v>1898</v>
      </c>
      <c r="H378" s="53" t="s">
        <v>3259</v>
      </c>
      <c r="I378" s="54">
        <v>1.0</v>
      </c>
      <c r="J378" s="53" t="s">
        <v>1900</v>
      </c>
      <c r="K378" s="55" t="s">
        <v>6</v>
      </c>
      <c r="L378" s="55" t="s">
        <v>1901</v>
      </c>
      <c r="M378" s="43" t="str">
        <f>VLOOKUP(L378,'CódigosRetorno'!$A$2:$B$1795,2,FALSE)</f>
        <v>El valor del atributo no se encuentra en el catálogo</v>
      </c>
      <c r="N378" s="54" t="s">
        <v>1774</v>
      </c>
      <c r="O378" s="116"/>
    </row>
    <row r="379" ht="60.0" customHeight="1">
      <c r="A379" s="116"/>
      <c r="B379" s="56"/>
      <c r="C379" s="56"/>
      <c r="D379" s="56"/>
      <c r="E379" s="56"/>
      <c r="F379" s="54" t="s">
        <v>1345</v>
      </c>
      <c r="G379" s="57"/>
      <c r="H379" s="43" t="s">
        <v>3260</v>
      </c>
      <c r="I379" s="54">
        <v>1.0</v>
      </c>
      <c r="J379" s="43" t="s">
        <v>1914</v>
      </c>
      <c r="K379" s="55" t="s">
        <v>6</v>
      </c>
      <c r="L379" s="110" t="s">
        <v>1915</v>
      </c>
      <c r="M379" s="43" t="str">
        <f>VLOOKUP(L379,'CódigosRetorno'!$A$2:$B$1795,2,FALSE)</f>
        <v>El dato ingresado en descripcion de leyenda no cumple con el formato establecido.</v>
      </c>
      <c r="N379" s="111" t="s">
        <v>8</v>
      </c>
      <c r="O379" s="116"/>
    </row>
    <row r="380" ht="15.75" customHeight="1">
      <c r="A380" s="116"/>
      <c r="B380" s="61" t="s">
        <v>3261</v>
      </c>
      <c r="C380" s="49"/>
      <c r="D380" s="138"/>
      <c r="E380" s="138"/>
      <c r="F380" s="63"/>
      <c r="G380" s="138"/>
      <c r="H380" s="49" t="s">
        <v>8</v>
      </c>
      <c r="I380" s="63"/>
      <c r="J380" s="49" t="s">
        <v>8</v>
      </c>
      <c r="K380" s="138" t="s">
        <v>8</v>
      </c>
      <c r="L380" s="65" t="s">
        <v>8</v>
      </c>
      <c r="M380" s="49" t="str">
        <f>VLOOKUP(L380,'CódigosRetorno'!$A$2:$B$1795,2,FALSE)</f>
        <v>-</v>
      </c>
      <c r="N380" s="63" t="s">
        <v>8</v>
      </c>
      <c r="O380" s="116"/>
    </row>
    <row r="381" ht="15.75" customHeight="1">
      <c r="A381" s="116"/>
      <c r="B381" s="50" t="s">
        <v>3262</v>
      </c>
      <c r="C381" s="60" t="s">
        <v>3263</v>
      </c>
      <c r="D381" s="70" t="s">
        <v>329</v>
      </c>
      <c r="E381" s="70" t="s">
        <v>184</v>
      </c>
      <c r="F381" s="55" t="s">
        <v>223</v>
      </c>
      <c r="G381" s="54"/>
      <c r="H381" s="43" t="s">
        <v>3264</v>
      </c>
      <c r="I381" s="54"/>
      <c r="J381" s="43" t="s">
        <v>1549</v>
      </c>
      <c r="K381" s="57" t="s">
        <v>208</v>
      </c>
      <c r="L381" s="55" t="s">
        <v>1550</v>
      </c>
      <c r="M381" s="43" t="str">
        <f>VLOOKUP(L381,'CódigosRetorno'!$A$2:$B$1795,2,FALSE)</f>
        <v>No existe información en el nombre del concepto.</v>
      </c>
      <c r="N381" s="111" t="s">
        <v>8</v>
      </c>
      <c r="O381" s="116"/>
    </row>
    <row r="382" ht="15.75" customHeight="1">
      <c r="A382" s="116"/>
      <c r="B382" s="59"/>
      <c r="C382" s="59"/>
      <c r="D382" s="59"/>
      <c r="E382" s="59"/>
      <c r="F382" s="191" t="s">
        <v>769</v>
      </c>
      <c r="G382" s="70" t="s">
        <v>1547</v>
      </c>
      <c r="H382" s="60" t="s">
        <v>3265</v>
      </c>
      <c r="I382" s="54"/>
      <c r="J382" s="43" t="s">
        <v>3266</v>
      </c>
      <c r="K382" s="57" t="s">
        <v>6</v>
      </c>
      <c r="L382" s="55" t="s">
        <v>2571</v>
      </c>
      <c r="M382" s="43" t="str">
        <f>VLOOKUP(L382,'CódigosRetorno'!$A$2:$B$1795,2,FALSE)</f>
        <v>El XML no contiene el tag de Créditos Hipotecarios: Tipo de préstamo</v>
      </c>
      <c r="N382" s="54" t="s">
        <v>1552</v>
      </c>
      <c r="O382" s="116"/>
    </row>
    <row r="383" ht="15.75" customHeight="1">
      <c r="A383" s="116"/>
      <c r="B383" s="59"/>
      <c r="C383" s="59"/>
      <c r="D383" s="59"/>
      <c r="E383" s="59"/>
      <c r="F383" s="59"/>
      <c r="G383" s="59"/>
      <c r="H383" s="59"/>
      <c r="I383" s="54"/>
      <c r="J383" s="43" t="s">
        <v>3267</v>
      </c>
      <c r="K383" s="57" t="s">
        <v>6</v>
      </c>
      <c r="L383" s="55" t="s">
        <v>2573</v>
      </c>
      <c r="M383" s="43" t="str">
        <f>VLOOKUP(L383,'CódigosRetorno'!$A$2:$B$1795,2,FALSE)</f>
        <v>El XML no contiene el tag de Créditos Hipotecarios: Partida Registral</v>
      </c>
      <c r="N383" s="111" t="s">
        <v>8</v>
      </c>
      <c r="O383" s="116"/>
    </row>
    <row r="384" ht="15.75" customHeight="1">
      <c r="A384" s="116"/>
      <c r="B384" s="59"/>
      <c r="C384" s="59"/>
      <c r="D384" s="59"/>
      <c r="E384" s="59"/>
      <c r="F384" s="59"/>
      <c r="G384" s="59"/>
      <c r="H384" s="59"/>
      <c r="I384" s="54"/>
      <c r="J384" s="43" t="s">
        <v>3268</v>
      </c>
      <c r="K384" s="57" t="s">
        <v>6</v>
      </c>
      <c r="L384" s="55" t="s">
        <v>2575</v>
      </c>
      <c r="M384" s="43" t="str">
        <f>VLOOKUP(L384,'CódigosRetorno'!$A$2:$B$1795,2,FALSE)</f>
        <v>El XML no contiene el tag de Créditos Hipotecarios: Número de contrato</v>
      </c>
      <c r="N384" s="111" t="s">
        <v>8</v>
      </c>
      <c r="O384" s="116"/>
    </row>
    <row r="385" ht="15.75" customHeight="1">
      <c r="A385" s="116"/>
      <c r="B385" s="59"/>
      <c r="C385" s="59"/>
      <c r="D385" s="59"/>
      <c r="E385" s="59"/>
      <c r="F385" s="59"/>
      <c r="G385" s="59"/>
      <c r="H385" s="59"/>
      <c r="I385" s="54"/>
      <c r="J385" s="43" t="s">
        <v>3269</v>
      </c>
      <c r="K385" s="57" t="s">
        <v>6</v>
      </c>
      <c r="L385" s="55" t="s">
        <v>2577</v>
      </c>
      <c r="M385" s="43" t="str">
        <f>VLOOKUP(L385,'CódigosRetorno'!$A$2:$B$1795,2,FALSE)</f>
        <v>El XML no contiene el tag de Créditos Hipotecarios: Fecha de otorgamiento del crédito</v>
      </c>
      <c r="N385" s="111" t="s">
        <v>8</v>
      </c>
      <c r="O385" s="116"/>
    </row>
    <row r="386" ht="15.75" customHeight="1">
      <c r="A386" s="116"/>
      <c r="B386" s="59"/>
      <c r="C386" s="59"/>
      <c r="D386" s="59"/>
      <c r="E386" s="59"/>
      <c r="F386" s="59"/>
      <c r="G386" s="59"/>
      <c r="H386" s="59"/>
      <c r="I386" s="54"/>
      <c r="J386" s="43" t="s">
        <v>3270</v>
      </c>
      <c r="K386" s="57" t="s">
        <v>6</v>
      </c>
      <c r="L386" s="55" t="s">
        <v>2579</v>
      </c>
      <c r="M386" s="43" t="str">
        <f>VLOOKUP(L386,'CódigosRetorno'!$A$2:$B$1795,2,FALSE)</f>
        <v>El XML no contiene el tag de Créditos Hipotecarios: Dirección del predio - Código de ubigeo</v>
      </c>
      <c r="N386" s="111" t="s">
        <v>8</v>
      </c>
      <c r="O386" s="116"/>
    </row>
    <row r="387" ht="15.75" customHeight="1">
      <c r="A387" s="116"/>
      <c r="B387" s="59"/>
      <c r="C387" s="59"/>
      <c r="D387" s="59"/>
      <c r="E387" s="59"/>
      <c r="F387" s="56"/>
      <c r="G387" s="56"/>
      <c r="H387" s="56"/>
      <c r="I387" s="54"/>
      <c r="J387" s="43" t="s">
        <v>3271</v>
      </c>
      <c r="K387" s="57" t="s">
        <v>6</v>
      </c>
      <c r="L387" s="55" t="s">
        <v>2581</v>
      </c>
      <c r="M387" s="43" t="str">
        <f>VLOOKUP(L387,'CódigosRetorno'!$A$2:$B$1795,2,FALSE)</f>
        <v>El XML no contiene el tag de Créditos Hipotecarios: Dirección del predio - Dirección completa</v>
      </c>
      <c r="N387" s="111" t="s">
        <v>8</v>
      </c>
      <c r="O387" s="116"/>
    </row>
    <row r="388" ht="15.75" customHeight="1">
      <c r="A388" s="116"/>
      <c r="B388" s="59"/>
      <c r="C388" s="59"/>
      <c r="D388" s="59"/>
      <c r="E388" s="59"/>
      <c r="F388" s="191"/>
      <c r="G388" s="54" t="s">
        <v>1553</v>
      </c>
      <c r="H388" s="43" t="s">
        <v>1283</v>
      </c>
      <c r="I388" s="54"/>
      <c r="J388" s="43" t="s">
        <v>1554</v>
      </c>
      <c r="K388" s="57" t="s">
        <v>208</v>
      </c>
      <c r="L388" s="55" t="s">
        <v>1285</v>
      </c>
      <c r="M388" s="43" t="str">
        <f>VLOOKUP(L388,'CódigosRetorno'!$A$2:$B$1795,2,FALSE)</f>
        <v>El dato ingresado como atributo @listName es incorrecto.</v>
      </c>
      <c r="N388" s="111" t="s">
        <v>8</v>
      </c>
      <c r="O388" s="116"/>
    </row>
    <row r="389" ht="15.75" customHeight="1">
      <c r="A389" s="116"/>
      <c r="B389" s="59"/>
      <c r="C389" s="59"/>
      <c r="D389" s="59"/>
      <c r="E389" s="59"/>
      <c r="F389" s="59"/>
      <c r="G389" s="54" t="s">
        <v>1260</v>
      </c>
      <c r="H389" s="43" t="s">
        <v>1280</v>
      </c>
      <c r="I389" s="54"/>
      <c r="J389" s="43" t="s">
        <v>1263</v>
      </c>
      <c r="K389" s="55" t="s">
        <v>208</v>
      </c>
      <c r="L389" s="110" t="s">
        <v>1281</v>
      </c>
      <c r="M389" s="43" t="str">
        <f>VLOOKUP(L389,'CódigosRetorno'!$A$2:$B$1795,2,FALSE)</f>
        <v>El dato ingresado como atributo @listAgencyName es incorrecto.</v>
      </c>
      <c r="N389" s="111" t="s">
        <v>8</v>
      </c>
      <c r="O389" s="116"/>
    </row>
    <row r="390" ht="15.75" customHeight="1">
      <c r="A390" s="116"/>
      <c r="B390" s="59"/>
      <c r="C390" s="59"/>
      <c r="D390" s="59"/>
      <c r="E390" s="59"/>
      <c r="F390" s="56"/>
      <c r="G390" s="52" t="s">
        <v>1555</v>
      </c>
      <c r="H390" s="195" t="s">
        <v>1287</v>
      </c>
      <c r="I390" s="54"/>
      <c r="J390" s="43" t="s">
        <v>1556</v>
      </c>
      <c r="K390" s="55" t="s">
        <v>208</v>
      </c>
      <c r="L390" s="110" t="s">
        <v>1289</v>
      </c>
      <c r="M390" s="43" t="str">
        <f>VLOOKUP(L390,'CódigosRetorno'!$A$2:$B$1795,2,FALSE)</f>
        <v>El dato ingresado como atributo @listURI es incorrecto.</v>
      </c>
      <c r="N390" s="111" t="s">
        <v>8</v>
      </c>
      <c r="O390" s="116"/>
    </row>
    <row r="391" ht="45.0" customHeight="1">
      <c r="A391" s="116"/>
      <c r="B391" s="59"/>
      <c r="C391" s="59"/>
      <c r="D391" s="59"/>
      <c r="E391" s="59"/>
      <c r="F391" s="191" t="s">
        <v>649</v>
      </c>
      <c r="G391" s="191" t="s">
        <v>3272</v>
      </c>
      <c r="H391" s="230" t="s">
        <v>3273</v>
      </c>
      <c r="I391" s="231"/>
      <c r="J391" s="43" t="s">
        <v>3274</v>
      </c>
      <c r="K391" s="57" t="s">
        <v>6</v>
      </c>
      <c r="L391" s="55" t="s">
        <v>1559</v>
      </c>
      <c r="M391" s="43" t="str">
        <f>VLOOKUP(L391,'CódigosRetorno'!$A$2:$B$1795,2,FALSE)</f>
        <v>El XML no contiene tag o no existe información del valor del concepto por linea.</v>
      </c>
      <c r="N391" s="111" t="s">
        <v>8</v>
      </c>
      <c r="O391" s="116"/>
    </row>
    <row r="392" ht="45.0" customHeight="1">
      <c r="A392" s="116"/>
      <c r="B392" s="59"/>
      <c r="C392" s="59"/>
      <c r="D392" s="59"/>
      <c r="E392" s="59"/>
      <c r="F392" s="211" t="s">
        <v>177</v>
      </c>
      <c r="G392" s="211" t="s">
        <v>178</v>
      </c>
      <c r="H392" s="245" t="s">
        <v>3275</v>
      </c>
      <c r="I392" s="231"/>
      <c r="J392" s="43" t="s">
        <v>3276</v>
      </c>
      <c r="K392" s="57" t="s">
        <v>208</v>
      </c>
      <c r="L392" s="55" t="s">
        <v>2180</v>
      </c>
      <c r="M392" s="43" t="str">
        <f>VLOOKUP(L392,'CódigosRetorno'!$A$2:$B$1795,2,FALSE)</f>
        <v>El dato ingresado como valor del concepto de la linea no cumple con el formato establecido.</v>
      </c>
      <c r="N392" s="54" t="s">
        <v>2588</v>
      </c>
      <c r="O392" s="116"/>
    </row>
    <row r="393" ht="44.25" customHeight="1">
      <c r="A393" s="116"/>
      <c r="B393" s="59"/>
      <c r="C393" s="59"/>
      <c r="D393" s="59"/>
      <c r="E393" s="59"/>
      <c r="F393" s="211" t="s">
        <v>177</v>
      </c>
      <c r="G393" s="211" t="s">
        <v>2589</v>
      </c>
      <c r="H393" s="245" t="s">
        <v>3277</v>
      </c>
      <c r="I393" s="231"/>
      <c r="J393" s="43" t="s">
        <v>3278</v>
      </c>
      <c r="K393" s="57" t="s">
        <v>208</v>
      </c>
      <c r="L393" s="55" t="s">
        <v>2180</v>
      </c>
      <c r="M393" s="43" t="str">
        <f>VLOOKUP(L393,'CódigosRetorno'!$A$2:$B$1795,2,FALSE)</f>
        <v>El dato ingresado como valor del concepto de la linea no cumple con el formato establecido.</v>
      </c>
      <c r="N393" s="54" t="s">
        <v>2592</v>
      </c>
      <c r="O393" s="116"/>
    </row>
    <row r="394" ht="69.0" customHeight="1">
      <c r="A394" s="116"/>
      <c r="B394" s="59"/>
      <c r="C394" s="59"/>
      <c r="D394" s="59"/>
      <c r="E394" s="59"/>
      <c r="F394" s="211" t="s">
        <v>649</v>
      </c>
      <c r="G394" s="211"/>
      <c r="H394" s="245" t="s">
        <v>3279</v>
      </c>
      <c r="I394" s="231"/>
      <c r="J394" s="43" t="s">
        <v>3280</v>
      </c>
      <c r="K394" s="57" t="s">
        <v>208</v>
      </c>
      <c r="L394" s="55" t="s">
        <v>2180</v>
      </c>
      <c r="M394" s="43" t="str">
        <f>VLOOKUP(L394,'CódigosRetorno'!$A$2:$B$1795,2,FALSE)</f>
        <v>El dato ingresado como valor del concepto de la linea no cumple con el formato establecido.</v>
      </c>
      <c r="N394" s="111" t="s">
        <v>8</v>
      </c>
      <c r="O394" s="116"/>
    </row>
    <row r="395" ht="15.75" customHeight="1">
      <c r="A395" s="116"/>
      <c r="B395" s="59"/>
      <c r="C395" s="59"/>
      <c r="D395" s="59"/>
      <c r="E395" s="59"/>
      <c r="F395" s="211" t="s">
        <v>1431</v>
      </c>
      <c r="G395" s="211" t="s">
        <v>2595</v>
      </c>
      <c r="H395" s="245" t="s">
        <v>3281</v>
      </c>
      <c r="I395" s="231"/>
      <c r="J395" s="43" t="s">
        <v>3282</v>
      </c>
      <c r="K395" s="57" t="s">
        <v>208</v>
      </c>
      <c r="L395" s="55" t="s">
        <v>2180</v>
      </c>
      <c r="M395" s="43" t="str">
        <f>VLOOKUP(L395,'CódigosRetorno'!$A$2:$B$1795,2,FALSE)</f>
        <v>El dato ingresado como valor del concepto de la linea no cumple con el formato establecido.</v>
      </c>
      <c r="N395" s="111" t="s">
        <v>8</v>
      </c>
      <c r="O395" s="116"/>
    </row>
    <row r="396" ht="45.75" customHeight="1">
      <c r="A396" s="116"/>
      <c r="B396" s="59"/>
      <c r="C396" s="59"/>
      <c r="D396" s="59"/>
      <c r="E396" s="59"/>
      <c r="F396" s="211" t="s">
        <v>216</v>
      </c>
      <c r="G396" s="211" t="s">
        <v>217</v>
      </c>
      <c r="H396" s="245" t="s">
        <v>3283</v>
      </c>
      <c r="I396" s="231"/>
      <c r="J396" s="43" t="s">
        <v>3284</v>
      </c>
      <c r="K396" s="57" t="s">
        <v>208</v>
      </c>
      <c r="L396" s="55" t="s">
        <v>2180</v>
      </c>
      <c r="M396" s="43" t="str">
        <f>VLOOKUP(L396,'CódigosRetorno'!$A$2:$B$1795,2,FALSE)</f>
        <v>El dato ingresado como valor del concepto de la linea no cumple con el formato establecido.</v>
      </c>
      <c r="N396" s="111" t="s">
        <v>8</v>
      </c>
      <c r="O396" s="116"/>
    </row>
    <row r="397" ht="15.75" customHeight="1">
      <c r="A397" s="116"/>
      <c r="B397" s="59"/>
      <c r="C397" s="59"/>
      <c r="D397" s="59"/>
      <c r="E397" s="59"/>
      <c r="F397" s="211" t="s">
        <v>1345</v>
      </c>
      <c r="G397" s="211"/>
      <c r="H397" s="245" t="s">
        <v>3285</v>
      </c>
      <c r="I397" s="231"/>
      <c r="J397" s="43" t="s">
        <v>3286</v>
      </c>
      <c r="K397" s="57" t="s">
        <v>208</v>
      </c>
      <c r="L397" s="55" t="s">
        <v>2180</v>
      </c>
      <c r="M397" s="43" t="str">
        <f>VLOOKUP(L397,'CódigosRetorno'!$A$2:$B$1795,2,FALSE)</f>
        <v>El dato ingresado como valor del concepto de la linea no cumple con el formato establecido.</v>
      </c>
      <c r="N397" s="54" t="s">
        <v>1358</v>
      </c>
      <c r="O397" s="116"/>
    </row>
    <row r="398" ht="70.5" customHeight="1">
      <c r="A398" s="116"/>
      <c r="B398" s="59"/>
      <c r="C398" s="59"/>
      <c r="D398" s="59"/>
      <c r="E398" s="59"/>
      <c r="F398" s="211" t="s">
        <v>1349</v>
      </c>
      <c r="G398" s="211"/>
      <c r="H398" s="245" t="s">
        <v>3287</v>
      </c>
      <c r="I398" s="231"/>
      <c r="J398" s="60" t="s">
        <v>3288</v>
      </c>
      <c r="K398" s="70" t="s">
        <v>208</v>
      </c>
      <c r="L398" s="70" t="s">
        <v>2180</v>
      </c>
      <c r="M398" s="60" t="str">
        <f>VLOOKUP(L398,'CódigosRetorno'!$A$2:$B$1795,2,FALSE)</f>
        <v>El dato ingresado como valor del concepto de la linea no cumple con el formato establecido.</v>
      </c>
      <c r="N398" s="70" t="s">
        <v>8</v>
      </c>
      <c r="O398" s="116"/>
      <c r="P398" s="77"/>
      <c r="Q398" s="77"/>
      <c r="R398" s="77"/>
      <c r="S398" s="77"/>
      <c r="T398" s="77"/>
      <c r="U398" s="77"/>
      <c r="V398" s="77"/>
      <c r="W398" s="77"/>
      <c r="X398" s="77"/>
      <c r="Y398" s="77"/>
      <c r="Z398" s="77"/>
    </row>
    <row r="399" ht="42.75" customHeight="1">
      <c r="A399" s="116"/>
      <c r="B399" s="59"/>
      <c r="C399" s="59"/>
      <c r="D399" s="59"/>
      <c r="E399" s="59"/>
      <c r="F399" s="211" t="s">
        <v>228</v>
      </c>
      <c r="G399" s="211"/>
      <c r="H399" s="245" t="s">
        <v>3289</v>
      </c>
      <c r="I399" s="231"/>
      <c r="J399" s="59"/>
      <c r="K399" s="59"/>
      <c r="L399" s="59"/>
      <c r="M399" s="59"/>
      <c r="N399" s="59"/>
      <c r="O399" s="116"/>
      <c r="P399" s="77"/>
      <c r="Q399" s="77"/>
      <c r="R399" s="77"/>
      <c r="S399" s="77"/>
      <c r="T399" s="77"/>
      <c r="U399" s="77"/>
      <c r="V399" s="77"/>
      <c r="W399" s="77"/>
      <c r="X399" s="77"/>
      <c r="Y399" s="77"/>
      <c r="Z399" s="77"/>
    </row>
    <row r="400" ht="43.5" customHeight="1">
      <c r="A400" s="116"/>
      <c r="B400" s="59"/>
      <c r="C400" s="59"/>
      <c r="D400" s="59"/>
      <c r="E400" s="59"/>
      <c r="F400" s="211" t="s">
        <v>228</v>
      </c>
      <c r="G400" s="211"/>
      <c r="H400" s="245" t="s">
        <v>3290</v>
      </c>
      <c r="I400" s="231"/>
      <c r="J400" s="59"/>
      <c r="K400" s="59"/>
      <c r="L400" s="59"/>
      <c r="M400" s="59"/>
      <c r="N400" s="59"/>
      <c r="O400" s="116"/>
      <c r="P400" s="77"/>
      <c r="Q400" s="77"/>
      <c r="R400" s="77"/>
      <c r="S400" s="77"/>
      <c r="T400" s="77"/>
      <c r="U400" s="77"/>
      <c r="V400" s="77"/>
      <c r="W400" s="77"/>
      <c r="X400" s="77"/>
      <c r="Y400" s="77"/>
      <c r="Z400" s="77"/>
    </row>
    <row r="401" ht="44.25" customHeight="1">
      <c r="A401" s="116"/>
      <c r="B401" s="59"/>
      <c r="C401" s="59"/>
      <c r="D401" s="59"/>
      <c r="E401" s="59"/>
      <c r="F401" s="211" t="s">
        <v>228</v>
      </c>
      <c r="G401" s="211"/>
      <c r="H401" s="245" t="s">
        <v>3291</v>
      </c>
      <c r="I401" s="231"/>
      <c r="J401" s="56"/>
      <c r="K401" s="56"/>
      <c r="L401" s="56"/>
      <c r="M401" s="56"/>
      <c r="N401" s="56"/>
      <c r="O401" s="116"/>
      <c r="P401" s="77"/>
      <c r="Q401" s="77"/>
      <c r="R401" s="77"/>
      <c r="S401" s="77"/>
      <c r="T401" s="77"/>
      <c r="U401" s="77"/>
      <c r="V401" s="77"/>
      <c r="W401" s="77"/>
      <c r="X401" s="77"/>
      <c r="Y401" s="77"/>
      <c r="Z401" s="77"/>
    </row>
    <row r="402" ht="15.75" customHeight="1">
      <c r="A402" s="116"/>
      <c r="B402" s="56"/>
      <c r="C402" s="56"/>
      <c r="D402" s="56"/>
      <c r="E402" s="56"/>
      <c r="F402" s="192" t="s">
        <v>2608</v>
      </c>
      <c r="G402" s="192" t="s">
        <v>2609</v>
      </c>
      <c r="H402" s="233" t="s">
        <v>3292</v>
      </c>
      <c r="I402" s="277"/>
      <c r="J402" s="53" t="s">
        <v>2611</v>
      </c>
      <c r="K402" s="55" t="s">
        <v>208</v>
      </c>
      <c r="L402" s="55" t="s">
        <v>2180</v>
      </c>
      <c r="M402" s="43" t="str">
        <f>VLOOKUP(L402,'CódigosRetorno'!$A$2:$B$1795,2,FALSE)</f>
        <v>El dato ingresado como valor del concepto de la linea no cumple con el formato establecido.</v>
      </c>
      <c r="N402" s="111" t="s">
        <v>8</v>
      </c>
      <c r="O402" s="116"/>
      <c r="P402" s="77"/>
      <c r="Q402" s="77"/>
      <c r="R402" s="77"/>
      <c r="S402" s="77"/>
      <c r="T402" s="77"/>
      <c r="U402" s="77"/>
      <c r="V402" s="77"/>
      <c r="W402" s="77"/>
      <c r="X402" s="77"/>
      <c r="Y402" s="77"/>
      <c r="Z402" s="77"/>
    </row>
    <row r="403" ht="15.75" customHeight="1">
      <c r="A403" s="116"/>
      <c r="B403" s="202" t="s">
        <v>2612</v>
      </c>
      <c r="C403" s="238"/>
      <c r="D403" s="238"/>
      <c r="E403" s="238"/>
      <c r="F403" s="278"/>
      <c r="G403" s="278"/>
      <c r="H403" s="279"/>
      <c r="I403" s="280"/>
      <c r="J403" s="281"/>
      <c r="K403" s="282"/>
      <c r="L403" s="283"/>
      <c r="M403" s="284"/>
      <c r="N403" s="282"/>
      <c r="O403" s="116"/>
    </row>
    <row r="404" ht="15.75" customHeight="1">
      <c r="B404" s="50" t="s">
        <v>3293</v>
      </c>
      <c r="C404" s="60" t="s">
        <v>2614</v>
      </c>
      <c r="D404" s="264" t="s">
        <v>329</v>
      </c>
      <c r="E404" s="264" t="s">
        <v>184</v>
      </c>
      <c r="F404" s="55" t="s">
        <v>223</v>
      </c>
      <c r="G404" s="54"/>
      <c r="H404" s="43" t="s">
        <v>3264</v>
      </c>
      <c r="I404" s="43"/>
      <c r="J404" s="43" t="s">
        <v>1549</v>
      </c>
      <c r="K404" s="57" t="s">
        <v>208</v>
      </c>
      <c r="L404" s="55" t="s">
        <v>1550</v>
      </c>
      <c r="M404" s="43" t="str">
        <f>VLOOKUP(L404,'CódigosRetorno'!$A$2:$B$1795,2,FALSE)</f>
        <v>No existe información en el nombre del concepto.</v>
      </c>
      <c r="N404" s="57" t="s">
        <v>8</v>
      </c>
    </row>
    <row r="405" ht="15.75" customHeight="1">
      <c r="B405" s="59"/>
      <c r="C405" s="59"/>
      <c r="D405" s="59"/>
      <c r="E405" s="59"/>
      <c r="F405" s="55" t="s">
        <v>769</v>
      </c>
      <c r="G405" s="57" t="s">
        <v>1547</v>
      </c>
      <c r="H405" s="53" t="s">
        <v>3265</v>
      </c>
      <c r="I405" s="43"/>
      <c r="J405" s="53" t="s">
        <v>186</v>
      </c>
      <c r="K405" s="57" t="s">
        <v>8</v>
      </c>
      <c r="L405" s="55" t="s">
        <v>8</v>
      </c>
      <c r="M405" s="43" t="str">
        <f>VLOOKUP(L405,'CódigosRetorno'!$A$2:$B$1795,2,FALSE)</f>
        <v>-</v>
      </c>
      <c r="N405" s="57" t="s">
        <v>8</v>
      </c>
    </row>
    <row r="406" ht="15.75" customHeight="1">
      <c r="B406" s="59"/>
      <c r="C406" s="59"/>
      <c r="D406" s="59"/>
      <c r="E406" s="59"/>
      <c r="F406" s="191"/>
      <c r="G406" s="54" t="s">
        <v>1553</v>
      </c>
      <c r="H406" s="43" t="s">
        <v>1283</v>
      </c>
      <c r="I406" s="43"/>
      <c r="J406" s="43" t="s">
        <v>1554</v>
      </c>
      <c r="K406" s="57" t="s">
        <v>208</v>
      </c>
      <c r="L406" s="55" t="s">
        <v>1285</v>
      </c>
      <c r="M406" s="43" t="str">
        <f>VLOOKUP(L406,'CódigosRetorno'!$A$2:$B$1795,2,FALSE)</f>
        <v>El dato ingresado como atributo @listName es incorrecto.</v>
      </c>
      <c r="N406" s="57" t="s">
        <v>8</v>
      </c>
    </row>
    <row r="407" ht="15.75" customHeight="1">
      <c r="B407" s="59"/>
      <c r="C407" s="59"/>
      <c r="D407" s="59"/>
      <c r="E407" s="59"/>
      <c r="F407" s="59"/>
      <c r="G407" s="54" t="s">
        <v>1260</v>
      </c>
      <c r="H407" s="43" t="s">
        <v>1280</v>
      </c>
      <c r="I407" s="43"/>
      <c r="J407" s="43" t="s">
        <v>1263</v>
      </c>
      <c r="K407" s="55" t="s">
        <v>208</v>
      </c>
      <c r="L407" s="110" t="s">
        <v>1281</v>
      </c>
      <c r="M407" s="43" t="str">
        <f>VLOOKUP(L407,'CódigosRetorno'!$A$2:$B$1795,2,FALSE)</f>
        <v>El dato ingresado como atributo @listAgencyName es incorrecto.</v>
      </c>
      <c r="N407" s="57" t="s">
        <v>8</v>
      </c>
    </row>
    <row r="408" ht="15.75" customHeight="1">
      <c r="B408" s="59"/>
      <c r="C408" s="59"/>
      <c r="D408" s="59"/>
      <c r="E408" s="59"/>
      <c r="F408" s="56"/>
      <c r="G408" s="52" t="s">
        <v>1555</v>
      </c>
      <c r="H408" s="195" t="s">
        <v>1287</v>
      </c>
      <c r="I408" s="43"/>
      <c r="J408" s="43" t="s">
        <v>1556</v>
      </c>
      <c r="K408" s="55" t="s">
        <v>208</v>
      </c>
      <c r="L408" s="110" t="s">
        <v>1289</v>
      </c>
      <c r="M408" s="43" t="str">
        <f>VLOOKUP(L408,'CódigosRetorno'!$A$2:$B$1795,2,FALSE)</f>
        <v>El dato ingresado como atributo @listURI es incorrecto.</v>
      </c>
      <c r="N408" s="57" t="s">
        <v>8</v>
      </c>
    </row>
    <row r="409" ht="15.75" customHeight="1">
      <c r="B409" s="59"/>
      <c r="C409" s="59"/>
      <c r="D409" s="59"/>
      <c r="E409" s="59"/>
      <c r="F409" s="191" t="s">
        <v>649</v>
      </c>
      <c r="G409" s="260"/>
      <c r="H409" s="60" t="s">
        <v>3294</v>
      </c>
      <c r="I409" s="149"/>
      <c r="J409" s="43" t="s">
        <v>2618</v>
      </c>
      <c r="K409" s="55" t="s">
        <v>6</v>
      </c>
      <c r="L409" s="55" t="s">
        <v>1559</v>
      </c>
      <c r="M409" s="43" t="str">
        <f>VLOOKUP(L409,'CódigosRetorno'!$A$2:$B$1795,2,FALSE)</f>
        <v>El XML no contiene tag o no existe información del valor del concepto por linea.</v>
      </c>
      <c r="N409" s="57" t="s">
        <v>8</v>
      </c>
    </row>
    <row r="410" ht="64.5" customHeight="1">
      <c r="A410" s="77"/>
      <c r="B410" s="59"/>
      <c r="C410" s="59"/>
      <c r="D410" s="59"/>
      <c r="E410" s="59"/>
      <c r="F410" s="59"/>
      <c r="G410" s="59"/>
      <c r="H410" s="59"/>
      <c r="I410" s="149"/>
      <c r="J410" s="43" t="s">
        <v>2619</v>
      </c>
      <c r="K410" s="55" t="s">
        <v>208</v>
      </c>
      <c r="L410" s="55" t="s">
        <v>2180</v>
      </c>
      <c r="M410" s="43" t="str">
        <f>VLOOKUP(L410,'CódigosRetorno'!$A$2:$B$1795,2,FALSE)</f>
        <v>El dato ingresado como valor del concepto de la linea no cumple con el formato establecido.</v>
      </c>
      <c r="N410" s="57"/>
      <c r="O410" s="77"/>
      <c r="P410" s="77"/>
      <c r="Q410" s="77"/>
      <c r="R410" s="77"/>
      <c r="S410" s="77"/>
      <c r="T410" s="77"/>
      <c r="U410" s="77"/>
      <c r="V410" s="77"/>
      <c r="W410" s="77"/>
      <c r="X410" s="77"/>
      <c r="Y410" s="77"/>
      <c r="Z410" s="77"/>
    </row>
    <row r="411" ht="43.5" customHeight="1">
      <c r="B411" s="59"/>
      <c r="C411" s="59"/>
      <c r="D411" s="59"/>
      <c r="E411" s="59"/>
      <c r="F411" s="211" t="s">
        <v>197</v>
      </c>
      <c r="G411" s="244"/>
      <c r="H411" s="114" t="s">
        <v>3295</v>
      </c>
      <c r="I411" s="149"/>
      <c r="J411" s="43" t="s">
        <v>3296</v>
      </c>
      <c r="K411" s="55" t="s">
        <v>208</v>
      </c>
      <c r="L411" s="55" t="s">
        <v>2180</v>
      </c>
      <c r="M411" s="43" t="str">
        <f>VLOOKUP(L411,'CódigosRetorno'!$A$2:$B$1795,2,FALSE)</f>
        <v>El dato ingresado como valor del concepto de la linea no cumple con el formato establecido.</v>
      </c>
      <c r="N411" s="57" t="s">
        <v>8</v>
      </c>
    </row>
    <row r="412" ht="15.75" customHeight="1">
      <c r="B412" s="56"/>
      <c r="C412" s="56"/>
      <c r="D412" s="56"/>
      <c r="E412" s="56"/>
      <c r="F412" s="192" t="s">
        <v>2608</v>
      </c>
      <c r="G412" s="192" t="s">
        <v>2609</v>
      </c>
      <c r="H412" s="115" t="s">
        <v>3297</v>
      </c>
      <c r="I412" s="149"/>
      <c r="J412" s="43" t="s">
        <v>2627</v>
      </c>
      <c r="K412" s="55" t="s">
        <v>208</v>
      </c>
      <c r="L412" s="55" t="s">
        <v>2180</v>
      </c>
      <c r="M412" s="43" t="str">
        <f>VLOOKUP(L412,'CódigosRetorno'!$A$2:$B$1795,2,FALSE)</f>
        <v>El dato ingresado como valor del concepto de la linea no cumple con el formato establecido.</v>
      </c>
      <c r="N412" s="57" t="s">
        <v>8</v>
      </c>
    </row>
    <row r="413" ht="36.0" customHeight="1">
      <c r="B413" s="50" t="s">
        <v>3298</v>
      </c>
      <c r="C413" s="60" t="s">
        <v>2629</v>
      </c>
      <c r="D413" s="70" t="s">
        <v>329</v>
      </c>
      <c r="E413" s="264" t="s">
        <v>184</v>
      </c>
      <c r="F413" s="55" t="s">
        <v>223</v>
      </c>
      <c r="G413" s="54"/>
      <c r="H413" s="43" t="s">
        <v>3264</v>
      </c>
      <c r="I413" s="43"/>
      <c r="J413" s="43" t="s">
        <v>1549</v>
      </c>
      <c r="K413" s="57" t="s">
        <v>208</v>
      </c>
      <c r="L413" s="55" t="s">
        <v>1550</v>
      </c>
      <c r="M413" s="43" t="str">
        <f>VLOOKUP(L413,'CódigosRetorno'!$A$2:$B$1795,2,FALSE)</f>
        <v>No existe información en el nombre del concepto.</v>
      </c>
      <c r="N413" s="57" t="s">
        <v>8</v>
      </c>
    </row>
    <row r="414" ht="15.75" customHeight="1">
      <c r="B414" s="59"/>
      <c r="C414" s="59"/>
      <c r="D414" s="59"/>
      <c r="E414" s="59"/>
      <c r="F414" s="55" t="s">
        <v>769</v>
      </c>
      <c r="G414" s="57" t="s">
        <v>1547</v>
      </c>
      <c r="H414" s="53" t="s">
        <v>3265</v>
      </c>
      <c r="I414" s="43"/>
      <c r="J414" s="53" t="s">
        <v>186</v>
      </c>
      <c r="K414" s="57" t="s">
        <v>8</v>
      </c>
      <c r="L414" s="55" t="s">
        <v>8</v>
      </c>
      <c r="M414" s="43" t="str">
        <f>VLOOKUP(L414,'CódigosRetorno'!$A$2:$B$1795,2,FALSE)</f>
        <v>-</v>
      </c>
      <c r="N414" s="57" t="s">
        <v>8</v>
      </c>
    </row>
    <row r="415" ht="15.75" customHeight="1">
      <c r="B415" s="59"/>
      <c r="C415" s="59"/>
      <c r="D415" s="59"/>
      <c r="E415" s="59"/>
      <c r="F415" s="70"/>
      <c r="G415" s="54" t="s">
        <v>1553</v>
      </c>
      <c r="H415" s="43" t="s">
        <v>1283</v>
      </c>
      <c r="I415" s="43"/>
      <c r="J415" s="43" t="s">
        <v>1554</v>
      </c>
      <c r="K415" s="57" t="s">
        <v>208</v>
      </c>
      <c r="L415" s="55" t="s">
        <v>1285</v>
      </c>
      <c r="M415" s="43" t="str">
        <f>VLOOKUP(L415,'CódigosRetorno'!$A$2:$B$1795,2,FALSE)</f>
        <v>El dato ingresado como atributo @listName es incorrecto.</v>
      </c>
      <c r="N415" s="57" t="s">
        <v>8</v>
      </c>
    </row>
    <row r="416" ht="15.75" customHeight="1">
      <c r="B416" s="59"/>
      <c r="C416" s="59"/>
      <c r="D416" s="59"/>
      <c r="E416" s="59"/>
      <c r="F416" s="59"/>
      <c r="G416" s="54" t="s">
        <v>1260</v>
      </c>
      <c r="H416" s="43" t="s">
        <v>1280</v>
      </c>
      <c r="I416" s="43"/>
      <c r="J416" s="43" t="s">
        <v>1263</v>
      </c>
      <c r="K416" s="55" t="s">
        <v>208</v>
      </c>
      <c r="L416" s="110" t="s">
        <v>1281</v>
      </c>
      <c r="M416" s="43" t="str">
        <f>VLOOKUP(L416,'CódigosRetorno'!$A$2:$B$1795,2,FALSE)</f>
        <v>El dato ingresado como atributo @listAgencyName es incorrecto.</v>
      </c>
      <c r="N416" s="57" t="s">
        <v>8</v>
      </c>
    </row>
    <row r="417" ht="15.75" customHeight="1">
      <c r="B417" s="59"/>
      <c r="C417" s="59"/>
      <c r="D417" s="59"/>
      <c r="E417" s="59"/>
      <c r="F417" s="56"/>
      <c r="G417" s="111" t="s">
        <v>1555</v>
      </c>
      <c r="H417" s="104" t="s">
        <v>1287</v>
      </c>
      <c r="I417" s="43"/>
      <c r="J417" s="43" t="s">
        <v>1556</v>
      </c>
      <c r="K417" s="55" t="s">
        <v>208</v>
      </c>
      <c r="L417" s="110" t="s">
        <v>1289</v>
      </c>
      <c r="M417" s="43" t="str">
        <f>VLOOKUP(L417,'CódigosRetorno'!$A$2:$B$1795,2,FALSE)</f>
        <v>El dato ingresado como atributo @listURI es incorrecto.</v>
      </c>
      <c r="N417" s="57" t="s">
        <v>8</v>
      </c>
    </row>
    <row r="418" ht="48.0" customHeight="1">
      <c r="B418" s="59"/>
      <c r="C418" s="59"/>
      <c r="D418" s="59"/>
      <c r="E418" s="59"/>
      <c r="F418" s="191" t="s">
        <v>177</v>
      </c>
      <c r="G418" s="191" t="s">
        <v>178</v>
      </c>
      <c r="H418" s="60" t="s">
        <v>3299</v>
      </c>
      <c r="I418" s="43"/>
      <c r="J418" s="43" t="s">
        <v>2631</v>
      </c>
      <c r="K418" s="57" t="s">
        <v>6</v>
      </c>
      <c r="L418" s="55" t="s">
        <v>2632</v>
      </c>
      <c r="M418" s="43" t="str">
        <f>VLOOKUP(L418,'CódigosRetorno'!$A$2:$B$1795,2,FALSE)</f>
        <v>El XML no contiene tag o no existe información de la fecha del concepto por linea</v>
      </c>
      <c r="N418" s="57" t="s">
        <v>8</v>
      </c>
    </row>
    <row r="419" ht="15.75" customHeight="1">
      <c r="A419" s="77"/>
      <c r="B419" s="59"/>
      <c r="C419" s="59"/>
      <c r="D419" s="59"/>
      <c r="E419" s="59"/>
      <c r="F419" s="56"/>
      <c r="G419" s="56"/>
      <c r="H419" s="56"/>
      <c r="I419" s="43"/>
      <c r="J419" s="43" t="s">
        <v>2633</v>
      </c>
      <c r="K419" s="55" t="s">
        <v>208</v>
      </c>
      <c r="L419" s="55" t="s">
        <v>2180</v>
      </c>
      <c r="M419" s="43" t="str">
        <f>VLOOKUP(L419,'CódigosRetorno'!$A$2:$B$1795,2,FALSE)</f>
        <v>El dato ingresado como valor del concepto de la linea no cumple con el formato establecido.</v>
      </c>
      <c r="N419" s="57"/>
      <c r="O419" s="77"/>
      <c r="P419" s="77"/>
      <c r="Q419" s="77"/>
      <c r="R419" s="77"/>
      <c r="S419" s="77"/>
      <c r="T419" s="77"/>
      <c r="U419" s="77"/>
      <c r="V419" s="77"/>
      <c r="W419" s="77"/>
      <c r="X419" s="77"/>
      <c r="Y419" s="77"/>
      <c r="Z419" s="77"/>
    </row>
    <row r="420" ht="48.0" customHeight="1">
      <c r="B420" s="59"/>
      <c r="C420" s="59"/>
      <c r="D420" s="59"/>
      <c r="E420" s="59"/>
      <c r="F420" s="191" t="s">
        <v>177</v>
      </c>
      <c r="G420" s="191" t="s">
        <v>178</v>
      </c>
      <c r="H420" s="60" t="s">
        <v>3300</v>
      </c>
      <c r="I420" s="43"/>
      <c r="J420" s="43" t="s">
        <v>2631</v>
      </c>
      <c r="K420" s="57" t="s">
        <v>208</v>
      </c>
      <c r="L420" s="55" t="s">
        <v>2635</v>
      </c>
      <c r="M420" s="43" t="str">
        <f>VLOOKUP(L420,'CódigosRetorno'!$A$2:$B$1795,2,FALSE)</f>
        <v>El XML no contiene tag o no existe información de la fecha del concepto por linea</v>
      </c>
      <c r="N420" s="57" t="s">
        <v>8</v>
      </c>
    </row>
    <row r="421" ht="15.75" customHeight="1">
      <c r="A421" s="77"/>
      <c r="B421" s="56"/>
      <c r="C421" s="56"/>
      <c r="D421" s="56"/>
      <c r="E421" s="56"/>
      <c r="F421" s="56"/>
      <c r="G421" s="56"/>
      <c r="H421" s="56"/>
      <c r="I421" s="43"/>
      <c r="J421" s="43" t="s">
        <v>2633</v>
      </c>
      <c r="K421" s="55" t="s">
        <v>208</v>
      </c>
      <c r="L421" s="55" t="s">
        <v>2180</v>
      </c>
      <c r="M421" s="43" t="str">
        <f>VLOOKUP(L421,'CódigosRetorno'!$A$2:$B$1795,2,FALSE)</f>
        <v>El dato ingresado como valor del concepto de la linea no cumple con el formato establecido.</v>
      </c>
      <c r="N421" s="57"/>
      <c r="O421" s="77"/>
      <c r="P421" s="77"/>
      <c r="Q421" s="77"/>
      <c r="R421" s="77"/>
      <c r="S421" s="77"/>
      <c r="T421" s="77"/>
      <c r="U421" s="77"/>
      <c r="V421" s="77"/>
      <c r="W421" s="77"/>
      <c r="X421" s="77"/>
      <c r="Y421" s="77"/>
      <c r="Z421" s="77"/>
    </row>
    <row r="422" ht="15.75" customHeight="1">
      <c r="B422" s="202" t="s">
        <v>2654</v>
      </c>
      <c r="C422" s="238"/>
      <c r="D422" s="238"/>
      <c r="E422" s="238"/>
      <c r="F422" s="238"/>
      <c r="G422" s="238"/>
      <c r="H422" s="239"/>
      <c r="I422" s="63"/>
      <c r="J422" s="49"/>
      <c r="K422" s="138"/>
      <c r="L422" s="65"/>
      <c r="M422" s="49"/>
      <c r="N422" s="63"/>
    </row>
    <row r="423" ht="15.75" customHeight="1">
      <c r="B423" s="50">
        <v>63.0</v>
      </c>
      <c r="C423" s="60" t="s">
        <v>2655</v>
      </c>
      <c r="D423" s="70" t="s">
        <v>63</v>
      </c>
      <c r="E423" s="70" t="s">
        <v>184</v>
      </c>
      <c r="F423" s="57" t="s">
        <v>2656</v>
      </c>
      <c r="G423" s="57" t="s">
        <v>2640</v>
      </c>
      <c r="H423" s="43" t="s">
        <v>3301</v>
      </c>
      <c r="I423" s="54"/>
      <c r="J423" s="43" t="s">
        <v>3302</v>
      </c>
      <c r="K423" s="55" t="s">
        <v>6</v>
      </c>
      <c r="L423" s="110" t="s">
        <v>3303</v>
      </c>
      <c r="M423" s="43" t="str">
        <f>VLOOKUP(L423,'CódigosRetorno'!$A$2:$B$1795,2,FALSE)</f>
        <v>Para el tipo de nota de credito 13 debe consignar información de la operación al credito</v>
      </c>
      <c r="N423" s="54" t="s">
        <v>8</v>
      </c>
    </row>
    <row r="424" ht="15.75" customHeight="1">
      <c r="B424" s="59"/>
      <c r="C424" s="59"/>
      <c r="D424" s="59"/>
      <c r="E424" s="59"/>
      <c r="F424" s="70" t="s">
        <v>2657</v>
      </c>
      <c r="G424" s="70" t="s">
        <v>2658</v>
      </c>
      <c r="H424" s="60" t="s">
        <v>3304</v>
      </c>
      <c r="I424" s="54"/>
      <c r="J424" s="43" t="s">
        <v>3305</v>
      </c>
      <c r="K424" s="55" t="s">
        <v>6</v>
      </c>
      <c r="L424" s="110" t="s">
        <v>2647</v>
      </c>
      <c r="M424" s="43" t="str">
        <f>VLOOKUP(L424,'CódigosRetorno'!$A$2:$B$1795,2,FALSE)</f>
        <v>Debe informar si el tipo de transaccion es al Contado o al Credito</v>
      </c>
      <c r="N424" s="54" t="s">
        <v>8</v>
      </c>
    </row>
    <row r="425" ht="15.75" customHeight="1">
      <c r="B425" s="59"/>
      <c r="C425" s="59"/>
      <c r="D425" s="59"/>
      <c r="E425" s="59"/>
      <c r="F425" s="59"/>
      <c r="G425" s="59"/>
      <c r="H425" s="59"/>
      <c r="I425" s="54"/>
      <c r="J425" s="43" t="s">
        <v>3306</v>
      </c>
      <c r="K425" s="55" t="s">
        <v>6</v>
      </c>
      <c r="L425" s="110" t="s">
        <v>2649</v>
      </c>
      <c r="M425" s="43" t="str">
        <f>VLOOKUP(L425,'CódigosRetorno'!$A$2:$B$1795,2,FALSE)</f>
        <v>El tipo de transaccion o el identificador de la cuota no cumple con el formato esperado</v>
      </c>
      <c r="N425" s="54" t="s">
        <v>8</v>
      </c>
    </row>
    <row r="426" ht="15.75" customHeight="1">
      <c r="B426" s="59"/>
      <c r="C426" s="59"/>
      <c r="D426" s="59"/>
      <c r="E426" s="59"/>
      <c r="F426" s="59"/>
      <c r="G426" s="59"/>
      <c r="H426" s="59"/>
      <c r="I426" s="54"/>
      <c r="J426" s="43" t="s">
        <v>3307</v>
      </c>
      <c r="K426" s="55" t="s">
        <v>6</v>
      </c>
      <c r="L426" s="110" t="s">
        <v>2653</v>
      </c>
      <c r="M426" s="43" t="str">
        <f>VLOOKUP(L426,'CódigosRetorno'!$A$2:$B$1795,2,FALSE)</f>
        <v>El tipo de transaccion o el identificador de la cuota no debe repetirse en el comprobante</v>
      </c>
      <c r="N426" s="54" t="s">
        <v>8</v>
      </c>
    </row>
    <row r="427" ht="15.75" customHeight="1">
      <c r="B427" s="59"/>
      <c r="C427" s="59"/>
      <c r="D427" s="59"/>
      <c r="E427" s="59"/>
      <c r="F427" s="56"/>
      <c r="G427" s="56"/>
      <c r="H427" s="56"/>
      <c r="I427" s="54"/>
      <c r="J427" s="43" t="s">
        <v>3308</v>
      </c>
      <c r="K427" s="55" t="s">
        <v>6</v>
      </c>
      <c r="L427" s="110" t="s">
        <v>2660</v>
      </c>
      <c r="M427" s="43" t="str">
        <f>VLOOKUP(L427,'CódigosRetorno'!$A$2:$B$1795,2,FALSE)</f>
        <v>Si el tipo de transaccion es al Credito debe existir al menos información de una cuota de pago</v>
      </c>
      <c r="N427" s="54" t="s">
        <v>8</v>
      </c>
    </row>
    <row r="428" ht="15.75" customHeight="1">
      <c r="B428" s="59"/>
      <c r="C428" s="59"/>
      <c r="D428" s="59"/>
      <c r="E428" s="59"/>
      <c r="F428" s="70" t="s">
        <v>2661</v>
      </c>
      <c r="G428" s="70" t="s">
        <v>301</v>
      </c>
      <c r="H428" s="60" t="s">
        <v>3309</v>
      </c>
      <c r="I428" s="54"/>
      <c r="J428" s="43" t="s">
        <v>3310</v>
      </c>
      <c r="K428" s="55" t="s">
        <v>6</v>
      </c>
      <c r="L428" s="110" t="s">
        <v>2664</v>
      </c>
      <c r="M428" s="43" t="str">
        <f>VLOOKUP(L428,'CódigosRetorno'!$A$2:$B$1795,2,FALSE)</f>
        <v>El Monto neto pendiente de pago no cumple el formato definido</v>
      </c>
      <c r="N428" s="54" t="s">
        <v>8</v>
      </c>
    </row>
    <row r="429" ht="57.0" customHeight="1">
      <c r="B429" s="59"/>
      <c r="C429" s="59"/>
      <c r="D429" s="59"/>
      <c r="E429" s="59"/>
      <c r="F429" s="56"/>
      <c r="G429" s="56"/>
      <c r="H429" s="56"/>
      <c r="I429" s="54"/>
      <c r="J429" s="43" t="s">
        <v>3311</v>
      </c>
      <c r="K429" s="55" t="s">
        <v>6</v>
      </c>
      <c r="L429" s="110" t="s">
        <v>2666</v>
      </c>
      <c r="M429" s="43" t="str">
        <f>VLOOKUP(L429,'CódigosRetorno'!$A$2:$B$1795,2,FALSE)</f>
        <v>Si el tipo de transaccion es al Credito debe consignarse el Monto neto pendiente de pago</v>
      </c>
      <c r="N429" s="54" t="s">
        <v>8</v>
      </c>
    </row>
    <row r="430" ht="15.75" customHeight="1">
      <c r="A430" s="77"/>
      <c r="B430" s="59"/>
      <c r="C430" s="59"/>
      <c r="D430" s="59"/>
      <c r="E430" s="59"/>
      <c r="F430" s="128"/>
      <c r="G430" s="128"/>
      <c r="H430" s="129"/>
      <c r="I430" s="54"/>
      <c r="J430" s="43" t="s">
        <v>3312</v>
      </c>
      <c r="K430" s="55" t="s">
        <v>6</v>
      </c>
      <c r="L430" s="110" t="s">
        <v>3313</v>
      </c>
      <c r="M430" s="43" t="str">
        <f>VLOOKUP(L430,'CódigosRetorno'!$A$2:$B$1795,2,FALSE)</f>
        <v>El monto neto pendiente de pago debe ser menor o igual al monto de la factura</v>
      </c>
      <c r="N430" s="54"/>
      <c r="O430" s="77"/>
      <c r="P430" s="77"/>
      <c r="Q430" s="77"/>
      <c r="R430" s="77"/>
      <c r="S430" s="77"/>
      <c r="T430" s="77"/>
      <c r="U430" s="77"/>
      <c r="V430" s="77"/>
      <c r="W430" s="77"/>
      <c r="X430" s="77"/>
      <c r="Y430" s="77"/>
      <c r="Z430" s="77"/>
    </row>
    <row r="431" ht="15.75" customHeight="1">
      <c r="A431" s="77"/>
      <c r="B431" s="59"/>
      <c r="C431" s="59"/>
      <c r="D431" s="59"/>
      <c r="E431" s="59"/>
      <c r="F431" s="128"/>
      <c r="G431" s="128"/>
      <c r="H431" s="129"/>
      <c r="I431" s="54"/>
      <c r="J431" s="43" t="s">
        <v>3314</v>
      </c>
      <c r="K431" s="55" t="s">
        <v>6</v>
      </c>
      <c r="L431" s="110" t="s">
        <v>2670</v>
      </c>
      <c r="M431" s="43" t="str">
        <f>VLOOKUP(L431,'CódigosRetorno'!$A$2:$B$1795,2,FALSE)</f>
        <v>La suma de las cuotas debe ser igual al Monto neto pendiente de pago.</v>
      </c>
      <c r="N431" s="54"/>
      <c r="O431" s="77"/>
      <c r="P431" s="77"/>
      <c r="Q431" s="77"/>
      <c r="R431" s="77"/>
      <c r="S431" s="77"/>
      <c r="T431" s="77"/>
      <c r="U431" s="77"/>
      <c r="V431" s="77"/>
      <c r="W431" s="77"/>
      <c r="X431" s="77"/>
      <c r="Y431" s="77"/>
      <c r="Z431" s="77"/>
    </row>
    <row r="432" ht="15.75" customHeight="1">
      <c r="B432" s="56"/>
      <c r="C432" s="56"/>
      <c r="D432" s="56"/>
      <c r="E432" s="56"/>
      <c r="F432" s="57" t="s">
        <v>144</v>
      </c>
      <c r="G432" s="57" t="s">
        <v>308</v>
      </c>
      <c r="H432" s="104" t="s">
        <v>1573</v>
      </c>
      <c r="I432" s="54"/>
      <c r="J432" s="53" t="s">
        <v>1574</v>
      </c>
      <c r="K432" s="55" t="s">
        <v>6</v>
      </c>
      <c r="L432" s="110" t="s">
        <v>1074</v>
      </c>
      <c r="M432" s="43" t="str">
        <f>VLOOKUP(L432,'CódigosRetorno'!$A$2:$B$1795,2,FALSE)</f>
        <v>La moneda debe ser la misma en todo el documento. Salvo las percepciones que sólo son en moneda nacional</v>
      </c>
      <c r="N432" s="54" t="s">
        <v>1295</v>
      </c>
    </row>
    <row r="433" ht="15.75" customHeight="1">
      <c r="B433" s="50" t="s">
        <v>3315</v>
      </c>
      <c r="C433" s="60" t="s">
        <v>2673</v>
      </c>
      <c r="D433" s="70" t="s">
        <v>63</v>
      </c>
      <c r="E433" s="70" t="s">
        <v>184</v>
      </c>
      <c r="F433" s="57" t="s">
        <v>2656</v>
      </c>
      <c r="G433" s="57" t="s">
        <v>2640</v>
      </c>
      <c r="H433" s="43" t="s">
        <v>3301</v>
      </c>
      <c r="I433" s="54"/>
      <c r="J433" s="43" t="s">
        <v>3302</v>
      </c>
      <c r="K433" s="55" t="s">
        <v>6</v>
      </c>
      <c r="L433" s="110" t="s">
        <v>3303</v>
      </c>
      <c r="M433" s="43" t="str">
        <f>VLOOKUP(L433,'CódigosRetorno'!$A$2:$B$1795,2,FALSE)</f>
        <v>Para el tipo de nota de credito 13 debe consignar información de la operación al credito</v>
      </c>
      <c r="N433" s="54" t="s">
        <v>8</v>
      </c>
    </row>
    <row r="434" ht="15.75" customHeight="1">
      <c r="B434" s="59"/>
      <c r="C434" s="59"/>
      <c r="D434" s="59"/>
      <c r="E434" s="59"/>
      <c r="F434" s="70" t="s">
        <v>829</v>
      </c>
      <c r="G434" s="50" t="s">
        <v>2674</v>
      </c>
      <c r="H434" s="60" t="s">
        <v>3316</v>
      </c>
      <c r="I434" s="54"/>
      <c r="J434" s="43" t="s">
        <v>3305</v>
      </c>
      <c r="K434" s="55" t="s">
        <v>6</v>
      </c>
      <c r="L434" s="110" t="s">
        <v>2647</v>
      </c>
      <c r="M434" s="43" t="str">
        <f>VLOOKUP(L434,'CódigosRetorno'!$A$2:$B$1795,2,FALSE)</f>
        <v>Debe informar si el tipo de transaccion es al Contado o al Credito</v>
      </c>
      <c r="N434" s="54" t="s">
        <v>8</v>
      </c>
    </row>
    <row r="435" ht="15.75" customHeight="1">
      <c r="B435" s="59"/>
      <c r="C435" s="59"/>
      <c r="D435" s="59"/>
      <c r="E435" s="59"/>
      <c r="F435" s="59"/>
      <c r="G435" s="59"/>
      <c r="H435" s="59"/>
      <c r="I435" s="54"/>
      <c r="J435" s="43" t="s">
        <v>3306</v>
      </c>
      <c r="K435" s="55" t="s">
        <v>6</v>
      </c>
      <c r="L435" s="110" t="s">
        <v>2649</v>
      </c>
      <c r="M435" s="43" t="str">
        <f>VLOOKUP(L435,'CódigosRetorno'!$A$2:$B$1795,2,FALSE)</f>
        <v>El tipo de transaccion o el identificador de la cuota no cumple con el formato esperado</v>
      </c>
      <c r="N435" s="54" t="s">
        <v>8</v>
      </c>
    </row>
    <row r="436" ht="42.75" customHeight="1">
      <c r="B436" s="59"/>
      <c r="C436" s="59"/>
      <c r="D436" s="59"/>
      <c r="E436" s="59"/>
      <c r="F436" s="59"/>
      <c r="G436" s="59"/>
      <c r="H436" s="59"/>
      <c r="I436" s="54"/>
      <c r="J436" s="43" t="s">
        <v>3307</v>
      </c>
      <c r="K436" s="55" t="s">
        <v>6</v>
      </c>
      <c r="L436" s="110" t="s">
        <v>2653</v>
      </c>
      <c r="M436" s="43" t="str">
        <f>VLOOKUP(L436,'CódigosRetorno'!$A$2:$B$1795,2,FALSE)</f>
        <v>El tipo de transaccion o el identificador de la cuota no debe repetirse en el comprobante</v>
      </c>
      <c r="N436" s="54" t="s">
        <v>8</v>
      </c>
    </row>
    <row r="437" ht="67.5" customHeight="1">
      <c r="B437" s="59"/>
      <c r="C437" s="59"/>
      <c r="D437" s="59"/>
      <c r="E437" s="59"/>
      <c r="F437" s="56"/>
      <c r="G437" s="56"/>
      <c r="H437" s="56"/>
      <c r="I437" s="54"/>
      <c r="J437" s="43" t="s">
        <v>3317</v>
      </c>
      <c r="K437" s="55" t="s">
        <v>6</v>
      </c>
      <c r="L437" s="110" t="s">
        <v>2678</v>
      </c>
      <c r="M437" s="43" t="str">
        <f>VLOOKUP(L437,'CódigosRetorno'!$A$2:$B$1795,2,FALSE)</f>
        <v>Si existe información de cuota de pago, el tipo de transaccion debe ser al credito</v>
      </c>
      <c r="N437" s="54" t="s">
        <v>8</v>
      </c>
    </row>
    <row r="438" ht="65.25" customHeight="1">
      <c r="B438" s="59"/>
      <c r="C438" s="59"/>
      <c r="D438" s="59"/>
      <c r="E438" s="59"/>
      <c r="F438" s="70" t="s">
        <v>2661</v>
      </c>
      <c r="G438" s="70" t="s">
        <v>301</v>
      </c>
      <c r="H438" s="60" t="s">
        <v>3318</v>
      </c>
      <c r="I438" s="54"/>
      <c r="J438" s="43" t="s">
        <v>3319</v>
      </c>
      <c r="K438" s="55" t="s">
        <v>6</v>
      </c>
      <c r="L438" s="110" t="s">
        <v>2681</v>
      </c>
      <c r="M438" s="43" t="str">
        <f>VLOOKUP(L438,'CódigosRetorno'!$A$2:$B$1795,2,FALSE)</f>
        <v>El Monto del pago único o de las cuotas no cumple el formato definido</v>
      </c>
      <c r="N438" s="54" t="s">
        <v>8</v>
      </c>
    </row>
    <row r="439" ht="15.75" customHeight="1">
      <c r="B439" s="59"/>
      <c r="C439" s="59"/>
      <c r="D439" s="59"/>
      <c r="E439" s="59"/>
      <c r="F439" s="56"/>
      <c r="G439" s="56"/>
      <c r="H439" s="56"/>
      <c r="I439" s="54"/>
      <c r="J439" s="43" t="s">
        <v>3320</v>
      </c>
      <c r="K439" s="55" t="s">
        <v>6</v>
      </c>
      <c r="L439" s="110" t="s">
        <v>2683</v>
      </c>
      <c r="M439" s="43" t="str">
        <f>VLOOKUP(L439,'CódigosRetorno'!$A$2:$B$1795,2,FALSE)</f>
        <v>Si se consigna información de la cuota de pago, debe indicarse el monto de la cuota</v>
      </c>
      <c r="N439" s="54" t="s">
        <v>8</v>
      </c>
    </row>
    <row r="440" ht="15.75" customHeight="1">
      <c r="B440" s="59"/>
      <c r="C440" s="59"/>
      <c r="D440" s="59"/>
      <c r="E440" s="59"/>
      <c r="F440" s="57" t="s">
        <v>144</v>
      </c>
      <c r="G440" s="57" t="s">
        <v>308</v>
      </c>
      <c r="H440" s="104" t="s">
        <v>1573</v>
      </c>
      <c r="I440" s="54"/>
      <c r="J440" s="43" t="s">
        <v>1574</v>
      </c>
      <c r="K440" s="55" t="s">
        <v>6</v>
      </c>
      <c r="L440" s="110" t="s">
        <v>1074</v>
      </c>
      <c r="M440" s="43" t="str">
        <f>VLOOKUP(L440,'CódigosRetorno'!$A$2:$B$1795,2,FALSE)</f>
        <v>La moneda debe ser la misma en todo el documento. Salvo las percepciones que sólo son en moneda nacional</v>
      </c>
      <c r="N440" s="54" t="s">
        <v>1295</v>
      </c>
    </row>
    <row r="441" ht="15.75" customHeight="1">
      <c r="B441" s="59"/>
      <c r="C441" s="59"/>
      <c r="D441" s="59"/>
      <c r="E441" s="59"/>
      <c r="F441" s="70" t="s">
        <v>177</v>
      </c>
      <c r="G441" s="70" t="s">
        <v>178</v>
      </c>
      <c r="H441" s="60" t="s">
        <v>3321</v>
      </c>
      <c r="I441" s="54"/>
      <c r="J441" s="43" t="s">
        <v>3322</v>
      </c>
      <c r="K441" s="55" t="s">
        <v>6</v>
      </c>
      <c r="L441" s="110" t="s">
        <v>2688</v>
      </c>
      <c r="M441" s="43" t="str">
        <f>VLOOKUP(L441,'CódigosRetorno'!$A$2:$B$1795,2,FALSE)</f>
        <v>Fecha del pago único o de las cuotas no cumple el formato definido</v>
      </c>
      <c r="N441" s="54" t="s">
        <v>8</v>
      </c>
    </row>
    <row r="442" ht="15.75" customHeight="1">
      <c r="A442" s="77"/>
      <c r="B442" s="59"/>
      <c r="C442" s="59"/>
      <c r="D442" s="59"/>
      <c r="E442" s="59"/>
      <c r="F442" s="59"/>
      <c r="G442" s="59"/>
      <c r="H442" s="59"/>
      <c r="I442" s="54"/>
      <c r="J442" s="43" t="s">
        <v>3323</v>
      </c>
      <c r="K442" s="55" t="s">
        <v>6</v>
      </c>
      <c r="L442" s="110" t="s">
        <v>2690</v>
      </c>
      <c r="M442" s="43" t="str">
        <f>VLOOKUP(L442,'CódigosRetorno'!$A$2:$B$1795,2,FALSE)</f>
        <v>Si se consigna información de la cuota de pago, debe indicarse la fecha del pago único o de las cuotas</v>
      </c>
      <c r="N442" s="54"/>
      <c r="O442" s="77"/>
      <c r="P442" s="77"/>
      <c r="Q442" s="77"/>
      <c r="R442" s="77"/>
      <c r="S442" s="77"/>
      <c r="T442" s="77"/>
      <c r="U442" s="77"/>
      <c r="V442" s="77"/>
      <c r="W442" s="77"/>
      <c r="X442" s="77"/>
      <c r="Y442" s="77"/>
      <c r="Z442" s="77"/>
    </row>
    <row r="443" ht="15.75" customHeight="1">
      <c r="B443" s="56"/>
      <c r="C443" s="56"/>
      <c r="D443" s="56"/>
      <c r="E443" s="56"/>
      <c r="F443" s="56"/>
      <c r="G443" s="56"/>
      <c r="H443" s="56"/>
      <c r="I443" s="54"/>
      <c r="J443" s="43" t="s">
        <v>3324</v>
      </c>
      <c r="K443" s="55" t="s">
        <v>6</v>
      </c>
      <c r="L443" s="110" t="s">
        <v>3325</v>
      </c>
      <c r="M443" s="43" t="str">
        <f>VLOOKUP(L443,'CódigosRetorno'!$A$2:$B$1795,2,FALSE)</f>
        <v>La fecha de la cuota debe ser mayor a la fecha de emisión de la factura</v>
      </c>
      <c r="N443" s="54" t="s">
        <v>8</v>
      </c>
    </row>
    <row r="444" ht="15.75" customHeight="1">
      <c r="N444" s="246"/>
    </row>
    <row r="445" ht="15.75" customHeight="1">
      <c r="N445" s="246"/>
    </row>
    <row r="446" ht="15.75" customHeight="1">
      <c r="N446" s="246"/>
    </row>
    <row r="447" ht="15.75" customHeight="1">
      <c r="N447" s="246"/>
    </row>
    <row r="448" ht="15.75" customHeight="1">
      <c r="N448" s="246"/>
    </row>
    <row r="449" ht="15.75" customHeight="1">
      <c r="N449" s="246"/>
    </row>
    <row r="450" ht="15.75" customHeight="1">
      <c r="N450" s="246"/>
    </row>
    <row r="451" ht="15.75" customHeight="1">
      <c r="N451" s="246"/>
    </row>
    <row r="452" ht="15.75" customHeight="1">
      <c r="N452" s="246"/>
    </row>
    <row r="453" ht="15.75" customHeight="1">
      <c r="N453" s="246"/>
    </row>
    <row r="454" ht="15.75" customHeight="1">
      <c r="N454" s="246"/>
    </row>
    <row r="455" ht="15.75" customHeight="1">
      <c r="N455" s="246"/>
    </row>
    <row r="456" ht="15.75" customHeight="1">
      <c r="N456" s="246"/>
    </row>
    <row r="457" ht="15.75" customHeight="1">
      <c r="N457" s="246"/>
    </row>
    <row r="458" ht="15.75" customHeight="1">
      <c r="N458" s="246"/>
    </row>
    <row r="459" ht="15.75" customHeight="1">
      <c r="N459" s="246"/>
    </row>
    <row r="460" ht="15.75" customHeight="1">
      <c r="N460" s="246"/>
    </row>
    <row r="461" ht="15.75" customHeight="1">
      <c r="N461" s="246"/>
    </row>
    <row r="462" ht="15.75" customHeight="1">
      <c r="N462" s="246"/>
    </row>
    <row r="463" ht="15.75" customHeight="1">
      <c r="N463" s="246"/>
    </row>
    <row r="464" ht="15.75" customHeight="1">
      <c r="N464" s="246"/>
    </row>
    <row r="465" ht="15.75" customHeight="1">
      <c r="N465" s="246"/>
    </row>
    <row r="466" ht="15.75" customHeight="1">
      <c r="N466" s="246"/>
    </row>
    <row r="467" ht="15.75" customHeight="1">
      <c r="N467" s="246"/>
    </row>
    <row r="468" ht="15.75" customHeight="1">
      <c r="N468" s="246"/>
    </row>
    <row r="469" ht="15.75" customHeight="1">
      <c r="N469" s="246"/>
    </row>
    <row r="470" ht="15.75" customHeight="1">
      <c r="N470" s="246"/>
    </row>
    <row r="471" ht="15.75" customHeight="1">
      <c r="N471" s="246"/>
    </row>
    <row r="472" ht="15.75" customHeight="1">
      <c r="N472" s="246"/>
    </row>
    <row r="473" ht="15.75" customHeight="1">
      <c r="N473" s="246"/>
    </row>
    <row r="474" ht="15.75" customHeight="1">
      <c r="N474" s="246"/>
    </row>
    <row r="475" ht="15.75" customHeight="1">
      <c r="N475" s="246"/>
    </row>
    <row r="476" ht="15.75" customHeight="1">
      <c r="N476" s="246"/>
    </row>
    <row r="477" ht="15.75" customHeight="1">
      <c r="N477" s="246"/>
    </row>
    <row r="478" ht="15.75" customHeight="1">
      <c r="N478" s="246"/>
    </row>
    <row r="479" ht="15.75" customHeight="1">
      <c r="N479" s="246"/>
    </row>
    <row r="480" ht="15.75" customHeight="1">
      <c r="N480" s="246"/>
    </row>
    <row r="481" ht="15.75" customHeight="1">
      <c r="N481" s="246"/>
    </row>
    <row r="482" ht="15.75" customHeight="1">
      <c r="N482" s="246"/>
    </row>
    <row r="483" ht="15.75" customHeight="1">
      <c r="N483" s="246"/>
    </row>
    <row r="484" ht="15.75" customHeight="1">
      <c r="N484" s="246"/>
    </row>
    <row r="485" ht="15.75" customHeight="1">
      <c r="N485" s="246"/>
    </row>
    <row r="486" ht="15.75" customHeight="1">
      <c r="N486" s="246"/>
    </row>
    <row r="487" ht="15.75" customHeight="1">
      <c r="N487" s="246"/>
    </row>
    <row r="488" ht="15.75" customHeight="1">
      <c r="N488" s="246"/>
    </row>
    <row r="489" ht="15.75" customHeight="1">
      <c r="N489" s="246"/>
    </row>
    <row r="490" ht="15.75" customHeight="1">
      <c r="N490" s="246"/>
    </row>
    <row r="491" ht="15.75" customHeight="1">
      <c r="N491" s="246"/>
    </row>
    <row r="492" ht="15.75" customHeight="1">
      <c r="N492" s="246"/>
    </row>
    <row r="493" ht="15.75" customHeight="1">
      <c r="N493" s="246"/>
    </row>
    <row r="494" ht="15.75" customHeight="1">
      <c r="N494" s="246"/>
    </row>
    <row r="495" ht="15.75" customHeight="1">
      <c r="N495" s="246"/>
    </row>
    <row r="496" ht="15.75" customHeight="1">
      <c r="N496" s="246"/>
    </row>
    <row r="497" ht="15.75" customHeight="1">
      <c r="N497" s="246"/>
    </row>
    <row r="498" ht="15.75" customHeight="1">
      <c r="N498" s="246"/>
    </row>
    <row r="499" ht="15.75" customHeight="1">
      <c r="N499" s="246"/>
    </row>
    <row r="500" ht="15.75" customHeight="1">
      <c r="N500" s="246"/>
    </row>
    <row r="501" ht="15.75" customHeight="1">
      <c r="N501" s="246"/>
    </row>
    <row r="502" ht="15.75" customHeight="1">
      <c r="N502" s="246"/>
    </row>
    <row r="503" ht="15.75" customHeight="1">
      <c r="N503" s="246"/>
    </row>
    <row r="504" ht="15.75" customHeight="1">
      <c r="N504" s="246"/>
    </row>
    <row r="505" ht="15.75" customHeight="1">
      <c r="N505" s="246"/>
    </row>
    <row r="506" ht="15.75" customHeight="1">
      <c r="N506" s="246"/>
    </row>
    <row r="507" ht="15.75" customHeight="1">
      <c r="N507" s="246"/>
    </row>
    <row r="508" ht="15.75" customHeight="1">
      <c r="N508" s="246"/>
    </row>
    <row r="509" ht="15.75" customHeight="1">
      <c r="N509" s="246"/>
    </row>
    <row r="510" ht="15.75" customHeight="1">
      <c r="N510" s="246"/>
    </row>
    <row r="511" ht="15.75" customHeight="1">
      <c r="N511" s="246"/>
    </row>
    <row r="512" ht="15.75" customHeight="1">
      <c r="N512" s="246"/>
    </row>
    <row r="513" ht="15.75" customHeight="1">
      <c r="N513" s="246"/>
    </row>
    <row r="514" ht="15.75" customHeight="1">
      <c r="N514" s="246"/>
    </row>
    <row r="515" ht="15.75" customHeight="1">
      <c r="N515" s="246"/>
    </row>
    <row r="516" ht="15.75" customHeight="1">
      <c r="N516" s="246"/>
    </row>
    <row r="517" ht="15.75" customHeight="1">
      <c r="N517" s="246"/>
    </row>
    <row r="518" ht="15.75" customHeight="1">
      <c r="N518" s="246"/>
    </row>
    <row r="519" ht="15.75" customHeight="1">
      <c r="N519" s="246"/>
    </row>
    <row r="520" ht="15.75" customHeight="1">
      <c r="N520" s="246"/>
    </row>
    <row r="521" ht="15.75" customHeight="1">
      <c r="N521" s="246"/>
    </row>
    <row r="522" ht="15.75" customHeight="1">
      <c r="N522" s="246"/>
    </row>
    <row r="523" ht="15.75" customHeight="1">
      <c r="N523" s="246"/>
    </row>
    <row r="524" ht="15.75" customHeight="1">
      <c r="N524" s="246"/>
    </row>
    <row r="525" ht="15.75" customHeight="1">
      <c r="N525" s="246"/>
    </row>
    <row r="526" ht="15.75" customHeight="1">
      <c r="N526" s="246"/>
    </row>
    <row r="527" ht="15.75" customHeight="1">
      <c r="N527" s="246"/>
    </row>
    <row r="528" ht="15.75" customHeight="1">
      <c r="N528" s="246"/>
    </row>
    <row r="529" ht="15.75" customHeight="1">
      <c r="N529" s="246"/>
    </row>
    <row r="530" ht="15.75" customHeight="1">
      <c r="N530" s="246"/>
    </row>
    <row r="531" ht="15.75" customHeight="1">
      <c r="N531" s="246"/>
    </row>
    <row r="532" ht="15.75" customHeight="1">
      <c r="N532" s="246"/>
    </row>
    <row r="533" ht="15.75" customHeight="1">
      <c r="N533" s="246"/>
    </row>
    <row r="534" ht="15.75" customHeight="1">
      <c r="N534" s="246"/>
    </row>
    <row r="535" ht="15.75" customHeight="1">
      <c r="N535" s="246"/>
    </row>
    <row r="536" ht="15.75" customHeight="1">
      <c r="N536" s="246"/>
    </row>
    <row r="537" ht="15.75" customHeight="1">
      <c r="N537" s="246"/>
    </row>
    <row r="538" ht="15.75" customHeight="1">
      <c r="N538" s="246"/>
    </row>
    <row r="539" ht="15.75" customHeight="1">
      <c r="N539" s="246"/>
    </row>
    <row r="540" ht="15.75" customHeight="1">
      <c r="N540" s="246"/>
    </row>
    <row r="541" ht="15.75" customHeight="1">
      <c r="N541" s="246"/>
    </row>
    <row r="542" ht="15.75" customHeight="1">
      <c r="N542" s="246"/>
    </row>
    <row r="543" ht="15.75" customHeight="1">
      <c r="N543" s="246"/>
    </row>
    <row r="544" ht="15.75" customHeight="1">
      <c r="N544" s="246"/>
    </row>
    <row r="545" ht="15.75" customHeight="1">
      <c r="N545" s="246"/>
    </row>
    <row r="546" ht="15.75" customHeight="1">
      <c r="N546" s="246"/>
    </row>
    <row r="547" ht="15.75" customHeight="1">
      <c r="N547" s="246"/>
    </row>
    <row r="548" ht="15.75" customHeight="1">
      <c r="N548" s="246"/>
    </row>
    <row r="549" ht="15.75" customHeight="1">
      <c r="N549" s="246"/>
    </row>
    <row r="550" ht="15.75" hidden="1" customHeight="1">
      <c r="N550" s="246"/>
    </row>
    <row r="551" ht="15.75" hidden="1" customHeight="1">
      <c r="N551" s="246"/>
    </row>
    <row r="552" ht="15.75" hidden="1" customHeight="1">
      <c r="N552" s="246"/>
    </row>
    <row r="553" ht="15.75" hidden="1" customHeight="1">
      <c r="N553" s="246"/>
    </row>
    <row r="554" ht="15.75" hidden="1" customHeight="1">
      <c r="N554" s="246"/>
    </row>
    <row r="555" ht="15.75" hidden="1" customHeight="1">
      <c r="N555" s="246"/>
    </row>
    <row r="556" ht="15.75" hidden="1" customHeight="1">
      <c r="N556" s="246"/>
    </row>
    <row r="557" ht="15.75" hidden="1" customHeight="1">
      <c r="N557" s="246"/>
    </row>
    <row r="558" ht="15.75" hidden="1" customHeight="1">
      <c r="N558" s="246"/>
    </row>
    <row r="559" ht="15.75" hidden="1" customHeight="1">
      <c r="N559" s="246"/>
    </row>
    <row r="560" ht="15.75" hidden="1" customHeight="1">
      <c r="N560" s="246"/>
    </row>
    <row r="561" ht="15.75" hidden="1" customHeight="1">
      <c r="N561" s="246"/>
    </row>
    <row r="562" ht="15.75" hidden="1" customHeight="1">
      <c r="N562" s="246"/>
    </row>
    <row r="563" ht="15.75" hidden="1" customHeight="1">
      <c r="N563" s="246"/>
    </row>
    <row r="564" ht="15.75" hidden="1" customHeight="1">
      <c r="N564" s="246"/>
    </row>
    <row r="565" ht="15.75" hidden="1" customHeight="1">
      <c r="N565" s="246"/>
    </row>
    <row r="566" ht="15.75" hidden="1" customHeight="1">
      <c r="N566" s="246"/>
    </row>
    <row r="567" ht="15.75" hidden="1" customHeight="1">
      <c r="N567" s="246"/>
    </row>
    <row r="568" ht="15.75" customHeight="1">
      <c r="N568" s="246"/>
    </row>
    <row r="569" ht="15.75" customHeight="1">
      <c r="N569" s="246"/>
    </row>
    <row r="570" ht="15.75" customHeight="1">
      <c r="N570" s="246"/>
    </row>
    <row r="571" ht="15.75" customHeight="1">
      <c r="N571" s="246"/>
    </row>
    <row r="572" ht="15.75" customHeight="1">
      <c r="N572" s="246"/>
    </row>
    <row r="573" ht="15.75" customHeight="1">
      <c r="N573" s="246"/>
    </row>
    <row r="574" ht="15.75" customHeight="1">
      <c r="N574" s="246"/>
    </row>
    <row r="575" ht="15.75" customHeight="1">
      <c r="N575" s="246"/>
    </row>
    <row r="576" ht="15.75" customHeight="1">
      <c r="N576" s="246"/>
    </row>
    <row r="577" ht="15.75" customHeight="1">
      <c r="N577" s="246"/>
    </row>
    <row r="578" ht="15.75" customHeight="1">
      <c r="N578" s="246"/>
    </row>
    <row r="579" ht="15.75" customHeight="1">
      <c r="N579" s="246"/>
    </row>
    <row r="580" ht="15.75" customHeight="1">
      <c r="N580" s="246"/>
    </row>
    <row r="581" ht="15.75" customHeight="1">
      <c r="N581" s="246"/>
    </row>
    <row r="582" ht="15.75" customHeight="1">
      <c r="N582" s="246"/>
    </row>
    <row r="583" ht="15.75" customHeight="1">
      <c r="N583" s="246"/>
    </row>
    <row r="584" ht="15.75" customHeight="1">
      <c r="N584" s="246"/>
    </row>
    <row r="585" ht="15.75" customHeight="1">
      <c r="N585" s="246"/>
    </row>
    <row r="586" ht="15.75" customHeight="1">
      <c r="N586" s="246"/>
    </row>
    <row r="587" ht="15.75" customHeight="1">
      <c r="N587" s="246"/>
    </row>
    <row r="588" ht="15.75" customHeight="1">
      <c r="N588" s="246"/>
    </row>
    <row r="589" ht="15.75" customHeight="1">
      <c r="N589" s="246"/>
    </row>
    <row r="590" ht="15.75" customHeight="1">
      <c r="N590" s="246"/>
    </row>
    <row r="591" ht="15.75" customHeight="1">
      <c r="N591" s="246"/>
    </row>
    <row r="592" ht="15.75" customHeight="1">
      <c r="N592" s="246"/>
    </row>
    <row r="593" ht="15.75" customHeight="1">
      <c r="N593" s="246"/>
    </row>
    <row r="594" ht="15.75" customHeight="1">
      <c r="N594" s="246"/>
    </row>
    <row r="595" ht="15.75" customHeight="1">
      <c r="N595" s="246"/>
    </row>
    <row r="596" ht="15.75" customHeight="1">
      <c r="N596" s="246"/>
    </row>
    <row r="597" ht="15.75" customHeight="1">
      <c r="N597" s="246"/>
    </row>
    <row r="598" ht="15.75" customHeight="1">
      <c r="N598" s="246"/>
    </row>
    <row r="599" ht="15.75" customHeight="1">
      <c r="N599" s="246"/>
    </row>
    <row r="600" ht="15.75" customHeight="1">
      <c r="N600" s="246"/>
    </row>
    <row r="601" ht="15.75" customHeight="1">
      <c r="N601" s="246"/>
    </row>
    <row r="602" ht="15.75" customHeight="1">
      <c r="N602" s="246"/>
    </row>
    <row r="603" ht="15.75" customHeight="1">
      <c r="N603" s="246"/>
    </row>
    <row r="604" ht="15.75" customHeight="1">
      <c r="N604" s="246"/>
    </row>
    <row r="605" ht="15.75" customHeight="1">
      <c r="N605" s="246"/>
    </row>
    <row r="606" ht="15.75" customHeight="1">
      <c r="N606" s="246"/>
    </row>
    <row r="607" ht="15.75" customHeight="1">
      <c r="N607" s="246"/>
    </row>
    <row r="608" ht="15.75" customHeight="1">
      <c r="N608" s="246"/>
    </row>
    <row r="609" ht="15.75" customHeight="1">
      <c r="N609" s="246"/>
    </row>
    <row r="610" ht="15.75" customHeight="1">
      <c r="N610" s="246"/>
    </row>
    <row r="611" ht="15.75" customHeight="1">
      <c r="N611" s="246"/>
    </row>
    <row r="612" ht="15.75" customHeight="1">
      <c r="N612" s="246"/>
    </row>
    <row r="613" ht="15.75" customHeight="1">
      <c r="N613" s="246"/>
    </row>
    <row r="614" ht="15.75" customHeight="1">
      <c r="N614" s="246"/>
    </row>
    <row r="615" ht="15.75" customHeight="1">
      <c r="N615" s="246"/>
    </row>
    <row r="616" ht="15.75" customHeight="1">
      <c r="N616" s="246"/>
    </row>
    <row r="617" ht="15.75" customHeight="1">
      <c r="N617" s="246"/>
    </row>
    <row r="618" ht="15.75" customHeight="1">
      <c r="N618" s="246"/>
    </row>
    <row r="619" ht="15.75" customHeight="1">
      <c r="N619" s="246"/>
    </row>
    <row r="620" ht="15.75" customHeight="1">
      <c r="N620" s="246"/>
    </row>
    <row r="621" ht="15.75" customHeight="1">
      <c r="N621" s="246"/>
    </row>
    <row r="622" ht="15.75" customHeight="1">
      <c r="N622" s="246"/>
    </row>
    <row r="623" ht="15.75" customHeight="1">
      <c r="N623" s="246"/>
    </row>
    <row r="624" ht="15.75" customHeight="1">
      <c r="N624" s="246"/>
    </row>
    <row r="625" ht="15.75" customHeight="1">
      <c r="N625" s="246"/>
    </row>
    <row r="626" ht="15.75" customHeight="1">
      <c r="N626" s="246"/>
    </row>
    <row r="627" ht="15.75" customHeight="1">
      <c r="N627" s="246"/>
    </row>
    <row r="628" ht="15.75" customHeight="1">
      <c r="N628" s="246"/>
    </row>
    <row r="629" ht="15.75" customHeight="1">
      <c r="N629" s="246"/>
    </row>
    <row r="630" ht="15.75" customHeight="1">
      <c r="N630" s="246"/>
    </row>
    <row r="631" ht="15.75" customHeight="1">
      <c r="N631" s="246"/>
    </row>
    <row r="632" ht="15.75" customHeight="1">
      <c r="N632" s="246"/>
    </row>
    <row r="633" ht="15.75" customHeight="1">
      <c r="N633" s="246"/>
    </row>
    <row r="634" ht="15.75" customHeight="1">
      <c r="N634" s="246"/>
    </row>
    <row r="635" ht="15.75" customHeight="1">
      <c r="N635" s="246"/>
    </row>
    <row r="636" ht="15.75" customHeight="1">
      <c r="N636" s="246"/>
    </row>
    <row r="637" ht="15.75" customHeight="1">
      <c r="N637" s="246"/>
    </row>
    <row r="638" ht="15.75" customHeight="1">
      <c r="N638" s="246"/>
    </row>
    <row r="639" ht="15.75" customHeight="1">
      <c r="N639" s="246"/>
    </row>
    <row r="640" ht="15.75" customHeight="1">
      <c r="N640" s="246"/>
    </row>
    <row r="641" ht="15.75" customHeight="1">
      <c r="N641" s="246"/>
    </row>
    <row r="642" ht="15.75" customHeight="1">
      <c r="N642" s="246"/>
    </row>
    <row r="643" ht="15.75" customHeight="1">
      <c r="N643" s="246"/>
    </row>
    <row r="644" ht="15.75" customHeight="1">
      <c r="N644" s="246"/>
    </row>
    <row r="645" ht="15.75" customHeight="1">
      <c r="N645" s="246"/>
    </row>
    <row r="646" ht="15.75" customHeight="1">
      <c r="N646" s="246"/>
    </row>
    <row r="647" ht="15.75" customHeight="1">
      <c r="N647" s="246"/>
    </row>
    <row r="648" ht="15.75" customHeight="1">
      <c r="N648" s="246"/>
    </row>
    <row r="649" ht="15.75" customHeight="1">
      <c r="N649" s="246"/>
    </row>
    <row r="650" ht="15.75" customHeight="1">
      <c r="N650" s="246"/>
    </row>
    <row r="651" ht="15.75" customHeight="1">
      <c r="N651" s="246"/>
    </row>
    <row r="652" ht="15.75" customHeight="1">
      <c r="N652" s="246"/>
    </row>
    <row r="653" ht="15.75" customHeight="1">
      <c r="N653" s="246"/>
    </row>
    <row r="654" ht="15.75" customHeight="1">
      <c r="N654" s="246"/>
    </row>
    <row r="655" ht="15.75" customHeight="1">
      <c r="N655" s="246"/>
    </row>
    <row r="656" ht="15.75" customHeight="1">
      <c r="N656" s="246"/>
    </row>
    <row r="657" ht="15.75" customHeight="1">
      <c r="N657" s="246"/>
    </row>
    <row r="658" ht="15.75" customHeight="1">
      <c r="N658" s="246"/>
    </row>
    <row r="659" ht="15.75" customHeight="1">
      <c r="N659" s="246"/>
    </row>
    <row r="660" ht="15.75" customHeight="1">
      <c r="N660" s="246"/>
    </row>
    <row r="661" ht="15.75" customHeight="1">
      <c r="N661" s="246"/>
    </row>
    <row r="662" ht="15.75" customHeight="1">
      <c r="N662" s="246"/>
    </row>
    <row r="663" ht="15.75" customHeight="1">
      <c r="N663" s="246"/>
    </row>
    <row r="664" ht="15.75" customHeight="1">
      <c r="N664" s="246"/>
    </row>
    <row r="665" ht="15.75" customHeight="1">
      <c r="N665" s="246"/>
    </row>
    <row r="666" ht="15.75" customHeight="1">
      <c r="N666" s="246"/>
    </row>
    <row r="667" ht="15.75" customHeight="1">
      <c r="N667" s="246"/>
    </row>
    <row r="668" ht="15.75" customHeight="1">
      <c r="N668" s="246"/>
    </row>
    <row r="669" ht="15.75" customHeight="1">
      <c r="N669" s="246"/>
    </row>
    <row r="670" ht="15.75" customHeight="1">
      <c r="N670" s="246"/>
    </row>
    <row r="671" ht="15.75" customHeight="1">
      <c r="N671" s="246"/>
    </row>
    <row r="672" ht="15.75" customHeight="1">
      <c r="N672" s="246"/>
    </row>
    <row r="673" ht="15.75" customHeight="1">
      <c r="N673" s="246"/>
    </row>
    <row r="674" ht="15.75" customHeight="1">
      <c r="N674" s="246"/>
    </row>
    <row r="675" ht="15.75" customHeight="1">
      <c r="N675" s="246"/>
    </row>
    <row r="676" ht="15.75" customHeight="1">
      <c r="N676" s="246"/>
    </row>
    <row r="677" ht="15.75" customHeight="1">
      <c r="N677" s="246"/>
    </row>
    <row r="678" ht="15.75" customHeight="1">
      <c r="N678" s="246"/>
    </row>
    <row r="679" ht="15.75" customHeight="1">
      <c r="N679" s="246"/>
    </row>
    <row r="680" ht="15.75" customHeight="1">
      <c r="N680" s="246"/>
    </row>
    <row r="681" ht="15.75" customHeight="1">
      <c r="N681" s="246"/>
    </row>
    <row r="682" ht="15.75" customHeight="1">
      <c r="N682" s="246"/>
    </row>
    <row r="683" ht="15.75" customHeight="1">
      <c r="N683" s="246"/>
    </row>
    <row r="684" ht="15.75" customHeight="1">
      <c r="N684" s="246"/>
    </row>
    <row r="685" ht="15.75" customHeight="1">
      <c r="N685" s="246"/>
    </row>
    <row r="686" ht="15.75" customHeight="1">
      <c r="N686" s="246"/>
    </row>
    <row r="687" ht="15.75" customHeight="1">
      <c r="N687" s="246"/>
    </row>
    <row r="688" ht="15.75" customHeight="1">
      <c r="N688" s="246"/>
    </row>
    <row r="689" ht="15.75" customHeight="1">
      <c r="N689" s="246"/>
    </row>
    <row r="690" ht="15.75" customHeight="1">
      <c r="N690" s="246"/>
    </row>
    <row r="691" ht="15.75" customHeight="1">
      <c r="N691" s="246"/>
    </row>
    <row r="692" ht="15.75" customHeight="1">
      <c r="N692" s="246"/>
    </row>
    <row r="693" ht="15.75" customHeight="1">
      <c r="N693" s="246"/>
    </row>
    <row r="694" ht="15.75" customHeight="1">
      <c r="N694" s="246"/>
    </row>
    <row r="695" ht="15.75" customHeight="1">
      <c r="N695" s="246"/>
    </row>
    <row r="696" ht="15.75" customHeight="1">
      <c r="N696" s="246"/>
    </row>
    <row r="697" ht="15.75" customHeight="1">
      <c r="N697" s="246"/>
    </row>
    <row r="698" ht="15.75" customHeight="1">
      <c r="N698" s="246"/>
    </row>
    <row r="699" ht="15.75" customHeight="1">
      <c r="N699" s="246"/>
    </row>
    <row r="700" ht="15.75" customHeight="1">
      <c r="N700" s="246"/>
    </row>
    <row r="701" ht="15.75" customHeight="1">
      <c r="N701" s="246"/>
    </row>
    <row r="702" ht="15.75" customHeight="1">
      <c r="N702" s="246"/>
    </row>
    <row r="703" ht="15.75" customHeight="1">
      <c r="N703" s="246"/>
    </row>
    <row r="704" ht="15.75" customHeight="1">
      <c r="N704" s="246"/>
    </row>
    <row r="705" ht="15.75" customHeight="1">
      <c r="N705" s="246"/>
    </row>
    <row r="706" ht="15.75" customHeight="1">
      <c r="N706" s="246"/>
    </row>
    <row r="707" ht="15.75" customHeight="1">
      <c r="N707" s="246"/>
    </row>
    <row r="708" ht="15.75" customHeight="1">
      <c r="N708" s="246"/>
    </row>
    <row r="709" ht="15.75" customHeight="1">
      <c r="N709" s="246"/>
    </row>
    <row r="710" ht="15.75" customHeight="1">
      <c r="N710" s="246"/>
    </row>
    <row r="711" ht="15.75" customHeight="1">
      <c r="N711" s="246"/>
    </row>
    <row r="712" ht="15.75" customHeight="1">
      <c r="N712" s="246"/>
    </row>
    <row r="713" ht="15.75" customHeight="1">
      <c r="N713" s="246"/>
    </row>
    <row r="714" ht="15.75" customHeight="1">
      <c r="N714" s="246"/>
    </row>
    <row r="715" ht="15.75" customHeight="1">
      <c r="N715" s="246"/>
    </row>
    <row r="716" ht="15.75" customHeight="1">
      <c r="N716" s="246"/>
    </row>
    <row r="717" ht="15.75" customHeight="1">
      <c r="N717" s="246"/>
    </row>
    <row r="718" ht="15.75" customHeight="1">
      <c r="N718" s="246"/>
    </row>
    <row r="719" ht="15.75" customHeight="1">
      <c r="N719" s="246"/>
    </row>
    <row r="720" ht="15.75" customHeight="1">
      <c r="N720" s="246"/>
    </row>
    <row r="721" ht="15.75" customHeight="1">
      <c r="N721" s="246"/>
    </row>
    <row r="722" ht="15.75" customHeight="1">
      <c r="N722" s="246"/>
    </row>
    <row r="723" ht="15.75" customHeight="1">
      <c r="N723" s="246"/>
    </row>
    <row r="724" ht="15.75" customHeight="1">
      <c r="N724" s="246"/>
    </row>
    <row r="725" ht="15.75" customHeight="1">
      <c r="N725" s="246"/>
    </row>
    <row r="726" ht="15.75" customHeight="1">
      <c r="N726" s="246"/>
    </row>
    <row r="727" ht="15.75" customHeight="1">
      <c r="N727" s="246"/>
    </row>
    <row r="728" ht="15.75" customHeight="1">
      <c r="N728" s="246"/>
    </row>
    <row r="729" ht="15.75" customHeight="1">
      <c r="N729" s="246"/>
    </row>
    <row r="730" ht="15.75" customHeight="1">
      <c r="N730" s="246"/>
    </row>
    <row r="731" ht="15.75" customHeight="1">
      <c r="N731" s="246"/>
    </row>
    <row r="732" ht="15.75" customHeight="1">
      <c r="N732" s="246"/>
    </row>
    <row r="733" ht="15.75" customHeight="1">
      <c r="N733" s="246"/>
    </row>
    <row r="734" ht="15.75" customHeight="1">
      <c r="N734" s="246"/>
    </row>
    <row r="735" ht="15.75" customHeight="1">
      <c r="N735" s="246"/>
    </row>
    <row r="736" ht="15.75" customHeight="1">
      <c r="N736" s="246"/>
    </row>
    <row r="737" ht="15.75" customHeight="1">
      <c r="N737" s="246"/>
    </row>
    <row r="738" ht="15.75" customHeight="1">
      <c r="N738" s="246"/>
    </row>
    <row r="739" ht="15.75" customHeight="1">
      <c r="N739" s="246"/>
    </row>
    <row r="740" ht="15.75" customHeight="1">
      <c r="N740" s="246"/>
    </row>
    <row r="741" ht="15.75" customHeight="1">
      <c r="N741" s="246"/>
    </row>
    <row r="742" ht="15.75" customHeight="1">
      <c r="N742" s="246"/>
    </row>
    <row r="743" ht="15.75" customHeight="1">
      <c r="N743" s="246"/>
    </row>
    <row r="744" ht="15.75" customHeight="1">
      <c r="N744" s="246"/>
    </row>
    <row r="745" ht="15.75" customHeight="1">
      <c r="N745" s="246"/>
    </row>
    <row r="746" ht="15.75" customHeight="1">
      <c r="N746" s="246"/>
    </row>
    <row r="747" ht="15.75" customHeight="1">
      <c r="N747" s="246"/>
    </row>
    <row r="748" ht="15.75" customHeight="1">
      <c r="N748" s="246"/>
    </row>
    <row r="749" ht="15.75" customHeight="1">
      <c r="N749" s="246"/>
    </row>
    <row r="750" ht="15.75" customHeight="1">
      <c r="N750" s="246"/>
    </row>
    <row r="751" ht="15.75" customHeight="1">
      <c r="N751" s="246"/>
    </row>
    <row r="752" ht="15.75" customHeight="1">
      <c r="N752" s="246"/>
    </row>
    <row r="753" ht="15.75" customHeight="1">
      <c r="N753" s="246"/>
    </row>
    <row r="754" ht="15.75" customHeight="1">
      <c r="N754" s="246"/>
    </row>
    <row r="755" ht="15.75" customHeight="1">
      <c r="N755" s="246"/>
    </row>
    <row r="756" ht="15.75" customHeight="1">
      <c r="N756" s="246"/>
    </row>
    <row r="757" ht="15.75" customHeight="1">
      <c r="N757" s="246"/>
    </row>
    <row r="758" ht="15.75" customHeight="1">
      <c r="N758" s="246"/>
    </row>
    <row r="759" ht="15.75" customHeight="1">
      <c r="N759" s="246"/>
    </row>
    <row r="760" ht="15.75" customHeight="1">
      <c r="N760" s="246"/>
    </row>
    <row r="761" ht="15.75" customHeight="1">
      <c r="N761" s="246"/>
    </row>
    <row r="762" ht="15.75" customHeight="1">
      <c r="N762" s="246"/>
    </row>
    <row r="763" ht="15.75" customHeight="1">
      <c r="N763" s="246"/>
    </row>
    <row r="764" ht="15.75" customHeight="1">
      <c r="N764" s="246"/>
    </row>
    <row r="765" ht="15.75" customHeight="1">
      <c r="N765" s="246"/>
    </row>
    <row r="766" ht="15.75" customHeight="1">
      <c r="N766" s="246"/>
    </row>
    <row r="767" ht="15.75" customHeight="1">
      <c r="N767" s="246"/>
    </row>
    <row r="768" ht="15.75" customHeight="1">
      <c r="N768" s="246"/>
    </row>
    <row r="769" ht="15.75" customHeight="1">
      <c r="N769" s="246"/>
    </row>
    <row r="770" ht="15.75" customHeight="1">
      <c r="N770" s="246"/>
    </row>
    <row r="771" ht="15.75" customHeight="1">
      <c r="N771" s="246"/>
    </row>
    <row r="772" ht="15.75" customHeight="1">
      <c r="N772" s="246"/>
    </row>
    <row r="773" ht="15.75" customHeight="1">
      <c r="N773" s="246"/>
    </row>
    <row r="774" ht="15.75" customHeight="1">
      <c r="N774" s="246"/>
    </row>
    <row r="775" ht="15.75" customHeight="1">
      <c r="N775" s="246"/>
    </row>
    <row r="776" ht="15.75" customHeight="1">
      <c r="N776" s="246"/>
    </row>
    <row r="777" ht="15.75" customHeight="1">
      <c r="N777" s="246"/>
    </row>
    <row r="778" ht="15.75" customHeight="1">
      <c r="N778" s="246"/>
    </row>
    <row r="779" ht="15.75" customHeight="1">
      <c r="N779" s="246"/>
    </row>
    <row r="780" ht="15.75" customHeight="1">
      <c r="N780" s="246"/>
    </row>
    <row r="781" ht="15.75" customHeight="1">
      <c r="N781" s="246"/>
    </row>
    <row r="782" ht="15.75" customHeight="1">
      <c r="N782" s="246"/>
    </row>
    <row r="783" ht="15.75" customHeight="1">
      <c r="N783" s="246"/>
    </row>
    <row r="784" ht="15.75" customHeight="1">
      <c r="N784" s="246"/>
    </row>
    <row r="785" ht="15.75" customHeight="1">
      <c r="N785" s="246"/>
    </row>
    <row r="786" ht="15.75" customHeight="1">
      <c r="N786" s="246"/>
    </row>
    <row r="787" ht="15.75" customHeight="1">
      <c r="N787" s="246"/>
    </row>
    <row r="788" ht="15.75" customHeight="1">
      <c r="N788" s="246"/>
    </row>
    <row r="789" ht="15.75" customHeight="1">
      <c r="N789" s="246"/>
    </row>
    <row r="790" ht="15.75" customHeight="1">
      <c r="N790" s="246"/>
    </row>
    <row r="791" ht="15.75" customHeight="1">
      <c r="N791" s="246"/>
    </row>
    <row r="792" ht="15.75" customHeight="1">
      <c r="N792" s="246"/>
    </row>
    <row r="793" ht="15.75" customHeight="1">
      <c r="N793" s="246"/>
    </row>
    <row r="794" ht="15.75" customHeight="1">
      <c r="N794" s="246"/>
    </row>
    <row r="795" ht="15.75" customHeight="1">
      <c r="N795" s="246"/>
    </row>
    <row r="796" ht="15.75" customHeight="1">
      <c r="N796" s="246"/>
    </row>
    <row r="797" ht="15.75" customHeight="1">
      <c r="N797" s="246"/>
    </row>
    <row r="798" ht="15.75" customHeight="1">
      <c r="N798" s="246"/>
    </row>
    <row r="799" ht="15.75" customHeight="1">
      <c r="N799" s="246"/>
    </row>
    <row r="800" ht="15.75" customHeight="1">
      <c r="N800" s="246"/>
    </row>
    <row r="801" ht="15.75" customHeight="1">
      <c r="N801" s="246"/>
    </row>
    <row r="802" ht="15.75" customHeight="1">
      <c r="N802" s="246"/>
    </row>
    <row r="803" ht="15.75" customHeight="1">
      <c r="N803" s="246"/>
    </row>
    <row r="804" ht="15.75" customHeight="1">
      <c r="N804" s="246"/>
    </row>
    <row r="805" ht="15.75" customHeight="1">
      <c r="N805" s="246"/>
    </row>
    <row r="806" ht="15.75" customHeight="1">
      <c r="N806" s="246"/>
    </row>
    <row r="807" ht="15.75" customHeight="1">
      <c r="N807" s="246"/>
    </row>
    <row r="808" ht="15.75" customHeight="1">
      <c r="N808" s="246"/>
    </row>
    <row r="809" ht="15.75" customHeight="1">
      <c r="N809" s="246"/>
    </row>
    <row r="810" ht="15.75" customHeight="1">
      <c r="N810" s="246"/>
    </row>
    <row r="811" ht="15.75" customHeight="1">
      <c r="N811" s="246"/>
    </row>
    <row r="812" ht="15.75" customHeight="1">
      <c r="N812" s="246"/>
    </row>
    <row r="813" ht="15.75" customHeight="1">
      <c r="N813" s="246"/>
    </row>
    <row r="814" ht="15.75" customHeight="1">
      <c r="N814" s="246"/>
    </row>
    <row r="815" ht="15.75" customHeight="1">
      <c r="N815" s="246"/>
    </row>
    <row r="816" ht="15.75" customHeight="1">
      <c r="N816" s="246"/>
    </row>
    <row r="817" ht="15.75" customHeight="1">
      <c r="N817" s="246"/>
    </row>
    <row r="818" ht="15.75" customHeight="1">
      <c r="N818" s="246"/>
    </row>
    <row r="819" ht="15.75" customHeight="1">
      <c r="N819" s="246"/>
    </row>
    <row r="820" ht="15.75" customHeight="1">
      <c r="N820" s="246"/>
    </row>
    <row r="821" ht="15.75" customHeight="1">
      <c r="N821" s="246"/>
    </row>
    <row r="822" ht="15.75" customHeight="1">
      <c r="N822" s="246"/>
    </row>
    <row r="823" ht="15.75" customHeight="1">
      <c r="N823" s="246"/>
    </row>
    <row r="824" ht="15.75" customHeight="1">
      <c r="N824" s="246"/>
    </row>
    <row r="825" ht="15.75" customHeight="1">
      <c r="N825" s="246"/>
    </row>
    <row r="826" ht="15.75" customHeight="1">
      <c r="N826" s="246"/>
    </row>
    <row r="827" ht="15.75" customHeight="1">
      <c r="N827" s="246"/>
    </row>
    <row r="828" ht="15.75" customHeight="1">
      <c r="N828" s="246"/>
    </row>
    <row r="829" ht="15.75" customHeight="1">
      <c r="N829" s="246"/>
    </row>
    <row r="830" ht="15.75" customHeight="1">
      <c r="N830" s="246"/>
    </row>
    <row r="831" ht="15.75" customHeight="1">
      <c r="N831" s="246"/>
    </row>
    <row r="832" ht="15.75" customHeight="1">
      <c r="N832" s="246"/>
    </row>
    <row r="833" ht="15.75" customHeight="1">
      <c r="N833" s="246"/>
    </row>
    <row r="834" ht="15.75" customHeight="1">
      <c r="N834" s="246"/>
    </row>
    <row r="835" ht="15.75" customHeight="1">
      <c r="N835" s="246"/>
    </row>
    <row r="836" ht="15.75" customHeight="1">
      <c r="N836" s="246"/>
    </row>
    <row r="837" ht="15.75" customHeight="1">
      <c r="N837" s="246"/>
    </row>
    <row r="838" ht="15.75" customHeight="1">
      <c r="N838" s="246"/>
    </row>
    <row r="839" ht="15.75" customHeight="1">
      <c r="N839" s="246"/>
    </row>
    <row r="840" ht="15.75" customHeight="1">
      <c r="N840" s="246"/>
    </row>
    <row r="841" ht="15.75" customHeight="1">
      <c r="N841" s="246"/>
    </row>
    <row r="842" ht="15.75" customHeight="1">
      <c r="N842" s="246"/>
    </row>
    <row r="843" ht="15.75" customHeight="1">
      <c r="N843" s="246"/>
    </row>
    <row r="844" ht="15.75" customHeight="1">
      <c r="N844" s="246"/>
    </row>
    <row r="845" ht="15.75" customHeight="1">
      <c r="N845" s="246"/>
    </row>
    <row r="846" ht="15.75" customHeight="1">
      <c r="N846" s="246"/>
    </row>
    <row r="847" ht="15.75" customHeight="1">
      <c r="N847" s="246"/>
    </row>
    <row r="848" ht="15.75" customHeight="1">
      <c r="N848" s="246"/>
    </row>
    <row r="849" ht="15.75" customHeight="1">
      <c r="N849" s="246"/>
    </row>
    <row r="850" ht="15.75" customHeight="1">
      <c r="N850" s="246"/>
    </row>
    <row r="851" ht="15.75" customHeight="1">
      <c r="N851" s="246"/>
    </row>
    <row r="852" ht="15.75" customHeight="1">
      <c r="N852" s="246"/>
    </row>
    <row r="853" ht="15.75" customHeight="1">
      <c r="N853" s="246"/>
    </row>
    <row r="854" ht="15.75" customHeight="1">
      <c r="N854" s="246"/>
    </row>
    <row r="855" ht="15.75" customHeight="1">
      <c r="N855" s="246"/>
    </row>
    <row r="856" ht="15.75" customHeight="1">
      <c r="N856" s="246"/>
    </row>
    <row r="857" ht="15.75" customHeight="1">
      <c r="N857" s="246"/>
    </row>
    <row r="858" ht="15.75" customHeight="1">
      <c r="N858" s="246"/>
    </row>
    <row r="859" ht="15.75" customHeight="1">
      <c r="N859" s="246"/>
    </row>
    <row r="860" ht="15.75" customHeight="1">
      <c r="N860" s="246"/>
    </row>
    <row r="861" ht="15.75" customHeight="1">
      <c r="N861" s="246"/>
    </row>
    <row r="862" ht="15.75" customHeight="1">
      <c r="N862" s="246"/>
    </row>
    <row r="863" ht="15.75" customHeight="1">
      <c r="N863" s="246"/>
    </row>
    <row r="864" ht="15.75" customHeight="1">
      <c r="N864" s="246"/>
    </row>
    <row r="865" ht="15.75" customHeight="1">
      <c r="N865" s="246"/>
    </row>
    <row r="866" ht="15.75" customHeight="1">
      <c r="N866" s="246"/>
    </row>
    <row r="867" ht="15.75" customHeight="1">
      <c r="N867" s="246"/>
    </row>
    <row r="868" ht="15.75" customHeight="1">
      <c r="N868" s="246"/>
    </row>
    <row r="869" ht="15.75" customHeight="1">
      <c r="N869" s="246"/>
    </row>
    <row r="870" ht="15.75" customHeight="1">
      <c r="N870" s="246"/>
    </row>
    <row r="871" ht="15.75" customHeight="1">
      <c r="N871" s="246"/>
    </row>
    <row r="872" ht="15.75" customHeight="1">
      <c r="N872" s="246"/>
    </row>
    <row r="873" ht="15.75" customHeight="1">
      <c r="N873" s="246"/>
    </row>
    <row r="874" ht="15.75" customHeight="1">
      <c r="N874" s="246"/>
    </row>
    <row r="875" ht="15.75" customHeight="1">
      <c r="N875" s="246"/>
    </row>
    <row r="876" ht="15.75" customHeight="1">
      <c r="N876" s="246"/>
    </row>
    <row r="877" ht="15.75" customHeight="1">
      <c r="N877" s="246"/>
    </row>
    <row r="878" ht="15.75" customHeight="1">
      <c r="N878" s="246"/>
    </row>
    <row r="879" ht="15.75" customHeight="1">
      <c r="N879" s="246"/>
    </row>
    <row r="880" ht="15.75" customHeight="1">
      <c r="N880" s="246"/>
    </row>
    <row r="881" ht="15.75" customHeight="1">
      <c r="N881" s="246"/>
    </row>
    <row r="882" ht="15.75" customHeight="1">
      <c r="N882" s="246"/>
    </row>
    <row r="883" ht="15.75" customHeight="1">
      <c r="N883" s="246"/>
    </row>
    <row r="884" ht="15.75" customHeight="1">
      <c r="N884" s="246"/>
    </row>
    <row r="885" ht="15.75" customHeight="1">
      <c r="N885" s="246"/>
    </row>
    <row r="886" ht="15.75" customHeight="1">
      <c r="N886" s="246"/>
    </row>
    <row r="887" ht="15.75" customHeight="1">
      <c r="N887" s="246"/>
    </row>
    <row r="888" ht="15.75" customHeight="1">
      <c r="N888" s="246"/>
    </row>
    <row r="889" ht="15.75" customHeight="1">
      <c r="N889" s="246"/>
    </row>
    <row r="890" ht="15.75" customHeight="1">
      <c r="N890" s="246"/>
    </row>
    <row r="891" ht="15.75" customHeight="1">
      <c r="N891" s="246"/>
    </row>
    <row r="892" ht="15.75" customHeight="1">
      <c r="N892" s="246"/>
    </row>
    <row r="893" ht="15.75" customHeight="1">
      <c r="N893" s="246"/>
    </row>
    <row r="894" ht="15.75" customHeight="1">
      <c r="N894" s="246"/>
    </row>
    <row r="895" ht="15.75" customHeight="1">
      <c r="N895" s="246"/>
    </row>
    <row r="896" ht="15.75" customHeight="1">
      <c r="N896" s="246"/>
    </row>
    <row r="897" ht="15.75" customHeight="1">
      <c r="N897" s="246"/>
    </row>
    <row r="898" ht="15.75" customHeight="1">
      <c r="N898" s="246"/>
    </row>
    <row r="899" ht="15.75" customHeight="1">
      <c r="N899" s="246"/>
    </row>
    <row r="900" ht="15.75" customHeight="1">
      <c r="N900" s="246"/>
    </row>
    <row r="901" ht="15.75" customHeight="1">
      <c r="N901" s="246"/>
    </row>
    <row r="902" ht="15.75" customHeight="1">
      <c r="N902" s="246"/>
    </row>
    <row r="903" ht="15.75" customHeight="1">
      <c r="N903" s="246"/>
    </row>
    <row r="904" ht="15.75" customHeight="1">
      <c r="N904" s="246"/>
    </row>
    <row r="905" ht="15.75" customHeight="1">
      <c r="N905" s="246"/>
    </row>
    <row r="906" ht="15.75" customHeight="1">
      <c r="N906" s="246"/>
    </row>
    <row r="907" ht="15.75" customHeight="1">
      <c r="N907" s="246"/>
    </row>
    <row r="908" ht="15.75" customHeight="1">
      <c r="N908" s="246"/>
    </row>
    <row r="909" ht="15.75" customHeight="1">
      <c r="N909" s="246"/>
    </row>
    <row r="910" ht="15.75" customHeight="1">
      <c r="N910" s="246"/>
    </row>
    <row r="911" ht="15.75" customHeight="1">
      <c r="N911" s="246"/>
    </row>
    <row r="912" ht="15.75" customHeight="1">
      <c r="N912" s="246"/>
    </row>
    <row r="913" ht="15.75" customHeight="1">
      <c r="N913" s="246"/>
    </row>
    <row r="914" ht="15.75" customHeight="1">
      <c r="N914" s="246"/>
    </row>
    <row r="915" ht="15.75" customHeight="1">
      <c r="N915" s="246"/>
    </row>
    <row r="916" ht="15.75" customHeight="1">
      <c r="N916" s="246"/>
    </row>
    <row r="917" ht="15.75" customHeight="1">
      <c r="N917" s="246"/>
    </row>
    <row r="918" ht="15.75" customHeight="1">
      <c r="N918" s="246"/>
    </row>
    <row r="919" ht="15.75" customHeight="1">
      <c r="N919" s="246"/>
    </row>
    <row r="920" ht="15.75" customHeight="1">
      <c r="N920" s="246"/>
    </row>
    <row r="921" ht="15.75" customHeight="1">
      <c r="N921" s="246"/>
    </row>
    <row r="922" ht="15.75" customHeight="1">
      <c r="N922" s="246"/>
    </row>
    <row r="923" ht="15.75" customHeight="1">
      <c r="N923" s="246"/>
    </row>
    <row r="924" ht="15.75" customHeight="1">
      <c r="N924" s="246"/>
    </row>
    <row r="925" ht="15.75" customHeight="1">
      <c r="N925" s="246"/>
    </row>
    <row r="926" ht="15.75" customHeight="1">
      <c r="N926" s="246"/>
    </row>
    <row r="927" ht="15.75" customHeight="1">
      <c r="N927" s="246"/>
    </row>
    <row r="928" ht="15.75" customHeight="1">
      <c r="N928" s="246"/>
    </row>
    <row r="929" ht="15.75" customHeight="1">
      <c r="N929" s="246"/>
    </row>
    <row r="930" ht="15.75" customHeight="1">
      <c r="N930" s="246"/>
    </row>
    <row r="931" ht="15.75" customHeight="1">
      <c r="N931" s="246"/>
    </row>
    <row r="932" ht="15.75" customHeight="1">
      <c r="N932" s="246"/>
    </row>
    <row r="933" ht="15.75" customHeight="1">
      <c r="N933" s="246"/>
    </row>
    <row r="934" ht="15.75" customHeight="1">
      <c r="N934" s="246"/>
    </row>
    <row r="935" ht="15.75" customHeight="1">
      <c r="N935" s="246"/>
    </row>
    <row r="936" ht="15.75" customHeight="1">
      <c r="N936" s="246"/>
    </row>
    <row r="937" ht="15.75" customHeight="1">
      <c r="N937" s="246"/>
    </row>
    <row r="938" ht="15.75" customHeight="1">
      <c r="N938" s="246"/>
    </row>
    <row r="939" ht="15.75" customHeight="1">
      <c r="N939" s="246"/>
    </row>
    <row r="940" ht="15.75" customHeight="1">
      <c r="N940" s="246"/>
    </row>
    <row r="941" ht="15.75" customHeight="1">
      <c r="N941" s="246"/>
    </row>
    <row r="942" ht="15.75" customHeight="1">
      <c r="N942" s="246"/>
    </row>
    <row r="943" ht="15.75" customHeight="1">
      <c r="N943" s="246"/>
    </row>
    <row r="944" ht="15.75" customHeight="1">
      <c r="N944" s="246"/>
    </row>
    <row r="945" ht="15.75" customHeight="1">
      <c r="N945" s="246"/>
    </row>
    <row r="946" ht="15.75" customHeight="1">
      <c r="N946" s="246"/>
    </row>
    <row r="947" ht="15.75" customHeight="1">
      <c r="N947" s="246"/>
    </row>
    <row r="948" ht="15.75" customHeight="1">
      <c r="N948" s="246"/>
    </row>
    <row r="949" ht="15.75" customHeight="1">
      <c r="N949" s="246"/>
    </row>
    <row r="950" ht="15.75" customHeight="1">
      <c r="N950" s="246"/>
    </row>
    <row r="951" ht="15.75" customHeight="1">
      <c r="N951" s="246"/>
    </row>
    <row r="952" ht="15.75" customHeight="1">
      <c r="N952" s="246"/>
    </row>
    <row r="953" ht="15.75" customHeight="1">
      <c r="N953" s="246"/>
    </row>
    <row r="954" ht="15.75" customHeight="1">
      <c r="N954" s="246"/>
    </row>
    <row r="955" ht="15.75" customHeight="1">
      <c r="N955" s="246"/>
    </row>
    <row r="956" ht="15.75" customHeight="1">
      <c r="N956" s="246"/>
    </row>
    <row r="957" ht="15.75" customHeight="1">
      <c r="N957" s="246"/>
    </row>
    <row r="958" ht="15.75" customHeight="1">
      <c r="N958" s="246"/>
    </row>
    <row r="959" ht="15.75" customHeight="1">
      <c r="N959" s="246"/>
    </row>
    <row r="960" ht="15.75" customHeight="1">
      <c r="N960" s="246"/>
    </row>
    <row r="961" ht="15.75" customHeight="1">
      <c r="N961" s="246"/>
    </row>
    <row r="962" ht="15.75" customHeight="1">
      <c r="N962" s="246"/>
    </row>
    <row r="963" ht="15.75" customHeight="1">
      <c r="N963" s="246"/>
    </row>
    <row r="964" ht="15.75" customHeight="1">
      <c r="N964" s="246"/>
    </row>
    <row r="965" ht="15.75" customHeight="1">
      <c r="N965" s="246"/>
    </row>
    <row r="966" ht="15.75" customHeight="1">
      <c r="N966" s="246"/>
    </row>
    <row r="967" ht="15.75" customHeight="1">
      <c r="N967" s="246"/>
    </row>
    <row r="968" ht="15.75" customHeight="1">
      <c r="N968" s="246"/>
    </row>
    <row r="969" ht="15.75" customHeight="1">
      <c r="N969" s="246"/>
    </row>
    <row r="970" ht="15.75" customHeight="1">
      <c r="N970" s="246"/>
    </row>
    <row r="971" ht="15.75" customHeight="1">
      <c r="N971" s="246"/>
    </row>
    <row r="972" ht="15.75" customHeight="1">
      <c r="N972" s="246"/>
    </row>
    <row r="973" ht="15.75" customHeight="1">
      <c r="N973" s="246"/>
    </row>
    <row r="974" ht="15.75" customHeight="1">
      <c r="N974" s="246"/>
    </row>
    <row r="975" ht="15.75" customHeight="1">
      <c r="N975" s="246"/>
    </row>
    <row r="976" ht="15.75" customHeight="1">
      <c r="N976" s="246"/>
    </row>
    <row r="977" ht="15.75" customHeight="1">
      <c r="N977" s="246"/>
    </row>
    <row r="978" ht="15.75" customHeight="1">
      <c r="N978" s="246"/>
    </row>
    <row r="979" ht="15.75" customHeight="1">
      <c r="N979" s="246"/>
    </row>
    <row r="980" ht="15.75" customHeight="1">
      <c r="N980" s="246"/>
    </row>
    <row r="981" ht="15.75" customHeight="1">
      <c r="N981" s="246"/>
    </row>
    <row r="982" ht="15.75" customHeight="1">
      <c r="N982" s="246"/>
    </row>
    <row r="983" ht="15.75" customHeight="1">
      <c r="N983" s="246"/>
    </row>
    <row r="984" ht="15.75" customHeight="1">
      <c r="N984" s="246"/>
    </row>
    <row r="985" ht="15.75" customHeight="1">
      <c r="N985" s="246"/>
    </row>
    <row r="986" ht="15.75" customHeight="1">
      <c r="N986" s="246"/>
    </row>
    <row r="987" ht="15.75" customHeight="1">
      <c r="N987" s="246"/>
    </row>
    <row r="988" ht="15.75" customHeight="1">
      <c r="N988" s="246"/>
    </row>
    <row r="989" ht="15.75" customHeight="1">
      <c r="N989" s="246"/>
    </row>
    <row r="990" ht="15.75" customHeight="1">
      <c r="N990" s="246"/>
    </row>
    <row r="991" ht="15.75" customHeight="1">
      <c r="N991" s="246"/>
    </row>
    <row r="992" ht="15.75" customHeight="1">
      <c r="N992" s="246"/>
    </row>
    <row r="993" ht="15.75" customHeight="1">
      <c r="N993" s="246"/>
    </row>
    <row r="994" ht="15.75" customHeight="1">
      <c r="N994" s="246"/>
    </row>
    <row r="995" ht="15.75" customHeight="1">
      <c r="N995" s="246"/>
    </row>
    <row r="996" ht="15.75" customHeight="1">
      <c r="N996" s="246"/>
    </row>
    <row r="997" ht="15.75" customHeight="1">
      <c r="N997" s="246"/>
    </row>
    <row r="998" ht="15.75" customHeight="1">
      <c r="N998" s="246"/>
    </row>
    <row r="999" ht="15.75" customHeight="1">
      <c r="N999" s="246"/>
    </row>
    <row r="1000" ht="15.75" customHeight="1">
      <c r="N1000" s="246"/>
    </row>
  </sheetData>
  <mergeCells count="491">
    <mergeCell ref="E22:E24"/>
    <mergeCell ref="E25:E27"/>
    <mergeCell ref="C22:C27"/>
    <mergeCell ref="D22:D27"/>
    <mergeCell ref="F22:F24"/>
    <mergeCell ref="G22:G24"/>
    <mergeCell ref="H22:H24"/>
    <mergeCell ref="I22:I24"/>
    <mergeCell ref="F25:F27"/>
    <mergeCell ref="C5:C6"/>
    <mergeCell ref="D5:D6"/>
    <mergeCell ref="E5:E6"/>
    <mergeCell ref="F5:F6"/>
    <mergeCell ref="G5:G6"/>
    <mergeCell ref="H5:H6"/>
    <mergeCell ref="I5:I6"/>
    <mergeCell ref="H7:H8"/>
    <mergeCell ref="I7:I8"/>
    <mergeCell ref="B5:B6"/>
    <mergeCell ref="B7:B9"/>
    <mergeCell ref="C7:C9"/>
    <mergeCell ref="D7:D9"/>
    <mergeCell ref="E7:E8"/>
    <mergeCell ref="F7:F8"/>
    <mergeCell ref="G7:G8"/>
    <mergeCell ref="C10:C17"/>
    <mergeCell ref="D10:D17"/>
    <mergeCell ref="E10:E17"/>
    <mergeCell ref="F10:F17"/>
    <mergeCell ref="G10:G17"/>
    <mergeCell ref="H10:H17"/>
    <mergeCell ref="I10:I17"/>
    <mergeCell ref="H18:H20"/>
    <mergeCell ref="I18:I20"/>
    <mergeCell ref="H28:H29"/>
    <mergeCell ref="I28:I29"/>
    <mergeCell ref="B30:B32"/>
    <mergeCell ref="C30:C32"/>
    <mergeCell ref="D30:D32"/>
    <mergeCell ref="E30:E32"/>
    <mergeCell ref="F30:F32"/>
    <mergeCell ref="G30:G32"/>
    <mergeCell ref="H30:H32"/>
    <mergeCell ref="I30:I32"/>
    <mergeCell ref="E36:E42"/>
    <mergeCell ref="E43:E45"/>
    <mergeCell ref="E47:E48"/>
    <mergeCell ref="E49:E60"/>
    <mergeCell ref="E61:E65"/>
    <mergeCell ref="B36:B45"/>
    <mergeCell ref="B47:B48"/>
    <mergeCell ref="C47:C48"/>
    <mergeCell ref="D47:D48"/>
    <mergeCell ref="B49:B60"/>
    <mergeCell ref="C49:C60"/>
    <mergeCell ref="D49:D60"/>
    <mergeCell ref="B10:B17"/>
    <mergeCell ref="B18:B20"/>
    <mergeCell ref="C18:C20"/>
    <mergeCell ref="D18:D20"/>
    <mergeCell ref="E18:E20"/>
    <mergeCell ref="F18:F20"/>
    <mergeCell ref="G18:G20"/>
    <mergeCell ref="B22:B27"/>
    <mergeCell ref="B28:B29"/>
    <mergeCell ref="C28:C29"/>
    <mergeCell ref="D28:D29"/>
    <mergeCell ref="E28:E29"/>
    <mergeCell ref="F28:F29"/>
    <mergeCell ref="G28:G29"/>
    <mergeCell ref="F36:F40"/>
    <mergeCell ref="F41:F42"/>
    <mergeCell ref="F47:F48"/>
    <mergeCell ref="F53:F54"/>
    <mergeCell ref="F58:F60"/>
    <mergeCell ref="F61:F65"/>
    <mergeCell ref="F69:F73"/>
    <mergeCell ref="G41:G42"/>
    <mergeCell ref="H41:H42"/>
    <mergeCell ref="G47:G48"/>
    <mergeCell ref="H47:H48"/>
    <mergeCell ref="I47:I48"/>
    <mergeCell ref="C36:C45"/>
    <mergeCell ref="D36:D45"/>
    <mergeCell ref="G36:G40"/>
    <mergeCell ref="H36:H40"/>
    <mergeCell ref="I36:I40"/>
    <mergeCell ref="I41:I42"/>
    <mergeCell ref="F43:F45"/>
    <mergeCell ref="B61:B67"/>
    <mergeCell ref="C61:C67"/>
    <mergeCell ref="D61:D67"/>
    <mergeCell ref="G61:G65"/>
    <mergeCell ref="H61:H65"/>
    <mergeCell ref="I61:I65"/>
    <mergeCell ref="E66:E67"/>
    <mergeCell ref="F66:F67"/>
    <mergeCell ref="F74:F75"/>
    <mergeCell ref="G74:G75"/>
    <mergeCell ref="B79:B80"/>
    <mergeCell ref="B81:B86"/>
    <mergeCell ref="C81:C86"/>
    <mergeCell ref="D81:D86"/>
    <mergeCell ref="E81:E86"/>
    <mergeCell ref="F83:F85"/>
    <mergeCell ref="B88:B105"/>
    <mergeCell ref="C88:C105"/>
    <mergeCell ref="D88:D105"/>
    <mergeCell ref="C106:C118"/>
    <mergeCell ref="D106:D118"/>
    <mergeCell ref="E106:E118"/>
    <mergeCell ref="F106:F114"/>
    <mergeCell ref="F116:F118"/>
    <mergeCell ref="H74:H75"/>
    <mergeCell ref="I74:I75"/>
    <mergeCell ref="E76:E78"/>
    <mergeCell ref="F76:F78"/>
    <mergeCell ref="B69:B78"/>
    <mergeCell ref="C69:C78"/>
    <mergeCell ref="D69:D78"/>
    <mergeCell ref="E69:E75"/>
    <mergeCell ref="G69:G73"/>
    <mergeCell ref="H69:H73"/>
    <mergeCell ref="I69:I73"/>
    <mergeCell ref="C79:C80"/>
    <mergeCell ref="D79:D80"/>
    <mergeCell ref="E79:E80"/>
    <mergeCell ref="F79:F80"/>
    <mergeCell ref="G79:G80"/>
    <mergeCell ref="H79:H80"/>
    <mergeCell ref="I79:I80"/>
    <mergeCell ref="E88:E105"/>
    <mergeCell ref="F88:F105"/>
    <mergeCell ref="G88:G105"/>
    <mergeCell ref="H88:H105"/>
    <mergeCell ref="I88:I105"/>
    <mergeCell ref="G106:G114"/>
    <mergeCell ref="H106:H114"/>
    <mergeCell ref="I106:I114"/>
    <mergeCell ref="G119:G120"/>
    <mergeCell ref="H119:H120"/>
    <mergeCell ref="I119:I120"/>
    <mergeCell ref="B106:B118"/>
    <mergeCell ref="B119:B124"/>
    <mergeCell ref="C119:C124"/>
    <mergeCell ref="D119:D124"/>
    <mergeCell ref="E119:E124"/>
    <mergeCell ref="F119:F120"/>
    <mergeCell ref="F122:F124"/>
    <mergeCell ref="H148:H152"/>
    <mergeCell ref="I148:I152"/>
    <mergeCell ref="B143:B147"/>
    <mergeCell ref="B148:B153"/>
    <mergeCell ref="C148:C153"/>
    <mergeCell ref="D148:D153"/>
    <mergeCell ref="E148:E153"/>
    <mergeCell ref="F148:F152"/>
    <mergeCell ref="G148:G152"/>
    <mergeCell ref="C209:C229"/>
    <mergeCell ref="D209:D229"/>
    <mergeCell ref="E209:E229"/>
    <mergeCell ref="H211:H213"/>
    <mergeCell ref="I211:I213"/>
    <mergeCell ref="I215:I217"/>
    <mergeCell ref="I227:I228"/>
    <mergeCell ref="B209:B229"/>
    <mergeCell ref="B230:B248"/>
    <mergeCell ref="C230:C248"/>
    <mergeCell ref="D230:D248"/>
    <mergeCell ref="E230:E248"/>
    <mergeCell ref="B249:B254"/>
    <mergeCell ref="C249:C254"/>
    <mergeCell ref="G211:G213"/>
    <mergeCell ref="F218:F220"/>
    <mergeCell ref="G218:G220"/>
    <mergeCell ref="G237:G239"/>
    <mergeCell ref="H237:H239"/>
    <mergeCell ref="F240:F242"/>
    <mergeCell ref="G240:G242"/>
    <mergeCell ref="H240:H242"/>
    <mergeCell ref="F243:F245"/>
    <mergeCell ref="F246:F247"/>
    <mergeCell ref="G246:G247"/>
    <mergeCell ref="H246:H247"/>
    <mergeCell ref="F230:F231"/>
    <mergeCell ref="G230:G231"/>
    <mergeCell ref="H230:H231"/>
    <mergeCell ref="F233:F235"/>
    <mergeCell ref="G233:G235"/>
    <mergeCell ref="H233:H235"/>
    <mergeCell ref="F237:F239"/>
    <mergeCell ref="D249:D254"/>
    <mergeCell ref="E249:E254"/>
    <mergeCell ref="F249:F253"/>
    <mergeCell ref="G249:G253"/>
    <mergeCell ref="H249:H253"/>
    <mergeCell ref="I249:I253"/>
    <mergeCell ref="B256:B262"/>
    <mergeCell ref="C256:C262"/>
    <mergeCell ref="D256:D262"/>
    <mergeCell ref="E256:E262"/>
    <mergeCell ref="F256:F261"/>
    <mergeCell ref="G256:G261"/>
    <mergeCell ref="H256:H261"/>
    <mergeCell ref="I256:I262"/>
    <mergeCell ref="G272:G273"/>
    <mergeCell ref="H272:H273"/>
    <mergeCell ref="I272:I273"/>
    <mergeCell ref="G283:G284"/>
    <mergeCell ref="H283:H284"/>
    <mergeCell ref="G287:G290"/>
    <mergeCell ref="H287:H290"/>
    <mergeCell ref="I287:I290"/>
    <mergeCell ref="G294:G296"/>
    <mergeCell ref="H294:H296"/>
    <mergeCell ref="I294:I296"/>
    <mergeCell ref="F280:F282"/>
    <mergeCell ref="F283:F284"/>
    <mergeCell ref="C287:C303"/>
    <mergeCell ref="D287:D303"/>
    <mergeCell ref="E287:E303"/>
    <mergeCell ref="F287:F290"/>
    <mergeCell ref="F302:F303"/>
    <mergeCell ref="F263:F270"/>
    <mergeCell ref="F272:F273"/>
    <mergeCell ref="F275:F279"/>
    <mergeCell ref="G275:G279"/>
    <mergeCell ref="H275:H279"/>
    <mergeCell ref="I275:I279"/>
    <mergeCell ref="I283:I284"/>
    <mergeCell ref="F285:F286"/>
    <mergeCell ref="G285:G286"/>
    <mergeCell ref="H285:H286"/>
    <mergeCell ref="I285:I286"/>
    <mergeCell ref="B263:B286"/>
    <mergeCell ref="C263:C286"/>
    <mergeCell ref="D263:D286"/>
    <mergeCell ref="E263:E286"/>
    <mergeCell ref="G263:G270"/>
    <mergeCell ref="H263:H270"/>
    <mergeCell ref="I263:I270"/>
    <mergeCell ref="H311:H315"/>
    <mergeCell ref="I311:I315"/>
    <mergeCell ref="F317:F321"/>
    <mergeCell ref="G317:G321"/>
    <mergeCell ref="H317:H321"/>
    <mergeCell ref="I317:I321"/>
    <mergeCell ref="F322:F324"/>
    <mergeCell ref="F325:F326"/>
    <mergeCell ref="G325:G326"/>
    <mergeCell ref="H325:H326"/>
    <mergeCell ref="I325:I326"/>
    <mergeCell ref="G327:G328"/>
    <mergeCell ref="H327:H328"/>
    <mergeCell ref="I327:I328"/>
    <mergeCell ref="F406:F408"/>
    <mergeCell ref="F409:F410"/>
    <mergeCell ref="G409:G410"/>
    <mergeCell ref="H409:H410"/>
    <mergeCell ref="F415:F417"/>
    <mergeCell ref="G418:G419"/>
    <mergeCell ref="H418:H419"/>
    <mergeCell ref="F418:F419"/>
    <mergeCell ref="F420:F421"/>
    <mergeCell ref="G420:G421"/>
    <mergeCell ref="H420:H421"/>
    <mergeCell ref="F424:F427"/>
    <mergeCell ref="G424:G427"/>
    <mergeCell ref="H424:H427"/>
    <mergeCell ref="G438:G439"/>
    <mergeCell ref="H438:H439"/>
    <mergeCell ref="F441:F443"/>
    <mergeCell ref="G441:G443"/>
    <mergeCell ref="H441:H443"/>
    <mergeCell ref="F428:F429"/>
    <mergeCell ref="G428:G429"/>
    <mergeCell ref="H428:H429"/>
    <mergeCell ref="F434:F437"/>
    <mergeCell ref="G434:G437"/>
    <mergeCell ref="H434:H437"/>
    <mergeCell ref="F438:F439"/>
    <mergeCell ref="H336:H339"/>
    <mergeCell ref="I336:I339"/>
    <mergeCell ref="F327:F328"/>
    <mergeCell ref="F329:F333"/>
    <mergeCell ref="G329:G333"/>
    <mergeCell ref="H329:H333"/>
    <mergeCell ref="I329:I333"/>
    <mergeCell ref="F336:F339"/>
    <mergeCell ref="G336:G339"/>
    <mergeCell ref="H350:H351"/>
    <mergeCell ref="I350:I351"/>
    <mergeCell ref="F342:F346"/>
    <mergeCell ref="G342:G346"/>
    <mergeCell ref="H342:H346"/>
    <mergeCell ref="I342:I346"/>
    <mergeCell ref="F347:F349"/>
    <mergeCell ref="F350:F351"/>
    <mergeCell ref="G350:G351"/>
    <mergeCell ref="F352:F353"/>
    <mergeCell ref="G352:G353"/>
    <mergeCell ref="H352:H353"/>
    <mergeCell ref="I352:I353"/>
    <mergeCell ref="G365:G366"/>
    <mergeCell ref="H365:H366"/>
    <mergeCell ref="I365:I366"/>
    <mergeCell ref="H382:H387"/>
    <mergeCell ref="J398:J401"/>
    <mergeCell ref="K398:K401"/>
    <mergeCell ref="L398:L401"/>
    <mergeCell ref="M398:M401"/>
    <mergeCell ref="N398:N401"/>
    <mergeCell ref="F365:F366"/>
    <mergeCell ref="F369:F370"/>
    <mergeCell ref="G369:G370"/>
    <mergeCell ref="H369:H370"/>
    <mergeCell ref="F382:F387"/>
    <mergeCell ref="G382:G387"/>
    <mergeCell ref="F388:F390"/>
    <mergeCell ref="B378:B379"/>
    <mergeCell ref="C378:C379"/>
    <mergeCell ref="D378:D379"/>
    <mergeCell ref="E378:E379"/>
    <mergeCell ref="C381:C402"/>
    <mergeCell ref="D381:D402"/>
    <mergeCell ref="E381:E402"/>
    <mergeCell ref="B381:B402"/>
    <mergeCell ref="B404:B412"/>
    <mergeCell ref="C404:C412"/>
    <mergeCell ref="D404:D412"/>
    <mergeCell ref="E404:E412"/>
    <mergeCell ref="B413:B421"/>
    <mergeCell ref="C413:C421"/>
    <mergeCell ref="D329:D353"/>
    <mergeCell ref="E329:E353"/>
    <mergeCell ref="B287:B303"/>
    <mergeCell ref="B304:B328"/>
    <mergeCell ref="C304:C328"/>
    <mergeCell ref="D304:D328"/>
    <mergeCell ref="E304:E328"/>
    <mergeCell ref="B329:B353"/>
    <mergeCell ref="C329:C353"/>
    <mergeCell ref="B354:B366"/>
    <mergeCell ref="C354:C366"/>
    <mergeCell ref="D354:D366"/>
    <mergeCell ref="E354:E366"/>
    <mergeCell ref="C367:C368"/>
    <mergeCell ref="D367:D368"/>
    <mergeCell ref="E367:E368"/>
    <mergeCell ref="D374:D376"/>
    <mergeCell ref="E374:E376"/>
    <mergeCell ref="B367:B368"/>
    <mergeCell ref="B369:B373"/>
    <mergeCell ref="C369:C373"/>
    <mergeCell ref="D369:D373"/>
    <mergeCell ref="E369:E373"/>
    <mergeCell ref="B374:B376"/>
    <mergeCell ref="C374:C376"/>
    <mergeCell ref="D413:D421"/>
    <mergeCell ref="E413:E421"/>
    <mergeCell ref="B423:B432"/>
    <mergeCell ref="C423:C432"/>
    <mergeCell ref="D423:D432"/>
    <mergeCell ref="E423:E432"/>
    <mergeCell ref="B433:B443"/>
    <mergeCell ref="C433:C443"/>
    <mergeCell ref="D433:D443"/>
    <mergeCell ref="E433:E443"/>
    <mergeCell ref="B135:B136"/>
    <mergeCell ref="B137:B140"/>
    <mergeCell ref="C137:C140"/>
    <mergeCell ref="D137:D140"/>
    <mergeCell ref="F137:F138"/>
    <mergeCell ref="G137:G138"/>
    <mergeCell ref="H137:H138"/>
    <mergeCell ref="F139:F140"/>
    <mergeCell ref="E137:E138"/>
    <mergeCell ref="E139:E140"/>
    <mergeCell ref="C143:C147"/>
    <mergeCell ref="D143:D147"/>
    <mergeCell ref="E143:E147"/>
    <mergeCell ref="F143:F144"/>
    <mergeCell ref="F145:F147"/>
    <mergeCell ref="F125:F127"/>
    <mergeCell ref="F128:F130"/>
    <mergeCell ref="G128:G130"/>
    <mergeCell ref="H128:H130"/>
    <mergeCell ref="E125:E133"/>
    <mergeCell ref="F131:F133"/>
    <mergeCell ref="B125:B133"/>
    <mergeCell ref="C125:C133"/>
    <mergeCell ref="D125:D133"/>
    <mergeCell ref="G125:G127"/>
    <mergeCell ref="H125:H127"/>
    <mergeCell ref="I125:I127"/>
    <mergeCell ref="I128:I130"/>
    <mergeCell ref="C135:C136"/>
    <mergeCell ref="D135:D136"/>
    <mergeCell ref="E135:E136"/>
    <mergeCell ref="F135:F136"/>
    <mergeCell ref="G135:G136"/>
    <mergeCell ref="H135:H136"/>
    <mergeCell ref="I135:I136"/>
    <mergeCell ref="G143:G144"/>
    <mergeCell ref="H143:H144"/>
    <mergeCell ref="I143:I144"/>
    <mergeCell ref="E155:E157"/>
    <mergeCell ref="F158:F159"/>
    <mergeCell ref="H178:H183"/>
    <mergeCell ref="I178:I183"/>
    <mergeCell ref="F166:F170"/>
    <mergeCell ref="F172:F176"/>
    <mergeCell ref="G172:G176"/>
    <mergeCell ref="H172:H176"/>
    <mergeCell ref="I172:I176"/>
    <mergeCell ref="F178:F183"/>
    <mergeCell ref="G178:G183"/>
    <mergeCell ref="F185:F188"/>
    <mergeCell ref="G185:G188"/>
    <mergeCell ref="H185:H188"/>
    <mergeCell ref="I185:I188"/>
    <mergeCell ref="G189:G194"/>
    <mergeCell ref="H189:H194"/>
    <mergeCell ref="I189:I194"/>
    <mergeCell ref="F189:F194"/>
    <mergeCell ref="F195:F197"/>
    <mergeCell ref="F198:F202"/>
    <mergeCell ref="G198:G202"/>
    <mergeCell ref="H198:H202"/>
    <mergeCell ref="I198:I202"/>
    <mergeCell ref="F203:F205"/>
    <mergeCell ref="G158:G159"/>
    <mergeCell ref="H158:H159"/>
    <mergeCell ref="G161:G162"/>
    <mergeCell ref="H161:H162"/>
    <mergeCell ref="B155:B157"/>
    <mergeCell ref="C155:C157"/>
    <mergeCell ref="D155:D157"/>
    <mergeCell ref="H155:H156"/>
    <mergeCell ref="I155:I156"/>
    <mergeCell ref="B158:B165"/>
    <mergeCell ref="I158:I159"/>
    <mergeCell ref="I161:I162"/>
    <mergeCell ref="D172:D208"/>
    <mergeCell ref="E172:E208"/>
    <mergeCell ref="E158:E165"/>
    <mergeCell ref="F161:F162"/>
    <mergeCell ref="F163:F165"/>
    <mergeCell ref="E166:E171"/>
    <mergeCell ref="G166:G170"/>
    <mergeCell ref="H166:H170"/>
    <mergeCell ref="I166:I170"/>
    <mergeCell ref="F206:F207"/>
    <mergeCell ref="G206:G207"/>
    <mergeCell ref="H206:H207"/>
    <mergeCell ref="I206:I207"/>
    <mergeCell ref="C158:C165"/>
    <mergeCell ref="D158:D165"/>
    <mergeCell ref="B166:B171"/>
    <mergeCell ref="C166:C171"/>
    <mergeCell ref="D166:D171"/>
    <mergeCell ref="B172:B208"/>
    <mergeCell ref="C172:C208"/>
    <mergeCell ref="F211:F213"/>
    <mergeCell ref="F215:F217"/>
    <mergeCell ref="G215:G217"/>
    <mergeCell ref="H215:H217"/>
    <mergeCell ref="H218:H220"/>
    <mergeCell ref="I218:I220"/>
    <mergeCell ref="F221:F223"/>
    <mergeCell ref="G221:G223"/>
    <mergeCell ref="H221:H223"/>
    <mergeCell ref="I221:I223"/>
    <mergeCell ref="F224:F226"/>
    <mergeCell ref="F227:F228"/>
    <mergeCell ref="G227:G228"/>
    <mergeCell ref="H227:H228"/>
    <mergeCell ref="F294:F296"/>
    <mergeCell ref="G300:G301"/>
    <mergeCell ref="H300:H301"/>
    <mergeCell ref="I300:I301"/>
    <mergeCell ref="G302:G303"/>
    <mergeCell ref="H302:H303"/>
    <mergeCell ref="I302:I303"/>
    <mergeCell ref="F300:F301"/>
    <mergeCell ref="F304:F308"/>
    <mergeCell ref="G304:G308"/>
    <mergeCell ref="H304:H308"/>
    <mergeCell ref="I304:I308"/>
    <mergeCell ref="F311:F315"/>
    <mergeCell ref="G311:G315"/>
  </mergeCells>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4.43"/>
    <col customWidth="1" min="3" max="3" width="28.57"/>
    <col customWidth="1" min="4" max="4" width="6.14"/>
    <col customWidth="1" min="5" max="5" width="11.43"/>
    <col customWidth="1" min="6" max="6" width="10.0"/>
    <col customWidth="1" min="7" max="7" width="19.57"/>
    <col customWidth="1" min="8" max="8" width="36.57"/>
    <col customWidth="1" hidden="1" min="9" max="9" width="7.43"/>
    <col customWidth="1" min="10" max="10" width="41.43"/>
    <col customWidth="1" min="11" max="12" width="10.0"/>
    <col customWidth="1" min="13" max="13" width="43.57"/>
    <col customWidth="1" min="14" max="14" width="13.57"/>
    <col customWidth="1" min="15" max="15" width="2.57"/>
    <col customWidth="1" min="16" max="26" width="10.71"/>
  </cols>
  <sheetData>
    <row r="1">
      <c r="A1" s="116"/>
      <c r="B1" s="177"/>
      <c r="C1" s="116"/>
      <c r="D1" s="272"/>
      <c r="E1" s="29"/>
      <c r="F1" s="272"/>
      <c r="G1" s="272"/>
      <c r="H1" s="16"/>
      <c r="I1" s="72"/>
      <c r="J1" s="116"/>
      <c r="K1" s="29"/>
      <c r="L1" s="31"/>
      <c r="M1" s="37"/>
      <c r="N1" s="39"/>
      <c r="O1" s="116"/>
    </row>
    <row r="2">
      <c r="A2" s="116"/>
      <c r="B2" s="20" t="s">
        <v>133</v>
      </c>
      <c r="C2" s="20" t="s">
        <v>58</v>
      </c>
      <c r="D2" s="20" t="s">
        <v>59</v>
      </c>
      <c r="E2" s="20" t="s">
        <v>134</v>
      </c>
      <c r="F2" s="20" t="s">
        <v>135</v>
      </c>
      <c r="G2" s="20" t="s">
        <v>136</v>
      </c>
      <c r="H2" s="20" t="s">
        <v>61</v>
      </c>
      <c r="I2" s="20" t="s">
        <v>1253</v>
      </c>
      <c r="J2" s="20" t="s">
        <v>0</v>
      </c>
      <c r="K2" s="20" t="s">
        <v>137</v>
      </c>
      <c r="L2" s="20" t="s">
        <v>2976</v>
      </c>
      <c r="M2" s="20" t="s">
        <v>139</v>
      </c>
      <c r="N2" s="20" t="s">
        <v>4</v>
      </c>
      <c r="O2" s="180"/>
    </row>
    <row r="3">
      <c r="A3" s="37"/>
      <c r="B3" s="285" t="s">
        <v>8</v>
      </c>
      <c r="C3" s="286" t="s">
        <v>8</v>
      </c>
      <c r="D3" s="285"/>
      <c r="E3" s="285" t="s">
        <v>8</v>
      </c>
      <c r="F3" s="285" t="s">
        <v>8</v>
      </c>
      <c r="G3" s="285" t="s">
        <v>8</v>
      </c>
      <c r="H3" s="287"/>
      <c r="I3" s="288"/>
      <c r="J3" s="115" t="s">
        <v>8</v>
      </c>
      <c r="K3" s="289" t="s">
        <v>8</v>
      </c>
      <c r="L3" s="289" t="s">
        <v>8</v>
      </c>
      <c r="M3" s="43" t="str">
        <f>VLOOKUP(L3,'CódigosRetorno'!$A$2:$B$1795,2,FALSE)</f>
        <v>-</v>
      </c>
      <c r="N3" s="288" t="s">
        <v>8</v>
      </c>
      <c r="O3" s="37"/>
    </row>
    <row r="4">
      <c r="A4" s="116"/>
      <c r="B4" s="45" t="s">
        <v>3326</v>
      </c>
      <c r="C4" s="45"/>
      <c r="D4" s="45"/>
      <c r="E4" s="273"/>
      <c r="F4" s="273"/>
      <c r="G4" s="273"/>
      <c r="H4" s="61"/>
      <c r="I4" s="273"/>
      <c r="J4" s="49" t="s">
        <v>8</v>
      </c>
      <c r="K4" s="138" t="s">
        <v>8</v>
      </c>
      <c r="L4" s="65" t="s">
        <v>8</v>
      </c>
      <c r="M4" s="49" t="str">
        <f>VLOOKUP(L4,'CódigosRetorno'!A:B,2,FALSE)</f>
        <v>-</v>
      </c>
      <c r="N4" s="138" t="s">
        <v>8</v>
      </c>
      <c r="O4" s="116"/>
    </row>
    <row r="5">
      <c r="A5" s="116"/>
      <c r="B5" s="50">
        <v>1.0</v>
      </c>
      <c r="C5" s="60" t="s">
        <v>142</v>
      </c>
      <c r="D5" s="70" t="s">
        <v>63</v>
      </c>
      <c r="E5" s="70" t="s">
        <v>143</v>
      </c>
      <c r="F5" s="50" t="s">
        <v>144</v>
      </c>
      <c r="G5" s="174" t="s">
        <v>1255</v>
      </c>
      <c r="H5" s="51" t="s">
        <v>3327</v>
      </c>
      <c r="I5" s="50">
        <v>1.0</v>
      </c>
      <c r="J5" s="43" t="s">
        <v>605</v>
      </c>
      <c r="K5" s="55" t="s">
        <v>6</v>
      </c>
      <c r="L5" s="127" t="s">
        <v>892</v>
      </c>
      <c r="M5" s="43" t="str">
        <f>VLOOKUP(L5,'CódigosRetorno'!$A$2:$B$1795,2,FALSE)</f>
        <v>El XML no contiene el tag o no existe informacion de UBLVersionID</v>
      </c>
      <c r="N5" s="54" t="s">
        <v>8</v>
      </c>
      <c r="O5" s="116"/>
    </row>
    <row r="6">
      <c r="A6" s="116"/>
      <c r="B6" s="56"/>
      <c r="C6" s="56"/>
      <c r="D6" s="56"/>
      <c r="E6" s="56"/>
      <c r="F6" s="56"/>
      <c r="G6" s="56"/>
      <c r="H6" s="56"/>
      <c r="I6" s="56"/>
      <c r="J6" s="43" t="s">
        <v>3328</v>
      </c>
      <c r="K6" s="55" t="s">
        <v>6</v>
      </c>
      <c r="L6" s="127" t="s">
        <v>894</v>
      </c>
      <c r="M6" s="43" t="str">
        <f>VLOOKUP(L6,'CódigosRetorno'!$A$2:$B$1795,2,FALSE)</f>
        <v>UBLVersionID - La versión del UBL no es correcta</v>
      </c>
      <c r="N6" s="54" t="s">
        <v>8</v>
      </c>
      <c r="O6" s="116"/>
    </row>
    <row r="7">
      <c r="A7" s="116"/>
      <c r="B7" s="50">
        <f>B5+1</f>
        <v>2</v>
      </c>
      <c r="C7" s="51" t="s">
        <v>151</v>
      </c>
      <c r="D7" s="70" t="s">
        <v>63</v>
      </c>
      <c r="E7" s="70" t="s">
        <v>143</v>
      </c>
      <c r="F7" s="50" t="s">
        <v>144</v>
      </c>
      <c r="G7" s="174" t="s">
        <v>890</v>
      </c>
      <c r="H7" s="51" t="s">
        <v>3329</v>
      </c>
      <c r="I7" s="50">
        <v>1.0</v>
      </c>
      <c r="J7" s="43" t="s">
        <v>605</v>
      </c>
      <c r="K7" s="55" t="s">
        <v>6</v>
      </c>
      <c r="L7" s="127" t="s">
        <v>1259</v>
      </c>
      <c r="M7" s="43" t="str">
        <f>VLOOKUP(L7,'CódigosRetorno'!$A$2:$B$1795,2,FALSE)</f>
        <v>El XML no existe informacion de CustomizationID</v>
      </c>
      <c r="N7" s="54" t="s">
        <v>8</v>
      </c>
      <c r="O7" s="116"/>
    </row>
    <row r="8">
      <c r="A8" s="116"/>
      <c r="B8" s="59"/>
      <c r="C8" s="59"/>
      <c r="D8" s="59"/>
      <c r="E8" s="56"/>
      <c r="F8" s="56"/>
      <c r="G8" s="56"/>
      <c r="H8" s="56"/>
      <c r="I8" s="56"/>
      <c r="J8" s="43" t="s">
        <v>893</v>
      </c>
      <c r="K8" s="55" t="s">
        <v>6</v>
      </c>
      <c r="L8" s="127" t="s">
        <v>899</v>
      </c>
      <c r="M8" s="43" t="str">
        <f>VLOOKUP(L8,'CódigosRetorno'!$A$2:$B$1795,2,FALSE)</f>
        <v>CustomizationID - La versión del documento no es la correcta</v>
      </c>
      <c r="N8" s="54" t="s">
        <v>8</v>
      </c>
      <c r="O8" s="116"/>
    </row>
    <row r="9">
      <c r="A9" s="116"/>
      <c r="B9" s="56"/>
      <c r="C9" s="56"/>
      <c r="D9" s="56"/>
      <c r="E9" s="128" t="s">
        <v>184</v>
      </c>
      <c r="F9" s="130"/>
      <c r="G9" s="174" t="s">
        <v>1260</v>
      </c>
      <c r="H9" s="217" t="s">
        <v>1261</v>
      </c>
      <c r="I9" s="139" t="s">
        <v>1262</v>
      </c>
      <c r="J9" s="43" t="s">
        <v>1263</v>
      </c>
      <c r="K9" s="57" t="s">
        <v>208</v>
      </c>
      <c r="L9" s="55" t="s">
        <v>1264</v>
      </c>
      <c r="M9" s="43" t="str">
        <f>VLOOKUP(L9,'CódigosRetorno'!$A$2:$B$1795,2,FALSE)</f>
        <v>El dato ingresado como atributo @schemeAgencyName es incorrecto.</v>
      </c>
      <c r="N9" s="54" t="s">
        <v>8</v>
      </c>
      <c r="O9" s="116"/>
    </row>
    <row r="10">
      <c r="A10" s="116"/>
      <c r="B10" s="70">
        <f>B7+1</f>
        <v>3</v>
      </c>
      <c r="C10" s="60" t="s">
        <v>2730</v>
      </c>
      <c r="D10" s="70" t="s">
        <v>63</v>
      </c>
      <c r="E10" s="70" t="s">
        <v>143</v>
      </c>
      <c r="F10" s="50" t="s">
        <v>162</v>
      </c>
      <c r="G10" s="50" t="s">
        <v>163</v>
      </c>
      <c r="H10" s="60" t="s">
        <v>3330</v>
      </c>
      <c r="I10" s="50">
        <v>1.0</v>
      </c>
      <c r="J10" s="53" t="s">
        <v>613</v>
      </c>
      <c r="K10" s="55" t="s">
        <v>6</v>
      </c>
      <c r="L10" s="55" t="s">
        <v>614</v>
      </c>
      <c r="M10" s="43" t="str">
        <f>VLOOKUP(L10,'CódigosRetorno'!$A$2:$B$1795,2,FALSE)</f>
        <v>Numero de Serie del nombre del archivo no coincide con el consignado en el contenido del archivo XML</v>
      </c>
      <c r="N10" s="54" t="s">
        <v>8</v>
      </c>
      <c r="O10" s="116"/>
    </row>
    <row r="11">
      <c r="A11" s="116"/>
      <c r="B11" s="59"/>
      <c r="C11" s="59"/>
      <c r="D11" s="59"/>
      <c r="E11" s="59"/>
      <c r="F11" s="59"/>
      <c r="G11" s="59"/>
      <c r="H11" s="59"/>
      <c r="I11" s="59"/>
      <c r="J11" s="53" t="s">
        <v>615</v>
      </c>
      <c r="K11" s="55" t="s">
        <v>6</v>
      </c>
      <c r="L11" s="55" t="s">
        <v>616</v>
      </c>
      <c r="M11" s="43" t="str">
        <f>VLOOKUP(L11,'CódigosRetorno'!$A$2:$B$1795,2,FALSE)</f>
        <v>Número de documento en el nombre del archivo no coincide con el consignado en el contenido del XML</v>
      </c>
      <c r="N11" s="54" t="s">
        <v>8</v>
      </c>
      <c r="O11" s="116"/>
    </row>
    <row r="12">
      <c r="A12" s="116"/>
      <c r="B12" s="59"/>
      <c r="C12" s="59"/>
      <c r="D12" s="59"/>
      <c r="E12" s="59"/>
      <c r="F12" s="59"/>
      <c r="G12" s="59"/>
      <c r="H12" s="59"/>
      <c r="I12" s="59"/>
      <c r="J12" s="53" t="s">
        <v>2981</v>
      </c>
      <c r="K12" s="55" t="s">
        <v>6</v>
      </c>
      <c r="L12" s="55" t="s">
        <v>168</v>
      </c>
      <c r="M12" s="43" t="str">
        <f>VLOOKUP(L12,'CódigosRetorno'!$A$2:$B$1795,2,FALSE)</f>
        <v>ID - El dato SERIE-CORRELATIVO no cumple con el formato de acuerdo al tipo de comprobante</v>
      </c>
      <c r="N12" s="54" t="s">
        <v>8</v>
      </c>
      <c r="O12" s="116"/>
    </row>
    <row r="13">
      <c r="A13" s="116"/>
      <c r="B13" s="59"/>
      <c r="C13" s="59"/>
      <c r="D13" s="59"/>
      <c r="E13" s="59"/>
      <c r="F13" s="59"/>
      <c r="G13" s="59"/>
      <c r="H13" s="59"/>
      <c r="I13" s="59"/>
      <c r="J13" s="53" t="s">
        <v>1266</v>
      </c>
      <c r="K13" s="55" t="s">
        <v>6</v>
      </c>
      <c r="L13" s="55" t="s">
        <v>170</v>
      </c>
      <c r="M13" s="43" t="str">
        <f>VLOOKUP(L13,'CódigosRetorno'!$A$2:$B$1795,2,FALSE)</f>
        <v>El comprobante fue registrado previamente con otros datos</v>
      </c>
      <c r="N13" s="54" t="s">
        <v>971</v>
      </c>
      <c r="O13" s="116"/>
    </row>
    <row r="14">
      <c r="A14" s="116"/>
      <c r="B14" s="59"/>
      <c r="C14" s="59"/>
      <c r="D14" s="59"/>
      <c r="E14" s="59"/>
      <c r="F14" s="59"/>
      <c r="G14" s="59"/>
      <c r="H14" s="59"/>
      <c r="I14" s="59"/>
      <c r="J14" s="53" t="s">
        <v>1267</v>
      </c>
      <c r="K14" s="55" t="s">
        <v>6</v>
      </c>
      <c r="L14" s="55" t="s">
        <v>1268</v>
      </c>
      <c r="M14" s="43" t="str">
        <f>VLOOKUP(L14,'CódigosRetorno'!$A$2:$B$1795,2,FALSE)</f>
        <v>El comprobante ya esta informado y se encuentra con estado anulado o rechazado</v>
      </c>
      <c r="N14" s="54" t="s">
        <v>971</v>
      </c>
      <c r="O14" s="116"/>
    </row>
    <row r="15">
      <c r="A15" s="116"/>
      <c r="B15" s="59"/>
      <c r="C15" s="59"/>
      <c r="D15" s="59"/>
      <c r="E15" s="59"/>
      <c r="F15" s="59"/>
      <c r="G15" s="59"/>
      <c r="H15" s="59"/>
      <c r="I15" s="59"/>
      <c r="J15" s="189" t="s">
        <v>3331</v>
      </c>
      <c r="K15" s="148" t="s">
        <v>6</v>
      </c>
      <c r="L15" s="148" t="s">
        <v>2733</v>
      </c>
      <c r="M15" s="147" t="str">
        <f>VLOOKUP(L15,'CódigosRetorno'!$A$2:$B$1795,2,FALSE)</f>
        <v>Comprobante de contingencia ya fue informado por su resumen, si desea modificarse debe realizarse por su primer canal de presentación</v>
      </c>
      <c r="N15" s="54" t="s">
        <v>971</v>
      </c>
      <c r="O15" s="116"/>
      <c r="P15" s="77"/>
      <c r="Q15" s="77"/>
      <c r="R15" s="77"/>
      <c r="S15" s="77"/>
      <c r="T15" s="77"/>
      <c r="U15" s="77"/>
      <c r="V15" s="77"/>
      <c r="W15" s="77"/>
      <c r="X15" s="77"/>
      <c r="Y15" s="77"/>
      <c r="Z15" s="77"/>
    </row>
    <row r="16">
      <c r="A16" s="116"/>
      <c r="B16" s="59"/>
      <c r="C16" s="59"/>
      <c r="D16" s="59"/>
      <c r="E16" s="59"/>
      <c r="F16" s="59"/>
      <c r="G16" s="59"/>
      <c r="H16" s="59"/>
      <c r="I16" s="59"/>
      <c r="J16" s="53" t="s">
        <v>172</v>
      </c>
      <c r="K16" s="55" t="s">
        <v>208</v>
      </c>
      <c r="L16" s="55" t="s">
        <v>961</v>
      </c>
      <c r="M16" s="43" t="str">
        <f>VLOOKUP(L16,'CódigosRetorno'!$A$2:$B$1795,2,FALSE)</f>
        <v>Comprobante físico no se encuentra autorizado como comprobante de contingencia</v>
      </c>
      <c r="N16" s="54" t="s">
        <v>174</v>
      </c>
      <c r="O16" s="116"/>
    </row>
    <row r="17">
      <c r="A17" s="116"/>
      <c r="B17" s="56"/>
      <c r="C17" s="56"/>
      <c r="D17" s="56"/>
      <c r="E17" s="56"/>
      <c r="F17" s="56"/>
      <c r="G17" s="56"/>
      <c r="H17" s="56"/>
      <c r="I17" s="56"/>
      <c r="J17" s="53" t="s">
        <v>172</v>
      </c>
      <c r="K17" s="55" t="s">
        <v>6</v>
      </c>
      <c r="L17" s="55" t="s">
        <v>173</v>
      </c>
      <c r="M17" s="43" t="str">
        <f>VLOOKUP(L17,'CódigosRetorno'!$A$2:$B$1795,2,FALSE)</f>
        <v>Comprobante físico no se encuentra autorizado </v>
      </c>
      <c r="N17" s="54" t="s">
        <v>175</v>
      </c>
      <c r="O17" s="116"/>
    </row>
    <row r="18">
      <c r="A18" s="116"/>
      <c r="B18" s="139">
        <f>B10+1</f>
        <v>4</v>
      </c>
      <c r="C18" s="114" t="s">
        <v>176</v>
      </c>
      <c r="D18" s="135" t="s">
        <v>63</v>
      </c>
      <c r="E18" s="135" t="s">
        <v>143</v>
      </c>
      <c r="F18" s="139" t="s">
        <v>177</v>
      </c>
      <c r="G18" s="135" t="s">
        <v>178</v>
      </c>
      <c r="H18" s="114" t="s">
        <v>3332</v>
      </c>
      <c r="I18" s="139">
        <v>1.0</v>
      </c>
      <c r="J18" s="53" t="s">
        <v>2985</v>
      </c>
      <c r="K18" s="192" t="s">
        <v>6</v>
      </c>
      <c r="L18" s="192" t="s">
        <v>622</v>
      </c>
      <c r="M18" s="43" t="str">
        <f>VLOOKUP(L18,'CódigosRetorno'!$A$2:$B$1795,2,FALSE)</f>
        <v>Presentacion fuera de fecha</v>
      </c>
      <c r="N18" s="54" t="s">
        <v>182</v>
      </c>
      <c r="O18" s="116"/>
    </row>
    <row r="19" ht="65.25" customHeight="1">
      <c r="A19" s="116"/>
      <c r="B19" s="59"/>
      <c r="C19" s="59"/>
      <c r="D19" s="59"/>
      <c r="E19" s="59"/>
      <c r="F19" s="59"/>
      <c r="G19" s="59"/>
      <c r="H19" s="59"/>
      <c r="I19" s="59"/>
      <c r="J19" s="53" t="s">
        <v>3333</v>
      </c>
      <c r="K19" s="192" t="s">
        <v>6</v>
      </c>
      <c r="L19" s="192" t="s">
        <v>2734</v>
      </c>
      <c r="M19" s="43" t="str">
        <f>VLOOKUP(L19,'CódigosRetorno'!$A$2:$B$1795,2,FALSE)</f>
        <v>Solo puede enviar el comprobante en un resumen diario</v>
      </c>
      <c r="N19" s="54" t="s">
        <v>8</v>
      </c>
      <c r="O19" s="116"/>
    </row>
    <row r="20">
      <c r="A20" s="116"/>
      <c r="B20" s="56"/>
      <c r="C20" s="56"/>
      <c r="D20" s="56"/>
      <c r="E20" s="56"/>
      <c r="F20" s="56"/>
      <c r="G20" s="56"/>
      <c r="H20" s="56"/>
      <c r="I20" s="56"/>
      <c r="J20" s="53" t="s">
        <v>1271</v>
      </c>
      <c r="K20" s="55" t="s">
        <v>6</v>
      </c>
      <c r="L20" s="105" t="s">
        <v>1272</v>
      </c>
      <c r="M20" s="43" t="str">
        <f>VLOOKUP(L20,'CódigosRetorno'!$A$2:$B$1795,2,FALSE)</f>
        <v>La fecha de emision se encuentra fuera del limite permitido</v>
      </c>
      <c r="N20" s="54" t="s">
        <v>8</v>
      </c>
      <c r="O20" s="116"/>
    </row>
    <row r="21" ht="15.75" customHeight="1">
      <c r="A21" s="116"/>
      <c r="B21" s="54">
        <f>+B18+1</f>
        <v>5</v>
      </c>
      <c r="C21" s="53" t="s">
        <v>183</v>
      </c>
      <c r="D21" s="57" t="s">
        <v>63</v>
      </c>
      <c r="E21" s="57" t="s">
        <v>184</v>
      </c>
      <c r="F21" s="96" t="s">
        <v>829</v>
      </c>
      <c r="G21" s="97" t="s">
        <v>623</v>
      </c>
      <c r="H21" s="141" t="s">
        <v>3334</v>
      </c>
      <c r="I21" s="184" t="s">
        <v>1262</v>
      </c>
      <c r="J21" s="43" t="s">
        <v>186</v>
      </c>
      <c r="K21" s="57" t="s">
        <v>8</v>
      </c>
      <c r="L21" s="55" t="s">
        <v>8</v>
      </c>
      <c r="M21" s="43" t="str">
        <f>VLOOKUP(L21,'CódigosRetorno'!$A$2:$B$1795,2,FALSE)</f>
        <v>-</v>
      </c>
      <c r="N21" s="54" t="s">
        <v>8</v>
      </c>
      <c r="O21" s="116"/>
    </row>
    <row r="22" ht="15.75" customHeight="1">
      <c r="A22" s="116"/>
      <c r="B22" s="70">
        <v>6.0</v>
      </c>
      <c r="C22" s="60" t="s">
        <v>3335</v>
      </c>
      <c r="D22" s="70" t="s">
        <v>63</v>
      </c>
      <c r="E22" s="70" t="s">
        <v>143</v>
      </c>
      <c r="F22" s="50" t="s">
        <v>330</v>
      </c>
      <c r="G22" s="70" t="s">
        <v>3336</v>
      </c>
      <c r="H22" s="51" t="s">
        <v>3337</v>
      </c>
      <c r="I22" s="50">
        <v>1.0</v>
      </c>
      <c r="J22" s="43" t="s">
        <v>605</v>
      </c>
      <c r="K22" s="57" t="s">
        <v>6</v>
      </c>
      <c r="L22" s="55" t="s">
        <v>2992</v>
      </c>
      <c r="M22" s="43" t="str">
        <f>VLOOKUP(L22,'CódigosRetorno'!$A$2:$B$1795,2,FALSE)</f>
        <v>El XML no contiene el tag o no existe informacion de ResponseCode</v>
      </c>
      <c r="N22" s="54" t="s">
        <v>8</v>
      </c>
      <c r="O22" s="116"/>
    </row>
    <row r="23" ht="15.75" customHeight="1">
      <c r="A23" s="116"/>
      <c r="B23" s="59"/>
      <c r="C23" s="59"/>
      <c r="D23" s="59"/>
      <c r="E23" s="59"/>
      <c r="F23" s="59"/>
      <c r="G23" s="59"/>
      <c r="H23" s="59"/>
      <c r="I23" s="59"/>
      <c r="J23" s="43" t="s">
        <v>1087</v>
      </c>
      <c r="K23" s="57" t="s">
        <v>6</v>
      </c>
      <c r="L23" s="55" t="s">
        <v>2993</v>
      </c>
      <c r="M23" s="43" t="str">
        <f>VLOOKUP(L23,'CódigosRetorno'!$A$2:$B$1795,2,FALSE)</f>
        <v>ResponseCode - El dato ingresado no cumple con la estructura</v>
      </c>
      <c r="N23" s="54" t="s">
        <v>3338</v>
      </c>
      <c r="O23" s="116"/>
    </row>
    <row r="24" ht="15.75" customHeight="1">
      <c r="A24" s="116"/>
      <c r="B24" s="59"/>
      <c r="C24" s="59"/>
      <c r="D24" s="59"/>
      <c r="E24" s="59"/>
      <c r="F24" s="56"/>
      <c r="G24" s="56"/>
      <c r="H24" s="56"/>
      <c r="I24" s="56"/>
      <c r="J24" s="43" t="s">
        <v>2995</v>
      </c>
      <c r="K24" s="57" t="s">
        <v>6</v>
      </c>
      <c r="L24" s="55" t="s">
        <v>2996</v>
      </c>
      <c r="M24" s="43" t="str">
        <f>VLOOKUP(L24,'CódigosRetorno'!$A$2:$B$1795,2,FALSE)</f>
        <v>El tipo de nota es un dato único</v>
      </c>
      <c r="N24" s="54" t="s">
        <v>8</v>
      </c>
      <c r="O24" s="116"/>
    </row>
    <row r="25" ht="15.75" customHeight="1">
      <c r="A25" s="116"/>
      <c r="B25" s="59"/>
      <c r="C25" s="59"/>
      <c r="D25" s="59"/>
      <c r="E25" s="70" t="s">
        <v>184</v>
      </c>
      <c r="F25" s="50"/>
      <c r="G25" s="54" t="s">
        <v>1260</v>
      </c>
      <c r="H25" s="43" t="s">
        <v>1280</v>
      </c>
      <c r="I25" s="54" t="s">
        <v>1262</v>
      </c>
      <c r="J25" s="43" t="s">
        <v>1263</v>
      </c>
      <c r="K25" s="57" t="s">
        <v>208</v>
      </c>
      <c r="L25" s="55" t="s">
        <v>1281</v>
      </c>
      <c r="M25" s="43" t="str">
        <f>VLOOKUP(L25,'CódigosRetorno'!$A$2:$B$1795,2,FALSE)</f>
        <v>El dato ingresado como atributo @listAgencyName es incorrecto.</v>
      </c>
      <c r="N25" s="54" t="s">
        <v>8</v>
      </c>
      <c r="O25" s="116"/>
    </row>
    <row r="26" ht="15.75" customHeight="1">
      <c r="A26" s="116"/>
      <c r="B26" s="59"/>
      <c r="C26" s="59"/>
      <c r="D26" s="59"/>
      <c r="E26" s="59"/>
      <c r="F26" s="59"/>
      <c r="G26" s="54" t="s">
        <v>3339</v>
      </c>
      <c r="H26" s="43" t="s">
        <v>1283</v>
      </c>
      <c r="I26" s="54" t="s">
        <v>1262</v>
      </c>
      <c r="J26" s="43" t="s">
        <v>3340</v>
      </c>
      <c r="K26" s="57" t="s">
        <v>208</v>
      </c>
      <c r="L26" s="55" t="s">
        <v>1285</v>
      </c>
      <c r="M26" s="43" t="str">
        <f>VLOOKUP(L26,'CódigosRetorno'!$A$2:$B$1795,2,FALSE)</f>
        <v>El dato ingresado como atributo @listName es incorrecto.</v>
      </c>
      <c r="N26" s="111" t="s">
        <v>8</v>
      </c>
      <c r="O26" s="116"/>
    </row>
    <row r="27" ht="15.75" customHeight="1">
      <c r="A27" s="116"/>
      <c r="B27" s="56"/>
      <c r="C27" s="56"/>
      <c r="D27" s="56"/>
      <c r="E27" s="56"/>
      <c r="F27" s="56"/>
      <c r="G27" s="54" t="s">
        <v>3341</v>
      </c>
      <c r="H27" s="43" t="s">
        <v>1287</v>
      </c>
      <c r="I27" s="54" t="s">
        <v>1262</v>
      </c>
      <c r="J27" s="43" t="s">
        <v>3342</v>
      </c>
      <c r="K27" s="55" t="s">
        <v>208</v>
      </c>
      <c r="L27" s="110" t="s">
        <v>1289</v>
      </c>
      <c r="M27" s="43" t="str">
        <f>VLOOKUP(L27,'CódigosRetorno'!$A$2:$B$1795,2,FALSE)</f>
        <v>El dato ingresado como atributo @listURI es incorrecto.</v>
      </c>
      <c r="N27" s="111" t="s">
        <v>8</v>
      </c>
      <c r="O27" s="116"/>
    </row>
    <row r="28" ht="15.75" customHeight="1">
      <c r="A28" s="116"/>
      <c r="B28" s="70">
        <v>7.0</v>
      </c>
      <c r="C28" s="60" t="s">
        <v>3343</v>
      </c>
      <c r="D28" s="70" t="s">
        <v>63</v>
      </c>
      <c r="E28" s="70" t="s">
        <v>143</v>
      </c>
      <c r="F28" s="50" t="s">
        <v>1561</v>
      </c>
      <c r="G28" s="70"/>
      <c r="H28" s="51" t="s">
        <v>3344</v>
      </c>
      <c r="I28" s="50">
        <v>1.0</v>
      </c>
      <c r="J28" s="43" t="s">
        <v>605</v>
      </c>
      <c r="K28" s="57" t="s">
        <v>6</v>
      </c>
      <c r="L28" s="55" t="s">
        <v>3003</v>
      </c>
      <c r="M28" s="43" t="str">
        <f>VLOOKUP(L28,'CódigosRetorno'!$A$2:$B$1795,2,FALSE)</f>
        <v>El XML no contiene el tag o no existe informacion de cac:DiscrepancyResponse/cbc:Description</v>
      </c>
      <c r="N28" s="54" t="s">
        <v>8</v>
      </c>
      <c r="O28" s="116"/>
    </row>
    <row r="29" ht="15.75" customHeight="1">
      <c r="A29" s="116"/>
      <c r="B29" s="56"/>
      <c r="C29" s="56"/>
      <c r="D29" s="56"/>
      <c r="E29" s="56"/>
      <c r="F29" s="56"/>
      <c r="G29" s="56"/>
      <c r="H29" s="56"/>
      <c r="I29" s="56"/>
      <c r="J29" s="43" t="s">
        <v>3004</v>
      </c>
      <c r="K29" s="57" t="s">
        <v>6</v>
      </c>
      <c r="L29" s="55" t="s">
        <v>3005</v>
      </c>
      <c r="M29" s="43" t="str">
        <f>VLOOKUP(L29,'CódigosRetorno'!$A$2:$B$1795,2,FALSE)</f>
        <v>cac:DiscrepancyResponse/cbc:Description - El dato ingresado no cumple con la estructura</v>
      </c>
      <c r="N29" s="54" t="s">
        <v>8</v>
      </c>
      <c r="O29" s="116"/>
    </row>
    <row r="30" ht="15.75" customHeight="1">
      <c r="A30" s="116"/>
      <c r="B30" s="50">
        <v>8.0</v>
      </c>
      <c r="C30" s="60" t="s">
        <v>3345</v>
      </c>
      <c r="D30" s="70" t="s">
        <v>63</v>
      </c>
      <c r="E30" s="70" t="s">
        <v>143</v>
      </c>
      <c r="F30" s="50" t="s">
        <v>144</v>
      </c>
      <c r="G30" s="70" t="s">
        <v>308</v>
      </c>
      <c r="H30" s="60" t="s">
        <v>3346</v>
      </c>
      <c r="I30" s="50">
        <v>1.0</v>
      </c>
      <c r="J30" s="43" t="s">
        <v>605</v>
      </c>
      <c r="K30" s="55" t="s">
        <v>6</v>
      </c>
      <c r="L30" s="110" t="s">
        <v>1292</v>
      </c>
      <c r="M30" s="43" t="str">
        <f>VLOOKUP(L30,'CódigosRetorno'!$A$2:$B$1795,2,FALSE)</f>
        <v>El XML no contiene el tag o no existe informacion de DocumentCurrencyCode</v>
      </c>
      <c r="N30" s="54" t="s">
        <v>8</v>
      </c>
      <c r="O30" s="116"/>
    </row>
    <row r="31" ht="15.75" customHeight="1">
      <c r="A31" s="116"/>
      <c r="B31" s="59"/>
      <c r="C31" s="59"/>
      <c r="D31" s="59"/>
      <c r="E31" s="59"/>
      <c r="F31" s="59"/>
      <c r="G31" s="59"/>
      <c r="H31" s="59"/>
      <c r="I31" s="59"/>
      <c r="J31" s="53" t="s">
        <v>3008</v>
      </c>
      <c r="K31" s="55" t="s">
        <v>6</v>
      </c>
      <c r="L31" s="110" t="s">
        <v>1074</v>
      </c>
      <c r="M31" s="43" t="str">
        <f>VLOOKUP(L31,'CódigosRetorno'!$A$2:$B$1795,2,FALSE)</f>
        <v>La moneda debe ser la misma en todo el documento. Salvo las percepciones que sólo son en moneda nacional</v>
      </c>
      <c r="N31" s="54" t="s">
        <v>8</v>
      </c>
      <c r="O31" s="116"/>
    </row>
    <row r="32" ht="15.75" customHeight="1">
      <c r="A32" s="116"/>
      <c r="B32" s="59"/>
      <c r="C32" s="59"/>
      <c r="D32" s="59"/>
      <c r="E32" s="59"/>
      <c r="F32" s="59"/>
      <c r="G32" s="59"/>
      <c r="H32" s="59"/>
      <c r="I32" s="59"/>
      <c r="J32" s="53" t="s">
        <v>3009</v>
      </c>
      <c r="K32" s="55" t="s">
        <v>6</v>
      </c>
      <c r="L32" s="55" t="s">
        <v>1294</v>
      </c>
      <c r="M32" s="43" t="str">
        <f>VLOOKUP(L32,'CódigosRetorno'!$A$2:$B$1795,2,FALSE)</f>
        <v>El valor ingresado como moneda del comprobante no es valido (catalogo nro 02).</v>
      </c>
      <c r="N32" s="54" t="s">
        <v>1295</v>
      </c>
      <c r="O32" s="116"/>
      <c r="P32" s="77"/>
      <c r="Q32" s="77"/>
      <c r="R32" s="77"/>
      <c r="S32" s="77"/>
      <c r="T32" s="77"/>
      <c r="U32" s="77"/>
      <c r="V32" s="77"/>
      <c r="W32" s="77"/>
      <c r="X32" s="77"/>
      <c r="Y32" s="77"/>
      <c r="Z32" s="77"/>
    </row>
    <row r="33" ht="15.75" customHeight="1">
      <c r="A33" s="116"/>
      <c r="B33" s="290" t="s">
        <v>2736</v>
      </c>
      <c r="C33" s="291"/>
      <c r="D33" s="292"/>
      <c r="E33" s="66" t="s">
        <v>8</v>
      </c>
      <c r="F33" s="90" t="s">
        <v>8</v>
      </c>
      <c r="G33" s="90" t="s">
        <v>8</v>
      </c>
      <c r="H33" s="68"/>
      <c r="I33" s="66"/>
      <c r="J33" s="49" t="s">
        <v>8</v>
      </c>
      <c r="K33" s="293" t="s">
        <v>8</v>
      </c>
      <c r="L33" s="294" t="s">
        <v>8</v>
      </c>
      <c r="M33" s="49" t="str">
        <f>VLOOKUP(L33,'CódigosRetorno'!$A$2:$B$1795,2,FALSE)</f>
        <v>-</v>
      </c>
      <c r="N33" s="63" t="s">
        <v>8</v>
      </c>
      <c r="O33" s="116"/>
    </row>
    <row r="34" ht="15.75" customHeight="1">
      <c r="A34" s="116"/>
      <c r="B34" s="54">
        <f>B30+1</f>
        <v>9</v>
      </c>
      <c r="C34" s="43" t="s">
        <v>157</v>
      </c>
      <c r="D34" s="57" t="s">
        <v>63</v>
      </c>
      <c r="E34" s="57" t="s">
        <v>143</v>
      </c>
      <c r="F34" s="54" t="s">
        <v>158</v>
      </c>
      <c r="G34" s="57" t="s">
        <v>8</v>
      </c>
      <c r="H34" s="43"/>
      <c r="I34" s="54"/>
      <c r="J34" s="43" t="s">
        <v>3011</v>
      </c>
      <c r="K34" s="57" t="s">
        <v>8</v>
      </c>
      <c r="L34" s="55" t="s">
        <v>8</v>
      </c>
      <c r="M34" s="43" t="str">
        <f>VLOOKUP(L34,'CódigosRetorno'!$A$2:$B$1795,2,FALSE)</f>
        <v>-</v>
      </c>
      <c r="N34" s="54" t="s">
        <v>8</v>
      </c>
      <c r="O34" s="116"/>
    </row>
    <row r="35" ht="15.75" customHeight="1">
      <c r="A35" s="116"/>
      <c r="B35" s="290" t="s">
        <v>187</v>
      </c>
      <c r="C35" s="290"/>
      <c r="D35" s="292"/>
      <c r="E35" s="295" t="s">
        <v>8</v>
      </c>
      <c r="F35" s="296" t="s">
        <v>8</v>
      </c>
      <c r="G35" s="296" t="s">
        <v>8</v>
      </c>
      <c r="H35" s="291"/>
      <c r="I35" s="295"/>
      <c r="J35" s="297" t="s">
        <v>8</v>
      </c>
      <c r="K35" s="293" t="s">
        <v>8</v>
      </c>
      <c r="L35" s="294" t="s">
        <v>8</v>
      </c>
      <c r="M35" s="49" t="str">
        <f>VLOOKUP(L35,'CódigosRetorno'!$A$2:$B$1795,2,FALSE)</f>
        <v>-</v>
      </c>
      <c r="N35" s="63" t="s">
        <v>8</v>
      </c>
      <c r="O35" s="116"/>
    </row>
    <row r="36" ht="15.75" customHeight="1">
      <c r="A36" s="116"/>
      <c r="B36" s="50">
        <f>B34+1</f>
        <v>10</v>
      </c>
      <c r="C36" s="60" t="s">
        <v>925</v>
      </c>
      <c r="D36" s="70" t="s">
        <v>63</v>
      </c>
      <c r="E36" s="70" t="s">
        <v>143</v>
      </c>
      <c r="F36" s="50" t="s">
        <v>189</v>
      </c>
      <c r="G36" s="50"/>
      <c r="H36" s="60" t="s">
        <v>3347</v>
      </c>
      <c r="I36" s="50">
        <v>1.0</v>
      </c>
      <c r="J36" s="43" t="s">
        <v>682</v>
      </c>
      <c r="K36" s="55" t="s">
        <v>6</v>
      </c>
      <c r="L36" s="110" t="s">
        <v>192</v>
      </c>
      <c r="M36" s="43" t="str">
        <f>VLOOKUP(L36,'CódigosRetorno'!$A$2:$B$1795,2,FALSE)</f>
        <v>Número de RUC del nombre del archivo no coincide con el consignado en el contenido del archivo XML</v>
      </c>
      <c r="N36" s="54" t="s">
        <v>8</v>
      </c>
      <c r="O36" s="116"/>
    </row>
    <row r="37" ht="15.75" customHeight="1">
      <c r="A37" s="116"/>
      <c r="B37" s="59"/>
      <c r="C37" s="59"/>
      <c r="D37" s="59"/>
      <c r="E37" s="59"/>
      <c r="F37" s="59"/>
      <c r="G37" s="59"/>
      <c r="H37" s="59"/>
      <c r="I37" s="59"/>
      <c r="J37" s="43" t="s">
        <v>3013</v>
      </c>
      <c r="K37" s="55" t="s">
        <v>6</v>
      </c>
      <c r="L37" s="110" t="s">
        <v>1315</v>
      </c>
      <c r="M37" s="43" t="str">
        <f>VLOOKUP(L37,'CódigosRetorno'!$A$2:$B$1795,2,FALSE)</f>
        <v>El contribuyente no esta activo</v>
      </c>
      <c r="N37" s="54" t="s">
        <v>258</v>
      </c>
      <c r="O37" s="116"/>
    </row>
    <row r="38" ht="15.75" customHeight="1">
      <c r="A38" s="116"/>
      <c r="B38" s="59"/>
      <c r="C38" s="59"/>
      <c r="D38" s="59"/>
      <c r="E38" s="59"/>
      <c r="F38" s="59"/>
      <c r="G38" s="59"/>
      <c r="H38" s="59"/>
      <c r="I38" s="59"/>
      <c r="J38" s="43" t="s">
        <v>3014</v>
      </c>
      <c r="K38" s="55" t="s">
        <v>6</v>
      </c>
      <c r="L38" s="110" t="s">
        <v>1317</v>
      </c>
      <c r="M38" s="43" t="str">
        <f>VLOOKUP(L38,'CódigosRetorno'!$A$2:$B$1795,2,FALSE)</f>
        <v>El contribuyente no esta habido</v>
      </c>
      <c r="N38" s="54" t="s">
        <v>258</v>
      </c>
      <c r="O38" s="116"/>
    </row>
    <row r="39" ht="15.75" customHeight="1">
      <c r="A39" s="116"/>
      <c r="B39" s="59"/>
      <c r="C39" s="59"/>
      <c r="D39" s="59"/>
      <c r="E39" s="59"/>
      <c r="F39" s="59"/>
      <c r="G39" s="59"/>
      <c r="H39" s="59"/>
      <c r="I39" s="59"/>
      <c r="J39" s="53" t="s">
        <v>928</v>
      </c>
      <c r="K39" s="54" t="s">
        <v>6</v>
      </c>
      <c r="L39" s="55" t="s">
        <v>53</v>
      </c>
      <c r="M39" s="43" t="str">
        <f>VLOOKUP(L39,'CódigosRetorno'!$A$2:$B$1795,2,FALSE)</f>
        <v>El emisor no se encuentra autorizado a emitir en el SEE-Desde los sistemas del contribuyente</v>
      </c>
      <c r="N39" s="54" t="s">
        <v>8</v>
      </c>
      <c r="O39" s="116"/>
    </row>
    <row r="40" ht="15.75" customHeight="1">
      <c r="A40" s="116"/>
      <c r="B40" s="59"/>
      <c r="C40" s="59"/>
      <c r="D40" s="59"/>
      <c r="E40" s="59"/>
      <c r="F40" s="56"/>
      <c r="G40" s="56"/>
      <c r="H40" s="56"/>
      <c r="I40" s="56"/>
      <c r="J40" s="43" t="s">
        <v>3015</v>
      </c>
      <c r="K40" s="55" t="s">
        <v>6</v>
      </c>
      <c r="L40" s="110" t="s">
        <v>1925</v>
      </c>
      <c r="M40" s="43" t="str">
        <f>VLOOKUP(L40,'CódigosRetorno'!$A$2:$B$1795,2,FALSE)</f>
        <v>Debe enviar su comprobante por el SEE-Empresas supervisadas</v>
      </c>
      <c r="N40" s="54" t="s">
        <v>8</v>
      </c>
      <c r="O40" s="116"/>
    </row>
    <row r="41" ht="15.75" customHeight="1">
      <c r="A41" s="116"/>
      <c r="B41" s="59"/>
      <c r="C41" s="59"/>
      <c r="D41" s="59"/>
      <c r="E41" s="59"/>
      <c r="F41" s="70" t="s">
        <v>1431</v>
      </c>
      <c r="G41" s="50" t="s">
        <v>1325</v>
      </c>
      <c r="H41" s="60" t="s">
        <v>3348</v>
      </c>
      <c r="I41" s="50">
        <v>1.0</v>
      </c>
      <c r="J41" s="43" t="s">
        <v>1327</v>
      </c>
      <c r="K41" s="55" t="s">
        <v>6</v>
      </c>
      <c r="L41" s="110" t="s">
        <v>3017</v>
      </c>
      <c r="M41" s="43" t="str">
        <f>VLOOKUP(L41,'CódigosRetorno'!$A$2:$B$1795,2,FALSE)</f>
        <v>El XML no contiene el tag o no existe información del tipo de documento de identidad del emisor</v>
      </c>
      <c r="N41" s="54" t="s">
        <v>8</v>
      </c>
      <c r="O41" s="116"/>
    </row>
    <row r="42" ht="15.75" customHeight="1">
      <c r="A42" s="116"/>
      <c r="B42" s="59"/>
      <c r="C42" s="59"/>
      <c r="D42" s="59"/>
      <c r="E42" s="56"/>
      <c r="F42" s="56"/>
      <c r="G42" s="56"/>
      <c r="H42" s="56"/>
      <c r="I42" s="56"/>
      <c r="J42" s="43" t="s">
        <v>3018</v>
      </c>
      <c r="K42" s="55" t="s">
        <v>6</v>
      </c>
      <c r="L42" s="110" t="s">
        <v>203</v>
      </c>
      <c r="M42" s="43" t="str">
        <f>VLOOKUP(L42,'CódigosRetorno'!$A$2:$B$1795,2,FALSE)</f>
        <v>El tipo de documento no es aceptado.</v>
      </c>
      <c r="N42" s="54" t="s">
        <v>8</v>
      </c>
      <c r="O42" s="116"/>
    </row>
    <row r="43" ht="15.75" customHeight="1">
      <c r="A43" s="116"/>
      <c r="B43" s="59"/>
      <c r="C43" s="59"/>
      <c r="D43" s="59"/>
      <c r="E43" s="135" t="s">
        <v>184</v>
      </c>
      <c r="F43" s="70"/>
      <c r="G43" s="111" t="s">
        <v>1330</v>
      </c>
      <c r="H43" s="186" t="s">
        <v>1331</v>
      </c>
      <c r="I43" s="54" t="s">
        <v>1262</v>
      </c>
      <c r="J43" s="43" t="s">
        <v>1332</v>
      </c>
      <c r="K43" s="57" t="s">
        <v>208</v>
      </c>
      <c r="L43" s="55" t="s">
        <v>1333</v>
      </c>
      <c r="M43" s="43" t="str">
        <f>VLOOKUP(L43,'CódigosRetorno'!$A$2:$B$1795,2,FALSE)</f>
        <v>El dato ingresado como atributo @schemeName es incorrecto.</v>
      </c>
      <c r="N43" s="111" t="s">
        <v>8</v>
      </c>
      <c r="O43" s="116"/>
    </row>
    <row r="44" ht="15.75" customHeight="1">
      <c r="A44" s="116"/>
      <c r="B44" s="59"/>
      <c r="C44" s="59"/>
      <c r="D44" s="59"/>
      <c r="E44" s="59"/>
      <c r="F44" s="59"/>
      <c r="G44" s="111" t="s">
        <v>1260</v>
      </c>
      <c r="H44" s="186" t="s">
        <v>1261</v>
      </c>
      <c r="I44" s="54" t="s">
        <v>1262</v>
      </c>
      <c r="J44" s="43" t="s">
        <v>1263</v>
      </c>
      <c r="K44" s="57" t="s">
        <v>208</v>
      </c>
      <c r="L44" s="55" t="s">
        <v>1264</v>
      </c>
      <c r="M44" s="43" t="str">
        <f>VLOOKUP(L44,'CódigosRetorno'!$A$2:$B$1795,2,FALSE)</f>
        <v>El dato ingresado como atributo @schemeAgencyName es incorrecto.</v>
      </c>
      <c r="N44" s="111" t="s">
        <v>8</v>
      </c>
      <c r="O44" s="116"/>
    </row>
    <row r="45" ht="15.75" customHeight="1">
      <c r="A45" s="116"/>
      <c r="B45" s="56"/>
      <c r="C45" s="56"/>
      <c r="D45" s="56"/>
      <c r="E45" s="56"/>
      <c r="F45" s="56"/>
      <c r="G45" s="111" t="s">
        <v>1334</v>
      </c>
      <c r="H45" s="186" t="s">
        <v>1335</v>
      </c>
      <c r="I45" s="54" t="s">
        <v>1262</v>
      </c>
      <c r="J45" s="43" t="s">
        <v>1336</v>
      </c>
      <c r="K45" s="55" t="s">
        <v>208</v>
      </c>
      <c r="L45" s="110" t="s">
        <v>1337</v>
      </c>
      <c r="M45" s="43" t="str">
        <f>VLOOKUP(L45,'CódigosRetorno'!$A$2:$B$1795,2,FALSE)</f>
        <v>El dato ingresado como atributo @schemeURI es incorrecto.</v>
      </c>
      <c r="N45" s="111" t="s">
        <v>8</v>
      </c>
      <c r="O45" s="116"/>
    </row>
    <row r="46" ht="15.75" customHeight="1">
      <c r="A46" s="116"/>
      <c r="B46" s="54">
        <f>B36+1</f>
        <v>11</v>
      </c>
      <c r="C46" s="43" t="s">
        <v>1338</v>
      </c>
      <c r="D46" s="57" t="s">
        <v>63</v>
      </c>
      <c r="E46" s="57" t="s">
        <v>184</v>
      </c>
      <c r="F46" s="54" t="s">
        <v>205</v>
      </c>
      <c r="G46" s="57"/>
      <c r="H46" s="53" t="s">
        <v>3349</v>
      </c>
      <c r="I46" s="54">
        <v>1.0</v>
      </c>
      <c r="J46" s="43" t="s">
        <v>1443</v>
      </c>
      <c r="K46" s="57" t="s">
        <v>208</v>
      </c>
      <c r="L46" s="110" t="s">
        <v>1341</v>
      </c>
      <c r="M46" s="43" t="str">
        <f>VLOOKUP(L46,'CódigosRetorno'!$A$2:$B$1795,2,FALSE)</f>
        <v>El nombre comercial del emisor no cumple con el formato establecido</v>
      </c>
      <c r="N46" s="54" t="s">
        <v>8</v>
      </c>
      <c r="O46" s="116"/>
    </row>
    <row r="47" ht="15.75" customHeight="1">
      <c r="A47" s="116"/>
      <c r="B47" s="50">
        <f>B46+1</f>
        <v>12</v>
      </c>
      <c r="C47" s="60" t="s">
        <v>210</v>
      </c>
      <c r="D47" s="70" t="s">
        <v>63</v>
      </c>
      <c r="E47" s="70" t="s">
        <v>143</v>
      </c>
      <c r="F47" s="50" t="s">
        <v>205</v>
      </c>
      <c r="G47" s="70"/>
      <c r="H47" s="51" t="s">
        <v>3350</v>
      </c>
      <c r="I47" s="50">
        <v>1.0</v>
      </c>
      <c r="J47" s="43" t="s">
        <v>605</v>
      </c>
      <c r="K47" s="55" t="s">
        <v>6</v>
      </c>
      <c r="L47" s="110" t="s">
        <v>212</v>
      </c>
      <c r="M47" s="43" t="str">
        <f>VLOOKUP(L47,'CódigosRetorno'!$A$2:$B$1795,2,FALSE)</f>
        <v>El XML no contiene el tag o no existe informacion de RegistrationName del emisor del documento</v>
      </c>
      <c r="N47" s="54" t="s">
        <v>8</v>
      </c>
      <c r="O47" s="116"/>
    </row>
    <row r="48" ht="15.75" customHeight="1">
      <c r="A48" s="116"/>
      <c r="B48" s="56"/>
      <c r="C48" s="56"/>
      <c r="D48" s="56"/>
      <c r="E48" s="56"/>
      <c r="F48" s="56"/>
      <c r="G48" s="56"/>
      <c r="H48" s="56"/>
      <c r="I48" s="56"/>
      <c r="J48" s="43" t="s">
        <v>1443</v>
      </c>
      <c r="K48" s="55" t="s">
        <v>208</v>
      </c>
      <c r="L48" s="110" t="s">
        <v>689</v>
      </c>
      <c r="M48" s="43" t="str">
        <f>VLOOKUP(L48,'CódigosRetorno'!$A$2:$B$1795,2,FALSE)</f>
        <v>RegistrationName - El nombre o razon social del emisor no cumple con el estandar</v>
      </c>
      <c r="N48" s="54" t="s">
        <v>8</v>
      </c>
      <c r="O48" s="116"/>
    </row>
    <row r="49" ht="15.75" customHeight="1">
      <c r="A49" s="116"/>
      <c r="B49" s="70">
        <v>13.0</v>
      </c>
      <c r="C49" s="187" t="s">
        <v>1344</v>
      </c>
      <c r="D49" s="70" t="s">
        <v>63</v>
      </c>
      <c r="E49" s="70" t="s">
        <v>184</v>
      </c>
      <c r="F49" s="54" t="s">
        <v>1345</v>
      </c>
      <c r="G49" s="57"/>
      <c r="H49" s="43" t="s">
        <v>3351</v>
      </c>
      <c r="I49" s="130">
        <v>1.0</v>
      </c>
      <c r="J49" s="43" t="s">
        <v>2296</v>
      </c>
      <c r="K49" s="57" t="s">
        <v>208</v>
      </c>
      <c r="L49" s="55" t="s">
        <v>1348</v>
      </c>
      <c r="M49" s="43" t="str">
        <f>VLOOKUP(L49,'CódigosRetorno'!$A$2:$B$1795,2,FALSE)</f>
        <v>La dirección completa y detallada del domicilio fiscal del emisor no cumple con el formato establecido</v>
      </c>
      <c r="N49" s="111" t="s">
        <v>8</v>
      </c>
      <c r="O49" s="116"/>
    </row>
    <row r="50" ht="15.75" customHeight="1">
      <c r="A50" s="116"/>
      <c r="B50" s="59"/>
      <c r="C50" s="59"/>
      <c r="D50" s="59"/>
      <c r="E50" s="59"/>
      <c r="F50" s="54" t="s">
        <v>1349</v>
      </c>
      <c r="G50" s="57"/>
      <c r="H50" s="43" t="s">
        <v>3352</v>
      </c>
      <c r="I50" s="130" t="s">
        <v>1262</v>
      </c>
      <c r="J50" s="43" t="s">
        <v>2739</v>
      </c>
      <c r="K50" s="57" t="s">
        <v>208</v>
      </c>
      <c r="L50" s="55" t="s">
        <v>1352</v>
      </c>
      <c r="M50" s="43" t="str">
        <f>VLOOKUP(L50,'CódigosRetorno'!$A$2:$B$1795,2,FALSE)</f>
        <v>La urbanización del domicilio fiscal del emisor no cumple con el formato establecido</v>
      </c>
      <c r="N50" s="111" t="s">
        <v>8</v>
      </c>
      <c r="O50" s="116"/>
    </row>
    <row r="51" ht="15.75" customHeight="1">
      <c r="A51" s="116"/>
      <c r="B51" s="59"/>
      <c r="C51" s="59"/>
      <c r="D51" s="59"/>
      <c r="E51" s="59"/>
      <c r="F51" s="54" t="s">
        <v>228</v>
      </c>
      <c r="G51" s="57"/>
      <c r="H51" s="43" t="s">
        <v>3353</v>
      </c>
      <c r="I51" s="130" t="s">
        <v>1262</v>
      </c>
      <c r="J51" s="43" t="s">
        <v>2740</v>
      </c>
      <c r="K51" s="57" t="s">
        <v>208</v>
      </c>
      <c r="L51" s="55" t="s">
        <v>1355</v>
      </c>
      <c r="M51" s="43" t="str">
        <f>VLOOKUP(L51,'CódigosRetorno'!$A$2:$B$1795,2,FALSE)</f>
        <v>La provincia del domicilio fiscal del emisor no cumple con el formato establecido</v>
      </c>
      <c r="N51" s="111" t="s">
        <v>8</v>
      </c>
      <c r="O51" s="116"/>
    </row>
    <row r="52" ht="15.75" customHeight="1">
      <c r="A52" s="116"/>
      <c r="B52" s="59"/>
      <c r="C52" s="59"/>
      <c r="D52" s="59"/>
      <c r="E52" s="59"/>
      <c r="F52" s="50" t="s">
        <v>216</v>
      </c>
      <c r="G52" s="57" t="s">
        <v>217</v>
      </c>
      <c r="H52" s="43" t="s">
        <v>3354</v>
      </c>
      <c r="I52" s="130">
        <v>1.0</v>
      </c>
      <c r="J52" s="43" t="s">
        <v>219</v>
      </c>
      <c r="K52" s="57" t="s">
        <v>208</v>
      </c>
      <c r="L52" s="55" t="s">
        <v>1357</v>
      </c>
      <c r="M52" s="43" t="str">
        <f>VLOOKUP(L52,'CódigosRetorno'!$A$2:$B$1795,2,FALSE)</f>
        <v>El codigo de ubigeo del domicilio fiscal del emisor no es válido</v>
      </c>
      <c r="N52" s="54" t="s">
        <v>1358</v>
      </c>
      <c r="O52" s="116"/>
    </row>
    <row r="53" ht="15.75" customHeight="1">
      <c r="A53" s="116"/>
      <c r="B53" s="59"/>
      <c r="C53" s="59"/>
      <c r="D53" s="59"/>
      <c r="E53" s="59"/>
      <c r="F53" s="50"/>
      <c r="G53" s="54" t="s">
        <v>1359</v>
      </c>
      <c r="H53" s="104" t="s">
        <v>1261</v>
      </c>
      <c r="I53" s="130" t="s">
        <v>1262</v>
      </c>
      <c r="J53" s="43" t="s">
        <v>1360</v>
      </c>
      <c r="K53" s="57" t="s">
        <v>208</v>
      </c>
      <c r="L53" s="55" t="s">
        <v>1264</v>
      </c>
      <c r="M53" s="43" t="str">
        <f>VLOOKUP(L53,'CódigosRetorno'!$A$2:$B$1795,2,FALSE)</f>
        <v>El dato ingresado como atributo @schemeAgencyName es incorrecto.</v>
      </c>
      <c r="N53" s="111" t="s">
        <v>8</v>
      </c>
      <c r="O53" s="116"/>
    </row>
    <row r="54" ht="15.75" customHeight="1">
      <c r="A54" s="116"/>
      <c r="B54" s="59"/>
      <c r="C54" s="59"/>
      <c r="D54" s="59"/>
      <c r="E54" s="59"/>
      <c r="F54" s="56"/>
      <c r="G54" s="54" t="s">
        <v>1361</v>
      </c>
      <c r="H54" s="104" t="s">
        <v>1331</v>
      </c>
      <c r="I54" s="130" t="s">
        <v>1262</v>
      </c>
      <c r="J54" s="43" t="s">
        <v>1362</v>
      </c>
      <c r="K54" s="57" t="s">
        <v>208</v>
      </c>
      <c r="L54" s="55" t="s">
        <v>1333</v>
      </c>
      <c r="M54" s="43" t="str">
        <f>VLOOKUP(L54,'CódigosRetorno'!$A$2:$B$1795,2,FALSE)</f>
        <v>El dato ingresado como atributo @schemeName es incorrecto.</v>
      </c>
      <c r="N54" s="111" t="s">
        <v>8</v>
      </c>
      <c r="O54" s="116"/>
    </row>
    <row r="55" ht="15.75" customHeight="1">
      <c r="A55" s="116"/>
      <c r="B55" s="59"/>
      <c r="C55" s="59"/>
      <c r="D55" s="59"/>
      <c r="E55" s="59"/>
      <c r="F55" s="54" t="s">
        <v>228</v>
      </c>
      <c r="G55" s="57"/>
      <c r="H55" s="43" t="s">
        <v>3355</v>
      </c>
      <c r="I55" s="130" t="s">
        <v>1262</v>
      </c>
      <c r="J55" s="43" t="s">
        <v>2740</v>
      </c>
      <c r="K55" s="57" t="s">
        <v>208</v>
      </c>
      <c r="L55" s="55" t="s">
        <v>1365</v>
      </c>
      <c r="M55" s="43" t="str">
        <f>VLOOKUP(L55,'CódigosRetorno'!$A$2:$B$1795,2,FALSE)</f>
        <v>El departamento del domicilio fiscal del emisor no cumple con el formato establecido</v>
      </c>
      <c r="N55" s="111" t="s">
        <v>8</v>
      </c>
      <c r="O55" s="116"/>
    </row>
    <row r="56" ht="15.75" customHeight="1">
      <c r="A56" s="116"/>
      <c r="B56" s="59"/>
      <c r="C56" s="59"/>
      <c r="D56" s="59"/>
      <c r="E56" s="59"/>
      <c r="F56" s="54" t="s">
        <v>228</v>
      </c>
      <c r="G56" s="57"/>
      <c r="H56" s="43" t="s">
        <v>3356</v>
      </c>
      <c r="I56" s="130" t="s">
        <v>1262</v>
      </c>
      <c r="J56" s="43" t="s">
        <v>2740</v>
      </c>
      <c r="K56" s="57" t="s">
        <v>208</v>
      </c>
      <c r="L56" s="55" t="s">
        <v>1367</v>
      </c>
      <c r="M56" s="43" t="str">
        <f>VLOOKUP(L56,'CódigosRetorno'!$A$2:$B$1795,2,FALSE)</f>
        <v>El distrito del domicilio fiscal del emisor no cumple con el formato establecido</v>
      </c>
      <c r="N56" s="111" t="s">
        <v>8</v>
      </c>
      <c r="O56" s="116"/>
    </row>
    <row r="57" ht="15.75" customHeight="1">
      <c r="A57" s="116"/>
      <c r="B57" s="59"/>
      <c r="C57" s="59"/>
      <c r="D57" s="59"/>
      <c r="E57" s="59"/>
      <c r="F57" s="54" t="s">
        <v>330</v>
      </c>
      <c r="G57" s="57" t="s">
        <v>243</v>
      </c>
      <c r="H57" s="43" t="s">
        <v>3357</v>
      </c>
      <c r="I57" s="130">
        <v>1.0</v>
      </c>
      <c r="J57" s="43" t="s">
        <v>1369</v>
      </c>
      <c r="K57" s="57" t="s">
        <v>208</v>
      </c>
      <c r="L57" s="55" t="s">
        <v>1370</v>
      </c>
      <c r="M57" s="43" t="str">
        <f>VLOOKUP(L57,'CódigosRetorno'!$A$2:$B$1795,2,FALSE)</f>
        <v>El codigo de pais debe ser PE</v>
      </c>
      <c r="N57" s="111" t="s">
        <v>8</v>
      </c>
      <c r="O57" s="116"/>
    </row>
    <row r="58" ht="15.75" customHeight="1">
      <c r="A58" s="116"/>
      <c r="B58" s="59"/>
      <c r="C58" s="59"/>
      <c r="D58" s="59"/>
      <c r="E58" s="59"/>
      <c r="F58" s="50"/>
      <c r="G58" s="111" t="s">
        <v>1372</v>
      </c>
      <c r="H58" s="43" t="s">
        <v>1298</v>
      </c>
      <c r="I58" s="130" t="s">
        <v>1262</v>
      </c>
      <c r="J58" s="43" t="s">
        <v>1373</v>
      </c>
      <c r="K58" s="57" t="s">
        <v>208</v>
      </c>
      <c r="L58" s="55" t="s">
        <v>1300</v>
      </c>
      <c r="M58" s="43" t="str">
        <f>VLOOKUP(L58,'CódigosRetorno'!$A$2:$B$1795,2,FALSE)</f>
        <v>El dato ingresado como atributo @listID es incorrecto.</v>
      </c>
      <c r="N58" s="54" t="s">
        <v>8</v>
      </c>
      <c r="O58" s="116"/>
    </row>
    <row r="59" ht="15.75" customHeight="1">
      <c r="A59" s="116"/>
      <c r="B59" s="59"/>
      <c r="C59" s="59"/>
      <c r="D59" s="59"/>
      <c r="E59" s="59"/>
      <c r="F59" s="59"/>
      <c r="G59" s="111" t="s">
        <v>1374</v>
      </c>
      <c r="H59" s="43" t="s">
        <v>1280</v>
      </c>
      <c r="I59" s="130" t="s">
        <v>1262</v>
      </c>
      <c r="J59" s="43" t="s">
        <v>1304</v>
      </c>
      <c r="K59" s="57" t="s">
        <v>208</v>
      </c>
      <c r="L59" s="55" t="s">
        <v>1281</v>
      </c>
      <c r="M59" s="43" t="str">
        <f>VLOOKUP(L59,'CódigosRetorno'!$A$2:$B$1795,2,FALSE)</f>
        <v>El dato ingresado como atributo @listAgencyName es incorrecto.</v>
      </c>
      <c r="N59" s="111" t="s">
        <v>8</v>
      </c>
      <c r="O59" s="116"/>
    </row>
    <row r="60" ht="15.75" customHeight="1">
      <c r="A60" s="116"/>
      <c r="B60" s="56"/>
      <c r="C60" s="56"/>
      <c r="D60" s="56"/>
      <c r="E60" s="56"/>
      <c r="F60" s="56"/>
      <c r="G60" s="54" t="s">
        <v>1375</v>
      </c>
      <c r="H60" s="43" t="s">
        <v>1283</v>
      </c>
      <c r="I60" s="130" t="s">
        <v>1262</v>
      </c>
      <c r="J60" s="43" t="s">
        <v>1376</v>
      </c>
      <c r="K60" s="55" t="s">
        <v>208</v>
      </c>
      <c r="L60" s="110" t="s">
        <v>1285</v>
      </c>
      <c r="M60" s="43" t="str">
        <f>VLOOKUP(L60,'CódigosRetorno'!$A$2:$B$1795,2,FALSE)</f>
        <v>El dato ingresado como atributo @listName es incorrecto.</v>
      </c>
      <c r="N60" s="111" t="s">
        <v>8</v>
      </c>
      <c r="O60" s="116"/>
    </row>
    <row r="61" ht="15.75" customHeight="1">
      <c r="A61" s="116"/>
      <c r="B61" s="50">
        <v>14.0</v>
      </c>
      <c r="C61" s="60" t="s">
        <v>3358</v>
      </c>
      <c r="D61" s="70" t="s">
        <v>63</v>
      </c>
      <c r="E61" s="50" t="s">
        <v>143</v>
      </c>
      <c r="F61" s="50" t="s">
        <v>769</v>
      </c>
      <c r="G61" s="70" t="s">
        <v>1400</v>
      </c>
      <c r="H61" s="60" t="s">
        <v>3359</v>
      </c>
      <c r="I61" s="50">
        <v>1.0</v>
      </c>
      <c r="J61" s="43" t="s">
        <v>3029</v>
      </c>
      <c r="K61" s="55" t="s">
        <v>6</v>
      </c>
      <c r="L61" s="55" t="s">
        <v>1403</v>
      </c>
      <c r="M61" s="43" t="str">
        <f>VLOOKUP(L61,'CódigosRetorno'!$A$2:$B$1795,2,FALSE)</f>
        <v>El XML no contiene el tag o no existe información del código de local anexo del emisor</v>
      </c>
      <c r="N61" s="54" t="s">
        <v>8</v>
      </c>
      <c r="O61" s="116"/>
    </row>
    <row r="62" ht="15.75" customHeight="1">
      <c r="A62" s="116"/>
      <c r="B62" s="59"/>
      <c r="C62" s="59"/>
      <c r="D62" s="59"/>
      <c r="E62" s="59"/>
      <c r="F62" s="59"/>
      <c r="G62" s="59"/>
      <c r="H62" s="59"/>
      <c r="I62" s="59"/>
      <c r="J62" s="43" t="s">
        <v>3030</v>
      </c>
      <c r="K62" s="55" t="s">
        <v>208</v>
      </c>
      <c r="L62" s="55" t="s">
        <v>1405</v>
      </c>
      <c r="M62" s="43" t="str">
        <f>VLOOKUP(L62,'CódigosRetorno'!$A$2:$B$1795,2,FALSE)</f>
        <v>El XML no contiene el tag o no existe información del código de local anexo del emisor</v>
      </c>
      <c r="N62" s="54" t="s">
        <v>8</v>
      </c>
      <c r="O62" s="116"/>
      <c r="P62" s="77"/>
      <c r="Q62" s="77"/>
      <c r="R62" s="77"/>
      <c r="S62" s="77"/>
      <c r="T62" s="77"/>
      <c r="U62" s="77"/>
      <c r="V62" s="77"/>
      <c r="W62" s="77"/>
      <c r="X62" s="77"/>
      <c r="Y62" s="77"/>
      <c r="Z62" s="77"/>
    </row>
    <row r="63" ht="15.75" customHeight="1">
      <c r="A63" s="116"/>
      <c r="B63" s="59"/>
      <c r="C63" s="59"/>
      <c r="D63" s="59"/>
      <c r="E63" s="59"/>
      <c r="F63" s="59"/>
      <c r="G63" s="59"/>
      <c r="H63" s="59"/>
      <c r="I63" s="59"/>
      <c r="J63" s="43" t="s">
        <v>3031</v>
      </c>
      <c r="K63" s="55" t="s">
        <v>6</v>
      </c>
      <c r="L63" s="55" t="s">
        <v>1407</v>
      </c>
      <c r="M63" s="43" t="str">
        <f>VLOOKUP(L63,'CódigosRetorno'!$A$2:$B$1795,2,FALSE)</f>
        <v>El código de local anexo consignado no se encuentra declarado en el RUC</v>
      </c>
      <c r="N63" s="54" t="s">
        <v>1408</v>
      </c>
      <c r="O63" s="116"/>
      <c r="P63" s="77"/>
      <c r="Q63" s="77"/>
      <c r="R63" s="77"/>
      <c r="S63" s="77"/>
      <c r="T63" s="77"/>
      <c r="U63" s="77"/>
      <c r="V63" s="77"/>
      <c r="W63" s="77"/>
      <c r="X63" s="77"/>
      <c r="Y63" s="77"/>
      <c r="Z63" s="77"/>
    </row>
    <row r="64" ht="52.5" customHeight="1">
      <c r="A64" s="116"/>
      <c r="B64" s="59"/>
      <c r="C64" s="59"/>
      <c r="D64" s="59"/>
      <c r="E64" s="59"/>
      <c r="F64" s="59"/>
      <c r="G64" s="59"/>
      <c r="H64" s="59"/>
      <c r="I64" s="59"/>
      <c r="J64" s="43" t="s">
        <v>3032</v>
      </c>
      <c r="K64" s="55" t="s">
        <v>208</v>
      </c>
      <c r="L64" s="55" t="s">
        <v>1410</v>
      </c>
      <c r="M64" s="43" t="str">
        <f>VLOOKUP(L64,'CódigosRetorno'!$A$2:$B$1795,2,FALSE)</f>
        <v>El código de local anexo consignado no se encuentra declarado en el RUC</v>
      </c>
      <c r="N64" s="54" t="s">
        <v>1408</v>
      </c>
      <c r="O64" s="116"/>
      <c r="P64" s="77"/>
      <c r="Q64" s="77"/>
      <c r="R64" s="77"/>
      <c r="S64" s="77"/>
      <c r="T64" s="77"/>
      <c r="U64" s="77"/>
      <c r="V64" s="77"/>
      <c r="W64" s="77"/>
      <c r="X64" s="77"/>
      <c r="Y64" s="77"/>
      <c r="Z64" s="77"/>
    </row>
    <row r="65" ht="15.75" customHeight="1">
      <c r="A65" s="116"/>
      <c r="B65" s="59"/>
      <c r="C65" s="59"/>
      <c r="D65" s="59"/>
      <c r="E65" s="59"/>
      <c r="F65" s="59"/>
      <c r="G65" s="59"/>
      <c r="H65" s="59"/>
      <c r="I65" s="59"/>
      <c r="J65" s="43" t="s">
        <v>1411</v>
      </c>
      <c r="K65" s="57" t="s">
        <v>208</v>
      </c>
      <c r="L65" s="55" t="s">
        <v>1412</v>
      </c>
      <c r="M65" s="43" t="str">
        <f>VLOOKUP(L65,'CódigosRetorno'!$A$2:$B$1795,2,FALSE)</f>
        <v>El dato ingresado como local anexo no cumple con el formato establecido</v>
      </c>
      <c r="N65" s="54" t="s">
        <v>8</v>
      </c>
      <c r="O65" s="116"/>
    </row>
    <row r="66" ht="15.75" customHeight="1">
      <c r="A66" s="116"/>
      <c r="B66" s="59"/>
      <c r="C66" s="59"/>
      <c r="D66" s="59"/>
      <c r="E66" s="50" t="s">
        <v>184</v>
      </c>
      <c r="F66" s="50"/>
      <c r="G66" s="54" t="s">
        <v>1260</v>
      </c>
      <c r="H66" s="104" t="s">
        <v>1280</v>
      </c>
      <c r="I66" s="130" t="s">
        <v>1262</v>
      </c>
      <c r="J66" s="43" t="s">
        <v>1263</v>
      </c>
      <c r="K66" s="57" t="s">
        <v>208</v>
      </c>
      <c r="L66" s="55" t="s">
        <v>1281</v>
      </c>
      <c r="M66" s="43" t="str">
        <f>VLOOKUP(L66,'CódigosRetorno'!$A$2:$B$1795,2,FALSE)</f>
        <v>El dato ingresado como atributo @listAgencyName es incorrecto.</v>
      </c>
      <c r="N66" s="54" t="s">
        <v>8</v>
      </c>
      <c r="O66" s="116"/>
    </row>
    <row r="67" ht="15.75" customHeight="1">
      <c r="A67" s="116"/>
      <c r="B67" s="56"/>
      <c r="C67" s="56"/>
      <c r="D67" s="56"/>
      <c r="E67" s="56"/>
      <c r="F67" s="56"/>
      <c r="G67" s="54" t="s">
        <v>1413</v>
      </c>
      <c r="H67" s="104" t="s">
        <v>1283</v>
      </c>
      <c r="I67" s="130" t="s">
        <v>1262</v>
      </c>
      <c r="J67" s="43" t="s">
        <v>1414</v>
      </c>
      <c r="K67" s="57" t="s">
        <v>208</v>
      </c>
      <c r="L67" s="55" t="s">
        <v>1285</v>
      </c>
      <c r="M67" s="43" t="str">
        <f>VLOOKUP(L67,'CódigosRetorno'!$A$2:$B$1795,2,FALSE)</f>
        <v>El dato ingresado como atributo @listName es incorrecto.</v>
      </c>
      <c r="N67" s="111" t="s">
        <v>8</v>
      </c>
      <c r="O67" s="116"/>
    </row>
    <row r="68" ht="15.75" customHeight="1">
      <c r="A68" s="116"/>
      <c r="B68" s="61" t="s">
        <v>1415</v>
      </c>
      <c r="C68" s="61"/>
      <c r="D68" s="101"/>
      <c r="E68" s="66" t="s">
        <v>8</v>
      </c>
      <c r="F68" s="90" t="s">
        <v>8</v>
      </c>
      <c r="G68" s="90" t="s">
        <v>8</v>
      </c>
      <c r="H68" s="68"/>
      <c r="I68" s="66"/>
      <c r="J68" s="49" t="s">
        <v>8</v>
      </c>
      <c r="K68" s="138" t="s">
        <v>8</v>
      </c>
      <c r="L68" s="65" t="s">
        <v>8</v>
      </c>
      <c r="M68" s="49" t="str">
        <f>VLOOKUP(L68,'CódigosRetorno'!$A$2:$B$1795,2,FALSE)</f>
        <v>-</v>
      </c>
      <c r="N68" s="63" t="s">
        <v>8</v>
      </c>
      <c r="O68" s="116"/>
    </row>
    <row r="69" ht="15.75" customHeight="1">
      <c r="A69" s="116"/>
      <c r="B69" s="50">
        <f>+B61+1</f>
        <v>15</v>
      </c>
      <c r="C69" s="60" t="s">
        <v>2749</v>
      </c>
      <c r="D69" s="70" t="s">
        <v>63</v>
      </c>
      <c r="E69" s="70" t="s">
        <v>143</v>
      </c>
      <c r="F69" s="50" t="s">
        <v>300</v>
      </c>
      <c r="G69" s="70"/>
      <c r="H69" s="60" t="s">
        <v>3360</v>
      </c>
      <c r="I69" s="50">
        <v>1.0</v>
      </c>
      <c r="J69" s="43" t="s">
        <v>605</v>
      </c>
      <c r="K69" s="55" t="s">
        <v>6</v>
      </c>
      <c r="L69" s="110" t="s">
        <v>455</v>
      </c>
      <c r="M69" s="43" t="str">
        <f>VLOOKUP(L69,'CódigosRetorno'!$A$2:$B$1795,2,FALSE)</f>
        <v>El XML no contiene el tag o no existe información del número de documento de identidad del cliente</v>
      </c>
      <c r="N69" s="54" t="s">
        <v>8</v>
      </c>
      <c r="O69" s="116"/>
    </row>
    <row r="70" ht="15.75" customHeight="1">
      <c r="A70" s="116"/>
      <c r="B70" s="59"/>
      <c r="C70" s="59"/>
      <c r="D70" s="59"/>
      <c r="E70" s="59"/>
      <c r="F70" s="59"/>
      <c r="G70" s="59"/>
      <c r="H70" s="59"/>
      <c r="I70" s="59"/>
      <c r="J70" s="43" t="s">
        <v>3034</v>
      </c>
      <c r="K70" s="55" t="s">
        <v>6</v>
      </c>
      <c r="L70" s="110" t="s">
        <v>704</v>
      </c>
      <c r="M70" s="43" t="str">
        <f>VLOOKUP(L70,'CódigosRetorno'!$A$2:$B$1795,2,FALSE)</f>
        <v>El numero de documento de identidad del receptor debe ser  RUC</v>
      </c>
      <c r="N70" s="54" t="s">
        <v>8</v>
      </c>
      <c r="O70" s="116"/>
    </row>
    <row r="71" ht="15.75" customHeight="1">
      <c r="A71" s="116"/>
      <c r="B71" s="59"/>
      <c r="C71" s="59"/>
      <c r="D71" s="59"/>
      <c r="E71" s="59"/>
      <c r="F71" s="59"/>
      <c r="G71" s="59"/>
      <c r="H71" s="59"/>
      <c r="I71" s="59"/>
      <c r="J71" s="43" t="s">
        <v>3035</v>
      </c>
      <c r="K71" s="55" t="s">
        <v>6</v>
      </c>
      <c r="L71" s="55" t="s">
        <v>1422</v>
      </c>
      <c r="M71" s="43" t="str">
        <f>VLOOKUP(MID(L71,1,4),'CódigosRetorno'!$A$2:$B$1795,2,FALSE)</f>
        <v>El numero de RUC del receptor no existe.</v>
      </c>
      <c r="N71" s="54" t="s">
        <v>258</v>
      </c>
      <c r="O71" s="116"/>
    </row>
    <row r="72" ht="15.75" customHeight="1">
      <c r="A72" s="116"/>
      <c r="B72" s="59"/>
      <c r="C72" s="59"/>
      <c r="D72" s="59"/>
      <c r="E72" s="59"/>
      <c r="F72" s="59"/>
      <c r="G72" s="59"/>
      <c r="H72" s="59"/>
      <c r="I72" s="59"/>
      <c r="J72" s="43" t="s">
        <v>3036</v>
      </c>
      <c r="K72" s="55" t="s">
        <v>208</v>
      </c>
      <c r="L72" s="110" t="s">
        <v>1424</v>
      </c>
      <c r="M72" s="43" t="str">
        <f>VLOOKUP(L72,'CódigosRetorno'!$A$2:$B$1795,2,FALSE)</f>
        <v>El RUC  del receptor no esta activo</v>
      </c>
      <c r="N72" s="54" t="s">
        <v>258</v>
      </c>
      <c r="O72" s="116"/>
    </row>
    <row r="73" ht="15.75" customHeight="1">
      <c r="A73" s="116"/>
      <c r="B73" s="59"/>
      <c r="C73" s="59"/>
      <c r="D73" s="59"/>
      <c r="E73" s="59"/>
      <c r="F73" s="56"/>
      <c r="G73" s="56"/>
      <c r="H73" s="56"/>
      <c r="I73" s="56"/>
      <c r="J73" s="43" t="s">
        <v>3037</v>
      </c>
      <c r="K73" s="55" t="s">
        <v>208</v>
      </c>
      <c r="L73" s="110" t="s">
        <v>1426</v>
      </c>
      <c r="M73" s="43" t="str">
        <f>VLOOKUP(L73,'CódigosRetorno'!$A$2:$B$1795,2,FALSE)</f>
        <v>El RUC del receptor no esta habido</v>
      </c>
      <c r="N73" s="54" t="s">
        <v>258</v>
      </c>
      <c r="O73" s="116"/>
    </row>
    <row r="74" ht="15.75" customHeight="1">
      <c r="A74" s="116"/>
      <c r="B74" s="59"/>
      <c r="C74" s="59"/>
      <c r="D74" s="59"/>
      <c r="E74" s="59"/>
      <c r="F74" s="50" t="s">
        <v>1431</v>
      </c>
      <c r="G74" s="50" t="s">
        <v>198</v>
      </c>
      <c r="H74" s="60" t="s">
        <v>3361</v>
      </c>
      <c r="I74" s="50">
        <v>1.0</v>
      </c>
      <c r="J74" s="43" t="s">
        <v>1327</v>
      </c>
      <c r="K74" s="55" t="s">
        <v>6</v>
      </c>
      <c r="L74" s="110" t="s">
        <v>455</v>
      </c>
      <c r="M74" s="43" t="str">
        <f>VLOOKUP(L74,'CódigosRetorno'!$A$2:$B$1795,2,FALSE)</f>
        <v>El XML no contiene el tag o no existe información del número de documento de identidad del cliente</v>
      </c>
      <c r="N74" s="54" t="s">
        <v>8</v>
      </c>
      <c r="O74" s="116"/>
    </row>
    <row r="75" ht="15.75" customHeight="1">
      <c r="A75" s="116"/>
      <c r="B75" s="59"/>
      <c r="C75" s="59"/>
      <c r="D75" s="59"/>
      <c r="E75" s="56"/>
      <c r="F75" s="56"/>
      <c r="G75" s="56"/>
      <c r="H75" s="56"/>
      <c r="I75" s="59"/>
      <c r="J75" s="43" t="s">
        <v>3362</v>
      </c>
      <c r="K75" s="55" t="s">
        <v>6</v>
      </c>
      <c r="L75" s="110" t="s">
        <v>1000</v>
      </c>
      <c r="M75" s="43" t="str">
        <f>VLOOKUP(L75,'CódigosRetorno'!$A$2:$B$1795,2,FALSE)</f>
        <v>El dato ingresado  en el tipo de documento de identidad del receptor no cumple con el estandar o no esta permitido.</v>
      </c>
      <c r="N75" s="54" t="s">
        <v>2038</v>
      </c>
      <c r="O75" s="116"/>
    </row>
    <row r="76" ht="15.75" customHeight="1">
      <c r="A76" s="116"/>
      <c r="B76" s="59"/>
      <c r="C76" s="59"/>
      <c r="D76" s="59"/>
      <c r="E76" s="70" t="s">
        <v>184</v>
      </c>
      <c r="F76" s="50"/>
      <c r="G76" s="111" t="s">
        <v>1330</v>
      </c>
      <c r="H76" s="43" t="s">
        <v>1331</v>
      </c>
      <c r="I76" s="54" t="s">
        <v>1262</v>
      </c>
      <c r="J76" s="43" t="s">
        <v>1332</v>
      </c>
      <c r="K76" s="57" t="s">
        <v>208</v>
      </c>
      <c r="L76" s="55" t="s">
        <v>1333</v>
      </c>
      <c r="M76" s="43" t="str">
        <f>VLOOKUP(L76,'CódigosRetorno'!$A$2:$B$1795,2,FALSE)</f>
        <v>El dato ingresado como atributo @schemeName es incorrecto.</v>
      </c>
      <c r="N76" s="111" t="s">
        <v>8</v>
      </c>
      <c r="O76" s="116"/>
    </row>
    <row r="77" ht="15.75" customHeight="1">
      <c r="A77" s="116"/>
      <c r="B77" s="59"/>
      <c r="C77" s="59"/>
      <c r="D77" s="59"/>
      <c r="E77" s="59"/>
      <c r="F77" s="59"/>
      <c r="G77" s="111" t="s">
        <v>1260</v>
      </c>
      <c r="H77" s="43" t="s">
        <v>1261</v>
      </c>
      <c r="I77" s="54" t="s">
        <v>1262</v>
      </c>
      <c r="J77" s="43" t="s">
        <v>1263</v>
      </c>
      <c r="K77" s="57" t="s">
        <v>208</v>
      </c>
      <c r="L77" s="55" t="s">
        <v>1264</v>
      </c>
      <c r="M77" s="43" t="str">
        <f>VLOOKUP(L77,'CódigosRetorno'!$A$2:$B$1795,2,FALSE)</f>
        <v>El dato ingresado como atributo @schemeAgencyName es incorrecto.</v>
      </c>
      <c r="N77" s="111" t="s">
        <v>8</v>
      </c>
      <c r="O77" s="116"/>
    </row>
    <row r="78" ht="15.75" customHeight="1">
      <c r="A78" s="116"/>
      <c r="B78" s="56"/>
      <c r="C78" s="56"/>
      <c r="D78" s="56"/>
      <c r="E78" s="56"/>
      <c r="F78" s="56"/>
      <c r="G78" s="111" t="s">
        <v>1334</v>
      </c>
      <c r="H78" s="43" t="s">
        <v>1335</v>
      </c>
      <c r="I78" s="54" t="s">
        <v>1262</v>
      </c>
      <c r="J78" s="43" t="s">
        <v>1336</v>
      </c>
      <c r="K78" s="55" t="s">
        <v>208</v>
      </c>
      <c r="L78" s="110" t="s">
        <v>1337</v>
      </c>
      <c r="M78" s="43" t="str">
        <f>VLOOKUP(L78,'CódigosRetorno'!$A$2:$B$1795,2,FALSE)</f>
        <v>El dato ingresado como atributo @schemeURI es incorrecto.</v>
      </c>
      <c r="N78" s="111" t="s">
        <v>8</v>
      </c>
      <c r="O78" s="116"/>
    </row>
    <row r="79" ht="15.75" customHeight="1">
      <c r="A79" s="116"/>
      <c r="B79" s="50">
        <f>B69+1</f>
        <v>16</v>
      </c>
      <c r="C79" s="51" t="s">
        <v>1440</v>
      </c>
      <c r="D79" s="70" t="s">
        <v>63</v>
      </c>
      <c r="E79" s="70" t="s">
        <v>143</v>
      </c>
      <c r="F79" s="50" t="s">
        <v>205</v>
      </c>
      <c r="G79" s="70"/>
      <c r="H79" s="51" t="s">
        <v>3363</v>
      </c>
      <c r="I79" s="50">
        <v>1.0</v>
      </c>
      <c r="J79" s="43" t="s">
        <v>605</v>
      </c>
      <c r="K79" s="55" t="s">
        <v>6</v>
      </c>
      <c r="L79" s="110" t="s">
        <v>1442</v>
      </c>
      <c r="M79" s="43" t="str">
        <f>VLOOKUP(L79,'CódigosRetorno'!$A$2:$B$1795,2,FALSE)</f>
        <v>El XML no contiene el tag o no existe informacion de RegistrationName del receptor del documento</v>
      </c>
      <c r="N79" s="54" t="s">
        <v>8</v>
      </c>
      <c r="O79" s="116"/>
    </row>
    <row r="80" ht="15.75" customHeight="1">
      <c r="A80" s="116"/>
      <c r="B80" s="56"/>
      <c r="C80" s="56"/>
      <c r="D80" s="56"/>
      <c r="E80" s="56"/>
      <c r="F80" s="56"/>
      <c r="G80" s="56"/>
      <c r="H80" s="56"/>
      <c r="I80" s="56"/>
      <c r="J80" s="43" t="s">
        <v>3042</v>
      </c>
      <c r="K80" s="55" t="s">
        <v>6</v>
      </c>
      <c r="L80" s="110" t="s">
        <v>1444</v>
      </c>
      <c r="M80" s="43" t="str">
        <f>VLOOKUP(L80,'CódigosRetorno'!$A$2:$B$1795,2,FALSE)</f>
        <v>RegistrationName -  El dato ingresado no cumple con el estandar</v>
      </c>
      <c r="N80" s="54" t="s">
        <v>8</v>
      </c>
      <c r="O80" s="116"/>
    </row>
    <row r="81" ht="15.75" customHeight="1">
      <c r="A81" s="116"/>
      <c r="B81" s="50">
        <f>B79+1</f>
        <v>17</v>
      </c>
      <c r="C81" s="60" t="s">
        <v>1453</v>
      </c>
      <c r="D81" s="70" t="s">
        <v>63</v>
      </c>
      <c r="E81" s="70" t="s">
        <v>184</v>
      </c>
      <c r="F81" s="54" t="s">
        <v>300</v>
      </c>
      <c r="G81" s="57"/>
      <c r="H81" s="43" t="s">
        <v>3364</v>
      </c>
      <c r="I81" s="54">
        <v>1.0</v>
      </c>
      <c r="J81" s="43" t="s">
        <v>186</v>
      </c>
      <c r="K81" s="55" t="s">
        <v>8</v>
      </c>
      <c r="L81" s="110" t="s">
        <v>8</v>
      </c>
      <c r="M81" s="43" t="str">
        <f>VLOOKUP(L81,'CódigosRetorno'!$A$2:$B$1795,2,FALSE)</f>
        <v>-</v>
      </c>
      <c r="N81" s="54" t="s">
        <v>8</v>
      </c>
      <c r="O81" s="116"/>
    </row>
    <row r="82" ht="15.75" customHeight="1">
      <c r="A82" s="116"/>
      <c r="B82" s="59"/>
      <c r="C82" s="59"/>
      <c r="D82" s="59"/>
      <c r="E82" s="59"/>
      <c r="F82" s="54" t="s">
        <v>1431</v>
      </c>
      <c r="G82" s="57" t="s">
        <v>198</v>
      </c>
      <c r="H82" s="43" t="s">
        <v>3365</v>
      </c>
      <c r="I82" s="54">
        <v>1.0</v>
      </c>
      <c r="J82" s="43" t="s">
        <v>186</v>
      </c>
      <c r="K82" s="55" t="s">
        <v>8</v>
      </c>
      <c r="L82" s="110" t="s">
        <v>8</v>
      </c>
      <c r="M82" s="43" t="str">
        <f>VLOOKUP(L82,'CódigosRetorno'!$A$2:$B$1795,2,FALSE)</f>
        <v>-</v>
      </c>
      <c r="N82" s="111" t="s">
        <v>8</v>
      </c>
      <c r="O82" s="116"/>
    </row>
    <row r="83" ht="15.75" customHeight="1">
      <c r="A83" s="116"/>
      <c r="B83" s="59"/>
      <c r="C83" s="59"/>
      <c r="D83" s="59"/>
      <c r="E83" s="59"/>
      <c r="F83" s="50"/>
      <c r="G83" s="111" t="s">
        <v>1330</v>
      </c>
      <c r="H83" s="43" t="s">
        <v>1331</v>
      </c>
      <c r="I83" s="54" t="s">
        <v>1262</v>
      </c>
      <c r="J83" s="43" t="s">
        <v>186</v>
      </c>
      <c r="K83" s="57" t="s">
        <v>8</v>
      </c>
      <c r="L83" s="55" t="s">
        <v>8</v>
      </c>
      <c r="M83" s="43" t="str">
        <f>VLOOKUP(L83,'CódigosRetorno'!$A$2:$B$1795,2,FALSE)</f>
        <v>-</v>
      </c>
      <c r="N83" s="111" t="s">
        <v>8</v>
      </c>
      <c r="O83" s="116"/>
    </row>
    <row r="84" ht="15.75" customHeight="1">
      <c r="A84" s="116"/>
      <c r="B84" s="59"/>
      <c r="C84" s="59"/>
      <c r="D84" s="59"/>
      <c r="E84" s="59"/>
      <c r="F84" s="59"/>
      <c r="G84" s="111" t="s">
        <v>1260</v>
      </c>
      <c r="H84" s="43" t="s">
        <v>1261</v>
      </c>
      <c r="I84" s="54" t="s">
        <v>1262</v>
      </c>
      <c r="J84" s="43" t="s">
        <v>186</v>
      </c>
      <c r="K84" s="57" t="s">
        <v>8</v>
      </c>
      <c r="L84" s="55" t="s">
        <v>8</v>
      </c>
      <c r="M84" s="43" t="str">
        <f>VLOOKUP(L84,'CódigosRetorno'!$A$2:$B$1795,2,FALSE)</f>
        <v>-</v>
      </c>
      <c r="N84" s="111" t="s">
        <v>8</v>
      </c>
      <c r="O84" s="116"/>
    </row>
    <row r="85" ht="15.75" customHeight="1">
      <c r="A85" s="116"/>
      <c r="B85" s="59"/>
      <c r="C85" s="59"/>
      <c r="D85" s="59"/>
      <c r="E85" s="59"/>
      <c r="F85" s="56"/>
      <c r="G85" s="111" t="s">
        <v>1334</v>
      </c>
      <c r="H85" s="43" t="s">
        <v>1335</v>
      </c>
      <c r="I85" s="54" t="s">
        <v>1262</v>
      </c>
      <c r="J85" s="43" t="s">
        <v>186</v>
      </c>
      <c r="K85" s="55" t="s">
        <v>8</v>
      </c>
      <c r="L85" s="110" t="s">
        <v>8</v>
      </c>
      <c r="M85" s="43" t="str">
        <f>VLOOKUP(L85,'CódigosRetorno'!$A$2:$B$1795,2,FALSE)</f>
        <v>-</v>
      </c>
      <c r="N85" s="111" t="s">
        <v>8</v>
      </c>
      <c r="O85" s="116"/>
    </row>
    <row r="86" ht="15.75" customHeight="1">
      <c r="A86" s="116"/>
      <c r="B86" s="56"/>
      <c r="C86" s="56"/>
      <c r="D86" s="56"/>
      <c r="E86" s="56"/>
      <c r="F86" s="54" t="s">
        <v>205</v>
      </c>
      <c r="G86" s="57"/>
      <c r="H86" s="43" t="s">
        <v>3366</v>
      </c>
      <c r="I86" s="54">
        <v>1.0</v>
      </c>
      <c r="J86" s="43" t="s">
        <v>186</v>
      </c>
      <c r="K86" s="55" t="s">
        <v>8</v>
      </c>
      <c r="L86" s="110" t="s">
        <v>8</v>
      </c>
      <c r="M86" s="43" t="str">
        <f>VLOOKUP(L86,'CódigosRetorno'!$A$2:$B$1795,2,FALSE)</f>
        <v>-</v>
      </c>
      <c r="N86" s="54" t="s">
        <v>8</v>
      </c>
      <c r="O86" s="116"/>
    </row>
    <row r="87" ht="15.75" customHeight="1">
      <c r="A87" s="116"/>
      <c r="B87" s="298" t="s">
        <v>3046</v>
      </c>
      <c r="C87" s="45"/>
      <c r="D87" s="299"/>
      <c r="E87" s="273"/>
      <c r="F87" s="273"/>
      <c r="G87" s="273"/>
      <c r="H87" s="61"/>
      <c r="I87" s="273"/>
      <c r="J87" s="49" t="s">
        <v>8</v>
      </c>
      <c r="K87" s="300" t="s">
        <v>8</v>
      </c>
      <c r="L87" s="65" t="s">
        <v>8</v>
      </c>
      <c r="M87" s="49" t="str">
        <f>VLOOKUP(L87,'CódigosRetorno'!$A$2:$B$1795,2,FALSE)</f>
        <v>-</v>
      </c>
      <c r="N87" s="138" t="s">
        <v>8</v>
      </c>
      <c r="O87" s="116"/>
    </row>
    <row r="88" ht="15.75" customHeight="1">
      <c r="A88" s="116"/>
      <c r="B88" s="70">
        <f>B81+1</f>
        <v>18</v>
      </c>
      <c r="C88" s="60" t="s">
        <v>3047</v>
      </c>
      <c r="D88" s="70" t="s">
        <v>63</v>
      </c>
      <c r="E88" s="70" t="s">
        <v>143</v>
      </c>
      <c r="F88" s="50" t="s">
        <v>3367</v>
      </c>
      <c r="G88" s="70" t="s">
        <v>163</v>
      </c>
      <c r="H88" s="60" t="s">
        <v>3368</v>
      </c>
      <c r="I88" s="301">
        <v>1.0</v>
      </c>
      <c r="J88" s="43" t="s">
        <v>3369</v>
      </c>
      <c r="K88" s="55" t="s">
        <v>6</v>
      </c>
      <c r="L88" s="110" t="s">
        <v>1008</v>
      </c>
      <c r="M88" s="43" t="str">
        <f>VLOOKUP(L88,'CódigosRetorno'!$A$2:$B$1795,2,FALSE)</f>
        <v>Debe indicar el documento afectado por la nota</v>
      </c>
      <c r="N88" s="57" t="s">
        <v>8</v>
      </c>
      <c r="O88" s="116"/>
    </row>
    <row r="89" ht="15.75" customHeight="1">
      <c r="A89" s="116"/>
      <c r="B89" s="59"/>
      <c r="C89" s="59"/>
      <c r="D89" s="59"/>
      <c r="E89" s="59"/>
      <c r="F89" s="59"/>
      <c r="G89" s="59"/>
      <c r="H89" s="59"/>
      <c r="I89" s="59"/>
      <c r="J89" s="43" t="s">
        <v>3370</v>
      </c>
      <c r="K89" s="55" t="s">
        <v>6</v>
      </c>
      <c r="L89" s="110" t="s">
        <v>3054</v>
      </c>
      <c r="M89" s="43" t="str">
        <f>VLOOKUP(L89,'CódigosRetorno'!$A$2:$B$1795,2,FALSE)</f>
        <v>Para los ajustes de operaciones de exportación solo es permitido registrar un documento que modifica.</v>
      </c>
      <c r="N89" s="57" t="s">
        <v>8</v>
      </c>
      <c r="O89" s="116"/>
      <c r="P89" s="77"/>
      <c r="Q89" s="77"/>
      <c r="R89" s="77"/>
      <c r="S89" s="77"/>
      <c r="T89" s="77"/>
      <c r="U89" s="77"/>
      <c r="V89" s="77"/>
      <c r="W89" s="77"/>
      <c r="X89" s="77"/>
      <c r="Y89" s="77"/>
      <c r="Z89" s="77"/>
    </row>
    <row r="90" ht="100.5" customHeight="1">
      <c r="A90" s="116"/>
      <c r="B90" s="59"/>
      <c r="C90" s="59"/>
      <c r="D90" s="59"/>
      <c r="E90" s="59"/>
      <c r="F90" s="59"/>
      <c r="G90" s="59"/>
      <c r="H90" s="59"/>
      <c r="I90" s="59"/>
      <c r="J90" s="43" t="s">
        <v>3371</v>
      </c>
      <c r="K90" s="57" t="s">
        <v>6</v>
      </c>
      <c r="L90" s="55" t="s">
        <v>3372</v>
      </c>
      <c r="M90" s="43" t="str">
        <f>VLOOKUP(L90,'CódigosRetorno'!$A$2:$B$1795,2,FALSE)</f>
        <v>La serie o numero del documento modificado por la Nota de Debito no cumple con el formato establecido</v>
      </c>
      <c r="N90" s="54" t="s">
        <v>8</v>
      </c>
      <c r="O90" s="116"/>
    </row>
    <row r="91" ht="15.75" customHeight="1">
      <c r="A91" s="116"/>
      <c r="B91" s="59"/>
      <c r="C91" s="59"/>
      <c r="D91" s="59"/>
      <c r="E91" s="59"/>
      <c r="F91" s="59"/>
      <c r="G91" s="59"/>
      <c r="H91" s="59"/>
      <c r="I91" s="59"/>
      <c r="J91" s="43" t="s">
        <v>3373</v>
      </c>
      <c r="K91" s="57" t="s">
        <v>6</v>
      </c>
      <c r="L91" s="55" t="s">
        <v>3372</v>
      </c>
      <c r="M91" s="43" t="str">
        <f>VLOOKUP(L91,'CódigosRetorno'!$A$2:$B$1795,2,FALSE)</f>
        <v>La serie o numero del documento modificado por la Nota de Debito no cumple con el formato establecido</v>
      </c>
      <c r="N91" s="54" t="s">
        <v>8</v>
      </c>
      <c r="O91" s="116"/>
    </row>
    <row r="92" ht="15.75" customHeight="1">
      <c r="A92" s="116"/>
      <c r="B92" s="59"/>
      <c r="C92" s="59"/>
      <c r="D92" s="59"/>
      <c r="E92" s="59"/>
      <c r="F92" s="59"/>
      <c r="G92" s="59"/>
      <c r="H92" s="59"/>
      <c r="I92" s="59"/>
      <c r="J92" s="43" t="s">
        <v>3374</v>
      </c>
      <c r="K92" s="55" t="s">
        <v>6</v>
      </c>
      <c r="L92" s="110" t="s">
        <v>3372</v>
      </c>
      <c r="M92" s="43" t="str">
        <f>VLOOKUP(L92,'CódigosRetorno'!$A$2:$B$1795,2,FALSE)</f>
        <v>La serie o numero del documento modificado por la Nota de Debito no cumple con el formato establecido</v>
      </c>
      <c r="N92" s="54"/>
      <c r="O92" s="116"/>
    </row>
    <row r="93" ht="15.75" customHeight="1">
      <c r="A93" s="116"/>
      <c r="B93" s="59"/>
      <c r="C93" s="59"/>
      <c r="D93" s="59"/>
      <c r="E93" s="59"/>
      <c r="F93" s="59"/>
      <c r="G93" s="59"/>
      <c r="H93" s="59"/>
      <c r="I93" s="59"/>
      <c r="J93" s="43" t="s">
        <v>3059</v>
      </c>
      <c r="K93" s="55" t="s">
        <v>6</v>
      </c>
      <c r="L93" s="110" t="s">
        <v>3372</v>
      </c>
      <c r="M93" s="43" t="str">
        <f>VLOOKUP(L93,'CódigosRetorno'!$A$2:$B$1795,2,FALSE)</f>
        <v>La serie o numero del documento modificado por la Nota de Debito no cumple con el formato establecido</v>
      </c>
      <c r="N93" s="54"/>
      <c r="O93" s="116"/>
      <c r="P93" s="77"/>
      <c r="Q93" s="77"/>
      <c r="R93" s="77"/>
      <c r="S93" s="77"/>
      <c r="T93" s="77"/>
      <c r="U93" s="77"/>
      <c r="V93" s="77"/>
      <c r="W93" s="77"/>
      <c r="X93" s="77"/>
      <c r="Y93" s="77"/>
      <c r="Z93" s="77"/>
    </row>
    <row r="94" ht="49.5" customHeight="1">
      <c r="A94" s="116"/>
      <c r="B94" s="59"/>
      <c r="C94" s="59"/>
      <c r="D94" s="59"/>
      <c r="E94" s="59"/>
      <c r="F94" s="59"/>
      <c r="G94" s="59"/>
      <c r="H94" s="59"/>
      <c r="I94" s="59"/>
      <c r="J94" s="43" t="s">
        <v>3375</v>
      </c>
      <c r="K94" s="57" t="s">
        <v>6</v>
      </c>
      <c r="L94" s="55" t="s">
        <v>3376</v>
      </c>
      <c r="M94" s="43" t="str">
        <f>VLOOKUP(L94,'CódigosRetorno'!$A$2:$B$1795,2,FALSE)</f>
        <v>El documento modificado en la Nota de debito no esta registrada</v>
      </c>
      <c r="N94" s="54" t="s">
        <v>971</v>
      </c>
      <c r="O94" s="116"/>
    </row>
    <row r="95" ht="52.5" customHeight="1">
      <c r="A95" s="116"/>
      <c r="B95" s="59"/>
      <c r="C95" s="59"/>
      <c r="D95" s="59"/>
      <c r="E95" s="59"/>
      <c r="F95" s="59"/>
      <c r="G95" s="59"/>
      <c r="H95" s="59"/>
      <c r="I95" s="59"/>
      <c r="J95" s="43" t="s">
        <v>3377</v>
      </c>
      <c r="K95" s="57" t="s">
        <v>6</v>
      </c>
      <c r="L95" s="55" t="s">
        <v>3378</v>
      </c>
      <c r="M95" s="43" t="str">
        <f>VLOOKUP(L95,'CódigosRetorno'!$A$2:$B$1795,2,FALSE)</f>
        <v>El documento modificado en la Nota de debito se encuentra de baja</v>
      </c>
      <c r="N95" s="54" t="s">
        <v>971</v>
      </c>
      <c r="O95" s="116"/>
    </row>
    <row r="96" ht="15.75" customHeight="1">
      <c r="A96" s="116"/>
      <c r="B96" s="59"/>
      <c r="C96" s="59"/>
      <c r="D96" s="59"/>
      <c r="E96" s="59"/>
      <c r="F96" s="59"/>
      <c r="G96" s="59"/>
      <c r="H96" s="59"/>
      <c r="I96" s="59"/>
      <c r="J96" s="43" t="s">
        <v>3379</v>
      </c>
      <c r="K96" s="57" t="s">
        <v>6</v>
      </c>
      <c r="L96" s="55" t="s">
        <v>3380</v>
      </c>
      <c r="M96" s="43" t="str">
        <f>VLOOKUP(L96,'CódigosRetorno'!$A$2:$B$1795,2,FALSE)</f>
        <v>El documento modificado en la Nota de debito esta registrada como rechazada</v>
      </c>
      <c r="N96" s="54" t="s">
        <v>971</v>
      </c>
      <c r="O96" s="116"/>
    </row>
    <row r="97" ht="15.75" customHeight="1">
      <c r="A97" s="116"/>
      <c r="B97" s="59"/>
      <c r="C97" s="59"/>
      <c r="D97" s="59"/>
      <c r="E97" s="59"/>
      <c r="F97" s="59"/>
      <c r="G97" s="59"/>
      <c r="H97" s="59"/>
      <c r="I97" s="59"/>
      <c r="J97" s="43" t="s">
        <v>3381</v>
      </c>
      <c r="K97" s="57" t="s">
        <v>208</v>
      </c>
      <c r="L97" s="55" t="s">
        <v>3067</v>
      </c>
      <c r="M97" s="43" t="str">
        <f>VLOOKUP(L97,'CódigosRetorno'!$A$2:$B$1795,2,FALSE)</f>
        <v>Documento afectado por la nota electronica no se encuentra autorizado</v>
      </c>
      <c r="N97" s="54" t="s">
        <v>175</v>
      </c>
      <c r="O97" s="116"/>
    </row>
    <row r="98" ht="15.75" customHeight="1">
      <c r="A98" s="116"/>
      <c r="B98" s="59"/>
      <c r="C98" s="59"/>
      <c r="D98" s="59"/>
      <c r="E98" s="59"/>
      <c r="F98" s="59"/>
      <c r="G98" s="59"/>
      <c r="H98" s="59"/>
      <c r="I98" s="59"/>
      <c r="J98" s="43" t="s">
        <v>3382</v>
      </c>
      <c r="K98" s="57" t="s">
        <v>6</v>
      </c>
      <c r="L98" s="55" t="s">
        <v>3069</v>
      </c>
      <c r="M98" s="43" t="str">
        <f>VLOOKUP(L98,'CódigosRetorno'!$A$2:$B$1795,2,FALSE)</f>
        <v>La fecha de emisión de la nota debe ser mayor o igual a la fecha de emisión de los documentos que modifica</v>
      </c>
      <c r="N98" s="54" t="s">
        <v>971</v>
      </c>
      <c r="O98" s="116"/>
      <c r="P98" s="77"/>
      <c r="Q98" s="77"/>
      <c r="R98" s="77"/>
      <c r="S98" s="77"/>
      <c r="T98" s="77"/>
      <c r="U98" s="77"/>
      <c r="V98" s="77"/>
      <c r="W98" s="77"/>
      <c r="X98" s="77"/>
      <c r="Y98" s="77"/>
      <c r="Z98" s="77"/>
    </row>
    <row r="99" ht="15.75" customHeight="1">
      <c r="A99" s="116"/>
      <c r="B99" s="59"/>
      <c r="C99" s="59"/>
      <c r="D99" s="59"/>
      <c r="E99" s="59"/>
      <c r="F99" s="59"/>
      <c r="G99" s="59"/>
      <c r="H99" s="59"/>
      <c r="I99" s="59"/>
      <c r="J99" s="53" t="s">
        <v>3074</v>
      </c>
      <c r="K99" s="55" t="s">
        <v>6</v>
      </c>
      <c r="L99" s="55" t="s">
        <v>3075</v>
      </c>
      <c r="M99" s="43" t="str">
        <f>VLOOKUP(L99,'CódigosRetorno'!$A$2:$B$1795,2,FALSE)</f>
        <v>El tipo de moneda de la nota debe ser el mismo que el declarado en el documento que modifica</v>
      </c>
      <c r="N99" s="54" t="s">
        <v>971</v>
      </c>
      <c r="O99" s="116"/>
      <c r="P99" s="77"/>
      <c r="Q99" s="77"/>
      <c r="R99" s="77"/>
      <c r="S99" s="77"/>
      <c r="T99" s="77"/>
      <c r="U99" s="77"/>
      <c r="V99" s="77"/>
      <c r="W99" s="77"/>
      <c r="X99" s="77"/>
      <c r="Y99" s="77"/>
      <c r="Z99" s="77"/>
    </row>
    <row r="100" ht="15.75" customHeight="1">
      <c r="A100" s="116"/>
      <c r="B100" s="59"/>
      <c r="C100" s="59"/>
      <c r="D100" s="59"/>
      <c r="E100" s="59"/>
      <c r="F100" s="59"/>
      <c r="G100" s="59"/>
      <c r="H100" s="59"/>
      <c r="I100" s="59"/>
      <c r="J100" s="53" t="s">
        <v>3076</v>
      </c>
      <c r="K100" s="57" t="s">
        <v>208</v>
      </c>
      <c r="L100" s="55" t="s">
        <v>3077</v>
      </c>
      <c r="M100" s="43" t="str">
        <f>VLOOKUP(L100,'CódigosRetorno'!$A$2:$B$1795,2,FALSE)</f>
        <v>El tipo de moneda de la nota debe ser el mismo que el declarado en el documento que modifica</v>
      </c>
      <c r="N100" s="54" t="s">
        <v>971</v>
      </c>
      <c r="O100" s="116"/>
      <c r="P100" s="77"/>
      <c r="Q100" s="77"/>
      <c r="R100" s="77"/>
      <c r="S100" s="77"/>
      <c r="T100" s="77"/>
      <c r="U100" s="77"/>
      <c r="V100" s="77"/>
      <c r="W100" s="77"/>
      <c r="X100" s="77"/>
      <c r="Y100" s="77"/>
      <c r="Z100" s="77"/>
    </row>
    <row r="101" ht="15.75" customHeight="1">
      <c r="A101" s="116"/>
      <c r="B101" s="56"/>
      <c r="C101" s="56"/>
      <c r="D101" s="56"/>
      <c r="E101" s="56"/>
      <c r="F101" s="56"/>
      <c r="G101" s="56"/>
      <c r="H101" s="56"/>
      <c r="I101" s="56"/>
      <c r="J101" s="129" t="s">
        <v>3383</v>
      </c>
      <c r="K101" s="128" t="s">
        <v>6</v>
      </c>
      <c r="L101" s="192" t="s">
        <v>1477</v>
      </c>
      <c r="M101" s="43" t="str">
        <f>VLOOKUP(L101,'CódigosRetorno'!$A$2:$B$1795,2,FALSE)</f>
        <v>El comprobante contiene un tipo y número de Documento Relacionado repetido</v>
      </c>
      <c r="N101" s="130" t="s">
        <v>8</v>
      </c>
      <c r="O101" s="116"/>
    </row>
    <row r="102" ht="15.75" customHeight="1">
      <c r="A102" s="116"/>
      <c r="B102" s="70">
        <f>+B88+1</f>
        <v>19</v>
      </c>
      <c r="C102" s="60" t="s">
        <v>1012</v>
      </c>
      <c r="D102" s="70" t="s">
        <v>63</v>
      </c>
      <c r="E102" s="70" t="s">
        <v>143</v>
      </c>
      <c r="F102" s="50" t="s">
        <v>330</v>
      </c>
      <c r="G102" s="50" t="s">
        <v>331</v>
      </c>
      <c r="H102" s="60" t="s">
        <v>3384</v>
      </c>
      <c r="I102" s="50">
        <v>1.0</v>
      </c>
      <c r="J102" s="43" t="s">
        <v>3385</v>
      </c>
      <c r="K102" s="55" t="s">
        <v>6</v>
      </c>
      <c r="L102" s="110" t="s">
        <v>3386</v>
      </c>
      <c r="M102" s="43" t="str">
        <f>VLOOKUP(L102,'CódigosRetorno'!$A$2:$B$1795,2,FALSE)</f>
        <v>El tipo de documento modificado por la Nota de Debito debe ser factura electronica, ticket o documento autorizado</v>
      </c>
      <c r="N102" s="57" t="s">
        <v>8</v>
      </c>
      <c r="O102" s="116"/>
    </row>
    <row r="103" ht="83.25" customHeight="1">
      <c r="A103" s="116"/>
      <c r="B103" s="59"/>
      <c r="C103" s="59"/>
      <c r="D103" s="59"/>
      <c r="E103" s="59"/>
      <c r="F103" s="59"/>
      <c r="G103" s="59"/>
      <c r="H103" s="59"/>
      <c r="I103" s="59"/>
      <c r="J103" s="43" t="s">
        <v>3387</v>
      </c>
      <c r="K103" s="55" t="s">
        <v>6</v>
      </c>
      <c r="L103" s="110" t="s">
        <v>3386</v>
      </c>
      <c r="M103" s="43" t="str">
        <f>VLOOKUP(L103,'CódigosRetorno'!$A$2:$B$1795,2,FALSE)</f>
        <v>El tipo de documento modificado por la Nota de Debito debe ser factura electronica, ticket o documento autorizado</v>
      </c>
      <c r="N103" s="57" t="s">
        <v>8</v>
      </c>
      <c r="O103" s="116"/>
      <c r="P103" s="77"/>
      <c r="Q103" s="77"/>
      <c r="R103" s="77"/>
      <c r="S103" s="77"/>
      <c r="T103" s="77"/>
      <c r="U103" s="77"/>
      <c r="V103" s="77"/>
      <c r="W103" s="77"/>
      <c r="X103" s="77"/>
      <c r="Y103" s="77"/>
      <c r="Z103" s="77"/>
    </row>
    <row r="104" ht="15.75" customHeight="1">
      <c r="A104" s="116"/>
      <c r="B104" s="59"/>
      <c r="C104" s="59"/>
      <c r="D104" s="59"/>
      <c r="E104" s="59"/>
      <c r="F104" s="59"/>
      <c r="G104" s="59"/>
      <c r="H104" s="59"/>
      <c r="I104" s="59"/>
      <c r="J104" s="43" t="s">
        <v>3388</v>
      </c>
      <c r="K104" s="55" t="s">
        <v>6</v>
      </c>
      <c r="L104" s="110" t="s">
        <v>3389</v>
      </c>
      <c r="M104" s="43" t="str">
        <f>VLOOKUP(L104,'CódigosRetorno'!$A$2:$B$1795,2,FALSE)</f>
        <v>El tipo de documento modificado por la Nota de debito debe ser boleta electronica</v>
      </c>
      <c r="N104" s="57" t="s">
        <v>8</v>
      </c>
      <c r="O104" s="116"/>
    </row>
    <row r="105" ht="15.75" customHeight="1">
      <c r="A105" s="116"/>
      <c r="B105" s="59"/>
      <c r="C105" s="59"/>
      <c r="D105" s="59"/>
      <c r="E105" s="59"/>
      <c r="F105" s="59"/>
      <c r="G105" s="59"/>
      <c r="H105" s="59"/>
      <c r="I105" s="59"/>
      <c r="J105" s="43" t="s">
        <v>3390</v>
      </c>
      <c r="K105" s="55" t="s">
        <v>6</v>
      </c>
      <c r="L105" s="110" t="s">
        <v>3389</v>
      </c>
      <c r="M105" s="43" t="str">
        <f>VLOOKUP(L105,'CódigosRetorno'!$A$2:$B$1795,2,FALSE)</f>
        <v>El tipo de documento modificado por la Nota de debito debe ser boleta electronica</v>
      </c>
      <c r="N105" s="57" t="s">
        <v>8</v>
      </c>
      <c r="O105" s="116"/>
      <c r="P105" s="77"/>
      <c r="Q105" s="77"/>
      <c r="R105" s="77"/>
      <c r="S105" s="77"/>
      <c r="T105" s="77"/>
      <c r="U105" s="77"/>
      <c r="V105" s="77"/>
      <c r="W105" s="77"/>
      <c r="X105" s="77"/>
      <c r="Y105" s="77"/>
      <c r="Z105" s="77"/>
    </row>
    <row r="106" ht="15.75" customHeight="1">
      <c r="A106" s="116"/>
      <c r="B106" s="59"/>
      <c r="C106" s="59"/>
      <c r="D106" s="59"/>
      <c r="E106" s="59"/>
      <c r="F106" s="59"/>
      <c r="G106" s="59"/>
      <c r="H106" s="59"/>
      <c r="I106" s="59"/>
      <c r="J106" s="43" t="s">
        <v>3391</v>
      </c>
      <c r="K106" s="55" t="s">
        <v>6</v>
      </c>
      <c r="L106" s="110" t="s">
        <v>3089</v>
      </c>
      <c r="M106" s="43" t="str">
        <f>VLOOKUP(L106,'CódigosRetorno'!$A$2:$B$1795,2,FALSE)</f>
        <v>El tipo de documento modificado por la nota electronica no es valido</v>
      </c>
      <c r="N106" s="57" t="s">
        <v>8</v>
      </c>
      <c r="O106" s="116"/>
    </row>
    <row r="107" ht="15.75" customHeight="1">
      <c r="A107" s="116"/>
      <c r="B107" s="59"/>
      <c r="C107" s="59"/>
      <c r="D107" s="59"/>
      <c r="E107" s="59"/>
      <c r="F107" s="59"/>
      <c r="G107" s="59"/>
      <c r="H107" s="59"/>
      <c r="I107" s="59"/>
      <c r="J107" s="43" t="s">
        <v>3392</v>
      </c>
      <c r="K107" s="55" t="s">
        <v>6</v>
      </c>
      <c r="L107" s="110" t="s">
        <v>3089</v>
      </c>
      <c r="M107" s="43" t="str">
        <f>VLOOKUP(L107,'CódigosRetorno'!$A$2:$B$1795,2,FALSE)</f>
        <v>El tipo de documento modificado por la nota electronica no es valido</v>
      </c>
      <c r="N107" s="57" t="s">
        <v>8</v>
      </c>
      <c r="O107" s="116"/>
      <c r="P107" s="77"/>
      <c r="Q107" s="77"/>
      <c r="R107" s="77"/>
      <c r="S107" s="77"/>
      <c r="T107" s="77"/>
      <c r="U107" s="77"/>
      <c r="V107" s="77"/>
      <c r="W107" s="77"/>
      <c r="X107" s="77"/>
      <c r="Y107" s="77"/>
      <c r="Z107" s="77"/>
    </row>
    <row r="108" ht="15.75" customHeight="1">
      <c r="A108" s="116"/>
      <c r="B108" s="59"/>
      <c r="C108" s="59"/>
      <c r="D108" s="59"/>
      <c r="E108" s="56"/>
      <c r="F108" s="56"/>
      <c r="G108" s="56"/>
      <c r="H108" s="56"/>
      <c r="I108" s="56"/>
      <c r="J108" s="43" t="s">
        <v>3091</v>
      </c>
      <c r="K108" s="55" t="s">
        <v>6</v>
      </c>
      <c r="L108" s="110" t="s">
        <v>1925</v>
      </c>
      <c r="M108" s="43" t="str">
        <f>VLOOKUP(L108,'CódigosRetorno'!$A$2:$B$1795,2,FALSE)</f>
        <v>Debe enviar su comprobante por el SEE-Empresas supervisadas</v>
      </c>
      <c r="N108" s="54" t="s">
        <v>1320</v>
      </c>
      <c r="O108" s="116"/>
    </row>
    <row r="109" ht="15.75" customHeight="1">
      <c r="A109" s="116"/>
      <c r="B109" s="59"/>
      <c r="C109" s="59"/>
      <c r="D109" s="59"/>
      <c r="E109" s="135"/>
      <c r="F109" s="139"/>
      <c r="G109" s="130"/>
      <c r="H109" s="129"/>
      <c r="I109" s="130"/>
      <c r="J109" s="43" t="s">
        <v>3094</v>
      </c>
      <c r="K109" s="55" t="s">
        <v>6</v>
      </c>
      <c r="L109" s="110" t="s">
        <v>3095</v>
      </c>
      <c r="M109" s="43" t="str">
        <f>VLOOKUP(L109,'CódigosRetorno'!$A$2:$B$1795,2,FALSE)</f>
        <v>Los comprobantes modificados por la nota deben ser del mismo tipo</v>
      </c>
      <c r="N109" s="54"/>
      <c r="O109" s="116"/>
      <c r="P109" s="77"/>
      <c r="Q109" s="77"/>
      <c r="R109" s="77"/>
      <c r="S109" s="77"/>
      <c r="T109" s="77"/>
      <c r="U109" s="77"/>
      <c r="V109" s="77"/>
      <c r="W109" s="77"/>
      <c r="X109" s="77"/>
      <c r="Y109" s="77"/>
      <c r="Z109" s="77"/>
    </row>
    <row r="110" ht="15.75" customHeight="1">
      <c r="A110" s="116"/>
      <c r="B110" s="59"/>
      <c r="C110" s="59"/>
      <c r="D110" s="59"/>
      <c r="E110" s="70" t="s">
        <v>184</v>
      </c>
      <c r="F110" s="50"/>
      <c r="G110" s="111" t="s">
        <v>1260</v>
      </c>
      <c r="H110" s="104" t="s">
        <v>1280</v>
      </c>
      <c r="I110" s="54" t="s">
        <v>1262</v>
      </c>
      <c r="J110" s="43" t="s">
        <v>1263</v>
      </c>
      <c r="K110" s="57" t="s">
        <v>208</v>
      </c>
      <c r="L110" s="55" t="s">
        <v>1281</v>
      </c>
      <c r="M110" s="43" t="str">
        <f>VLOOKUP(L110,'CódigosRetorno'!$A$2:$B$1795,2,FALSE)</f>
        <v>El dato ingresado como atributo @listAgencyName es incorrecto.</v>
      </c>
      <c r="N110" s="111" t="s">
        <v>8</v>
      </c>
      <c r="O110" s="116"/>
    </row>
    <row r="111" ht="15.75" customHeight="1">
      <c r="A111" s="116"/>
      <c r="B111" s="59"/>
      <c r="C111" s="59"/>
      <c r="D111" s="59"/>
      <c r="E111" s="59"/>
      <c r="F111" s="59"/>
      <c r="G111" s="111" t="s">
        <v>1282</v>
      </c>
      <c r="H111" s="104" t="s">
        <v>1283</v>
      </c>
      <c r="I111" s="54" t="s">
        <v>1262</v>
      </c>
      <c r="J111" s="43" t="s">
        <v>1284</v>
      </c>
      <c r="K111" s="55" t="s">
        <v>208</v>
      </c>
      <c r="L111" s="110" t="s">
        <v>1285</v>
      </c>
      <c r="M111" s="43" t="str">
        <f>VLOOKUP(L111,'CódigosRetorno'!$A$2:$B$1795,2,FALSE)</f>
        <v>El dato ingresado como atributo @listName es incorrecto.</v>
      </c>
      <c r="N111" s="111" t="s">
        <v>8</v>
      </c>
      <c r="O111" s="116"/>
    </row>
    <row r="112" ht="15.75" customHeight="1">
      <c r="A112" s="116"/>
      <c r="B112" s="56"/>
      <c r="C112" s="56"/>
      <c r="D112" s="56"/>
      <c r="E112" s="56"/>
      <c r="F112" s="56"/>
      <c r="G112" s="111" t="s">
        <v>1286</v>
      </c>
      <c r="H112" s="104" t="s">
        <v>1287</v>
      </c>
      <c r="I112" s="54" t="s">
        <v>1262</v>
      </c>
      <c r="J112" s="43" t="s">
        <v>1288</v>
      </c>
      <c r="K112" s="55" t="s">
        <v>208</v>
      </c>
      <c r="L112" s="110" t="s">
        <v>1289</v>
      </c>
      <c r="M112" s="43" t="str">
        <f>VLOOKUP(L112,'CódigosRetorno'!$A$2:$B$1795,2,FALSE)</f>
        <v>El dato ingresado como atributo @listURI es incorrecto.</v>
      </c>
      <c r="N112" s="111" t="s">
        <v>8</v>
      </c>
      <c r="O112" s="116"/>
    </row>
    <row r="113" ht="15.75" customHeight="1">
      <c r="A113" s="116"/>
      <c r="B113" s="50">
        <f>B102+1</f>
        <v>20</v>
      </c>
      <c r="C113" s="60" t="s">
        <v>3098</v>
      </c>
      <c r="D113" s="70" t="s">
        <v>63</v>
      </c>
      <c r="E113" s="70" t="s">
        <v>184</v>
      </c>
      <c r="F113" s="50" t="s">
        <v>228</v>
      </c>
      <c r="G113" s="70"/>
      <c r="H113" s="51" t="s">
        <v>3393</v>
      </c>
      <c r="I113" s="50">
        <v>1.0</v>
      </c>
      <c r="J113" s="189" t="s">
        <v>3394</v>
      </c>
      <c r="K113" s="55" t="s">
        <v>208</v>
      </c>
      <c r="L113" s="110" t="s">
        <v>1465</v>
      </c>
      <c r="M113" s="43" t="str">
        <f>VLOOKUP(L113,'CódigosRetorno'!$A$2:$B$1795,2,FALSE)</f>
        <v>El ID de las guias debe tener informacion de la SERIE-NUMERO de guia.</v>
      </c>
      <c r="N113" s="54" t="s">
        <v>8</v>
      </c>
      <c r="O113" s="116"/>
    </row>
    <row r="114" ht="15.75" customHeight="1">
      <c r="A114" s="116"/>
      <c r="B114" s="59"/>
      <c r="C114" s="59"/>
      <c r="D114" s="59"/>
      <c r="E114" s="59"/>
      <c r="F114" s="56"/>
      <c r="G114" s="56"/>
      <c r="H114" s="56"/>
      <c r="I114" s="56"/>
      <c r="J114" s="53" t="s">
        <v>3395</v>
      </c>
      <c r="K114" s="55" t="s">
        <v>6</v>
      </c>
      <c r="L114" s="110" t="s">
        <v>1467</v>
      </c>
      <c r="M114" s="43" t="str">
        <f>VLOOKUP(L114,'CódigosRetorno'!$A$2:$B$1795,2,FALSE)</f>
        <v>El comprobante contiene un tipo y número de Guía de Remisión repetido</v>
      </c>
      <c r="N114" s="54" t="s">
        <v>8</v>
      </c>
      <c r="O114" s="116"/>
    </row>
    <row r="115" ht="15.75" customHeight="1">
      <c r="A115" s="116"/>
      <c r="B115" s="59"/>
      <c r="C115" s="59"/>
      <c r="D115" s="59"/>
      <c r="E115" s="59"/>
      <c r="F115" s="54" t="s">
        <v>330</v>
      </c>
      <c r="G115" s="57" t="s">
        <v>331</v>
      </c>
      <c r="H115" s="43" t="s">
        <v>3396</v>
      </c>
      <c r="I115" s="54">
        <v>1.0</v>
      </c>
      <c r="J115" s="43" t="s">
        <v>3397</v>
      </c>
      <c r="K115" s="55" t="s">
        <v>208</v>
      </c>
      <c r="L115" s="110" t="s">
        <v>1470</v>
      </c>
      <c r="M115" s="43" t="str">
        <f>VLOOKUP(L115,'CódigosRetorno'!$A$2:$B$1795,2,FALSE)</f>
        <v>El DocumentTypeCode de las guias debe ser 09 o 31</v>
      </c>
      <c r="N115" s="54" t="s">
        <v>8</v>
      </c>
      <c r="O115" s="116"/>
    </row>
    <row r="116" ht="15.75" customHeight="1">
      <c r="A116" s="116"/>
      <c r="B116" s="59"/>
      <c r="C116" s="59"/>
      <c r="D116" s="59"/>
      <c r="E116" s="59"/>
      <c r="F116" s="50"/>
      <c r="G116" s="111" t="s">
        <v>1260</v>
      </c>
      <c r="H116" s="104" t="s">
        <v>1280</v>
      </c>
      <c r="I116" s="54" t="s">
        <v>1262</v>
      </c>
      <c r="J116" s="43" t="s">
        <v>1263</v>
      </c>
      <c r="K116" s="57" t="s">
        <v>208</v>
      </c>
      <c r="L116" s="55" t="s">
        <v>1281</v>
      </c>
      <c r="M116" s="43" t="str">
        <f>VLOOKUP(L116,'CódigosRetorno'!$A$2:$B$1795,2,FALSE)</f>
        <v>El dato ingresado como atributo @listAgencyName es incorrecto.</v>
      </c>
      <c r="N116" s="111" t="s">
        <v>8</v>
      </c>
      <c r="O116" s="116"/>
    </row>
    <row r="117" ht="15.75" customHeight="1">
      <c r="A117" s="116"/>
      <c r="B117" s="59"/>
      <c r="C117" s="59"/>
      <c r="D117" s="59"/>
      <c r="E117" s="59"/>
      <c r="F117" s="59"/>
      <c r="G117" s="111" t="s">
        <v>1282</v>
      </c>
      <c r="H117" s="104" t="s">
        <v>1283</v>
      </c>
      <c r="I117" s="54" t="s">
        <v>1262</v>
      </c>
      <c r="J117" s="43" t="s">
        <v>1284</v>
      </c>
      <c r="K117" s="55" t="s">
        <v>208</v>
      </c>
      <c r="L117" s="110" t="s">
        <v>1285</v>
      </c>
      <c r="M117" s="43" t="str">
        <f>VLOOKUP(L117,'CódigosRetorno'!$A$2:$B$1795,2,FALSE)</f>
        <v>El dato ingresado como atributo @listName es incorrecto.</v>
      </c>
      <c r="N117" s="111" t="s">
        <v>8</v>
      </c>
      <c r="O117" s="116"/>
    </row>
    <row r="118" ht="15.75" customHeight="1">
      <c r="A118" s="116"/>
      <c r="B118" s="56"/>
      <c r="C118" s="56"/>
      <c r="D118" s="56"/>
      <c r="E118" s="56"/>
      <c r="F118" s="56"/>
      <c r="G118" s="111" t="s">
        <v>1286</v>
      </c>
      <c r="H118" s="104" t="s">
        <v>1287</v>
      </c>
      <c r="I118" s="54" t="s">
        <v>1262</v>
      </c>
      <c r="J118" s="43" t="s">
        <v>1288</v>
      </c>
      <c r="K118" s="55" t="s">
        <v>208</v>
      </c>
      <c r="L118" s="110" t="s">
        <v>1289</v>
      </c>
      <c r="M118" s="43" t="str">
        <f>VLOOKUP(L118,'CódigosRetorno'!$A$2:$B$1795,2,FALSE)</f>
        <v>El dato ingresado como atributo @listURI es incorrecto.</v>
      </c>
      <c r="N118" s="111" t="s">
        <v>8</v>
      </c>
      <c r="O118" s="116"/>
    </row>
    <row r="119" ht="15.75" customHeight="1">
      <c r="A119" s="116"/>
      <c r="B119" s="50">
        <f>B113+1</f>
        <v>21</v>
      </c>
      <c r="C119" s="60" t="s">
        <v>3104</v>
      </c>
      <c r="D119" s="302" t="s">
        <v>63</v>
      </c>
      <c r="E119" s="70" t="s">
        <v>184</v>
      </c>
      <c r="F119" s="50" t="s">
        <v>228</v>
      </c>
      <c r="G119" s="70"/>
      <c r="H119" s="51" t="s">
        <v>3398</v>
      </c>
      <c r="I119" s="50">
        <v>1.0</v>
      </c>
      <c r="J119" s="43" t="s">
        <v>3106</v>
      </c>
      <c r="K119" s="55" t="s">
        <v>208</v>
      </c>
      <c r="L119" s="110" t="s">
        <v>1475</v>
      </c>
      <c r="M119" s="43" t="str">
        <f>VLOOKUP(L119,'CódigosRetorno'!$A$2:$B$1795,2,FALSE)</f>
        <v>El ID de los documentos relacionados no cumplen con el estandar.</v>
      </c>
      <c r="N119" s="54" t="s">
        <v>8</v>
      </c>
      <c r="O119" s="116"/>
    </row>
    <row r="120" ht="15.75" customHeight="1">
      <c r="A120" s="116"/>
      <c r="B120" s="59"/>
      <c r="C120" s="59"/>
      <c r="D120" s="303"/>
      <c r="E120" s="59"/>
      <c r="F120" s="56"/>
      <c r="G120" s="56"/>
      <c r="H120" s="56"/>
      <c r="I120" s="56"/>
      <c r="J120" s="53" t="s">
        <v>3399</v>
      </c>
      <c r="K120" s="55" t="s">
        <v>6</v>
      </c>
      <c r="L120" s="110" t="s">
        <v>3108</v>
      </c>
      <c r="M120" s="43" t="str">
        <f>VLOOKUP(L120,'CódigosRetorno'!$A$2:$B$1795,2,FALSE)</f>
        <v>Documentos relacionados duplicados en el comprobante.</v>
      </c>
      <c r="N120" s="54" t="s">
        <v>8</v>
      </c>
      <c r="O120" s="116"/>
    </row>
    <row r="121" ht="15.75" customHeight="1">
      <c r="A121" s="116"/>
      <c r="B121" s="59"/>
      <c r="C121" s="59"/>
      <c r="D121" s="303"/>
      <c r="E121" s="59"/>
      <c r="F121" s="54" t="s">
        <v>330</v>
      </c>
      <c r="G121" s="57" t="s">
        <v>1478</v>
      </c>
      <c r="H121" s="43" t="s">
        <v>3400</v>
      </c>
      <c r="I121" s="54">
        <v>1.0</v>
      </c>
      <c r="J121" s="43" t="s">
        <v>3401</v>
      </c>
      <c r="K121" s="55" t="s">
        <v>208</v>
      </c>
      <c r="L121" s="110" t="s">
        <v>1481</v>
      </c>
      <c r="M121" s="43" t="str">
        <f>VLOOKUP(L121,'CódigosRetorno'!$A$2:$B$1795,2,FALSE)</f>
        <v>El DocumentTypeCode de Otros documentos relacionados tiene valores incorrectos.</v>
      </c>
      <c r="N121" s="54" t="s">
        <v>8</v>
      </c>
      <c r="O121" s="116"/>
    </row>
    <row r="122" ht="15.75" customHeight="1">
      <c r="A122" s="116"/>
      <c r="B122" s="59"/>
      <c r="C122" s="59"/>
      <c r="D122" s="303"/>
      <c r="E122" s="59"/>
      <c r="F122" s="50"/>
      <c r="G122" s="111" t="s">
        <v>1483</v>
      </c>
      <c r="H122" s="190" t="s">
        <v>1283</v>
      </c>
      <c r="I122" s="54" t="s">
        <v>1262</v>
      </c>
      <c r="J122" s="43" t="s">
        <v>1484</v>
      </c>
      <c r="K122" s="57" t="s">
        <v>208</v>
      </c>
      <c r="L122" s="55" t="s">
        <v>1285</v>
      </c>
      <c r="M122" s="43" t="str">
        <f>VLOOKUP(L122,'CódigosRetorno'!$A$2:$B$1795,2,FALSE)</f>
        <v>El dato ingresado como atributo @listName es incorrecto.</v>
      </c>
      <c r="N122" s="111" t="s">
        <v>8</v>
      </c>
      <c r="O122" s="116"/>
    </row>
    <row r="123" ht="15.75" customHeight="1">
      <c r="A123" s="116"/>
      <c r="B123" s="59"/>
      <c r="C123" s="59"/>
      <c r="D123" s="303"/>
      <c r="E123" s="59"/>
      <c r="F123" s="59"/>
      <c r="G123" s="111" t="s">
        <v>1260</v>
      </c>
      <c r="H123" s="190" t="s">
        <v>1280</v>
      </c>
      <c r="I123" s="54" t="s">
        <v>1262</v>
      </c>
      <c r="J123" s="43" t="s">
        <v>1263</v>
      </c>
      <c r="K123" s="57" t="s">
        <v>208</v>
      </c>
      <c r="L123" s="55" t="s">
        <v>1281</v>
      </c>
      <c r="M123" s="43" t="str">
        <f>VLOOKUP(L123,'CódigosRetorno'!$A$2:$B$1795,2,FALSE)</f>
        <v>El dato ingresado como atributo @listAgencyName es incorrecto.</v>
      </c>
      <c r="N123" s="111" t="s">
        <v>8</v>
      </c>
      <c r="O123" s="116"/>
    </row>
    <row r="124" ht="15.75" customHeight="1">
      <c r="A124" s="116"/>
      <c r="B124" s="56"/>
      <c r="C124" s="56"/>
      <c r="D124" s="304"/>
      <c r="E124" s="56"/>
      <c r="F124" s="56"/>
      <c r="G124" s="111" t="s">
        <v>1485</v>
      </c>
      <c r="H124" s="190" t="s">
        <v>1287</v>
      </c>
      <c r="I124" s="54" t="s">
        <v>1262</v>
      </c>
      <c r="J124" s="43" t="s">
        <v>1486</v>
      </c>
      <c r="K124" s="55" t="s">
        <v>208</v>
      </c>
      <c r="L124" s="110" t="s">
        <v>1289</v>
      </c>
      <c r="M124" s="43" t="str">
        <f>VLOOKUP(L124,'CódigosRetorno'!$A$2:$B$1795,2,FALSE)</f>
        <v>El dato ingresado como atributo @listURI es incorrecto.</v>
      </c>
      <c r="N124" s="111" t="s">
        <v>8</v>
      </c>
      <c r="O124" s="116"/>
    </row>
    <row r="125" ht="15.75" customHeight="1">
      <c r="A125" s="116"/>
      <c r="B125" s="202" t="s">
        <v>3402</v>
      </c>
      <c r="C125" s="204"/>
      <c r="D125" s="204"/>
      <c r="E125" s="204"/>
      <c r="F125" s="204"/>
      <c r="G125" s="204"/>
      <c r="H125" s="204"/>
      <c r="I125" s="204"/>
      <c r="J125" s="204"/>
      <c r="K125" s="204" t="s">
        <v>8</v>
      </c>
      <c r="L125" s="204" t="s">
        <v>8</v>
      </c>
      <c r="M125" s="49" t="str">
        <f>VLOOKUP(L125,'CódigosRetorno'!$A$2:$B$1795,2,FALSE)</f>
        <v>-</v>
      </c>
      <c r="N125" s="61"/>
      <c r="O125" s="116"/>
    </row>
    <row r="126" ht="15.75" customHeight="1">
      <c r="A126" s="116"/>
      <c r="B126" s="50">
        <f>B119+1</f>
        <v>22</v>
      </c>
      <c r="C126" s="60" t="s">
        <v>1488</v>
      </c>
      <c r="D126" s="70" t="s">
        <v>329</v>
      </c>
      <c r="E126" s="70" t="s">
        <v>143</v>
      </c>
      <c r="F126" s="50" t="s">
        <v>857</v>
      </c>
      <c r="G126" s="70"/>
      <c r="H126" s="51" t="s">
        <v>3403</v>
      </c>
      <c r="I126" s="50">
        <v>1.0</v>
      </c>
      <c r="J126" s="43" t="s">
        <v>1490</v>
      </c>
      <c r="K126" s="55" t="s">
        <v>6</v>
      </c>
      <c r="L126" s="110" t="s">
        <v>3119</v>
      </c>
      <c r="M126" s="43" t="str">
        <f>VLOOKUP(L126,'CódigosRetorno'!$A$2:$B$1795,2,FALSE)</f>
        <v>El Numero de orden del item no cumple con el formato establecido</v>
      </c>
      <c r="N126" s="54" t="s">
        <v>8</v>
      </c>
      <c r="O126" s="116"/>
    </row>
    <row r="127" ht="15.75" customHeight="1">
      <c r="A127" s="116"/>
      <c r="B127" s="56"/>
      <c r="C127" s="56"/>
      <c r="D127" s="56"/>
      <c r="E127" s="56"/>
      <c r="F127" s="56"/>
      <c r="G127" s="56"/>
      <c r="H127" s="56"/>
      <c r="I127" s="56"/>
      <c r="J127" s="190" t="s">
        <v>3404</v>
      </c>
      <c r="K127" s="55" t="s">
        <v>6</v>
      </c>
      <c r="L127" s="110" t="s">
        <v>862</v>
      </c>
      <c r="M127" s="43" t="str">
        <f>VLOOKUP(L127,'CódigosRetorno'!$A$2:$B$1795,2,FALSE)</f>
        <v>El número de ítem no puede estar duplicado.</v>
      </c>
      <c r="N127" s="54" t="s">
        <v>8</v>
      </c>
      <c r="O127" s="116"/>
    </row>
    <row r="128" ht="15.75" customHeight="1">
      <c r="A128" s="116"/>
      <c r="B128" s="50">
        <f>B126+1</f>
        <v>23</v>
      </c>
      <c r="C128" s="60" t="s">
        <v>3121</v>
      </c>
      <c r="D128" s="70" t="s">
        <v>329</v>
      </c>
      <c r="E128" s="50" t="s">
        <v>184</v>
      </c>
      <c r="F128" s="50" t="s">
        <v>1493</v>
      </c>
      <c r="G128" s="50" t="s">
        <v>770</v>
      </c>
      <c r="H128" s="60" t="s">
        <v>3405</v>
      </c>
      <c r="I128" s="54">
        <v>1.0</v>
      </c>
      <c r="J128" s="43" t="s">
        <v>3123</v>
      </c>
      <c r="K128" s="57" t="s">
        <v>6</v>
      </c>
      <c r="L128" s="55" t="s">
        <v>3406</v>
      </c>
      <c r="M128" s="43" t="str">
        <f>VLOOKUP(L128,'CódigosRetorno'!$A$2:$B$1795,2,FALSE)</f>
        <v>DebitedQuantity/@unitCode El dato ingresado no cumple con el estandar</v>
      </c>
      <c r="N128" s="54" t="s">
        <v>8</v>
      </c>
      <c r="O128" s="116"/>
    </row>
    <row r="129" ht="15.75" customHeight="1">
      <c r="A129" s="116"/>
      <c r="B129" s="59"/>
      <c r="C129" s="59"/>
      <c r="D129" s="59"/>
      <c r="E129" s="56"/>
      <c r="F129" s="56"/>
      <c r="G129" s="56"/>
      <c r="H129" s="56"/>
      <c r="I129" s="54"/>
      <c r="J129" s="43" t="s">
        <v>1497</v>
      </c>
      <c r="K129" s="57" t="s">
        <v>6</v>
      </c>
      <c r="L129" s="55" t="s">
        <v>1498</v>
      </c>
      <c r="M129" s="43" t="str">
        <f>VLOOKUP(L129,'CódigosRetorno'!$A$2:$B$1795,2,FALSE)</f>
        <v>El dato ingresado como unidad de medida no corresponde al valor esperado</v>
      </c>
      <c r="N129" s="111" t="s">
        <v>8</v>
      </c>
      <c r="O129" s="116"/>
    </row>
    <row r="130" ht="15.75" customHeight="1">
      <c r="A130" s="116"/>
      <c r="B130" s="59"/>
      <c r="C130" s="59"/>
      <c r="D130" s="59"/>
      <c r="E130" s="70" t="s">
        <v>184</v>
      </c>
      <c r="F130" s="50"/>
      <c r="G130" s="54" t="s">
        <v>1499</v>
      </c>
      <c r="H130" s="190" t="s">
        <v>1500</v>
      </c>
      <c r="I130" s="54" t="s">
        <v>1262</v>
      </c>
      <c r="J130" s="43" t="s">
        <v>1501</v>
      </c>
      <c r="K130" s="57" t="s">
        <v>208</v>
      </c>
      <c r="L130" s="55" t="s">
        <v>1502</v>
      </c>
      <c r="M130" s="43" t="str">
        <f>VLOOKUP(L130,'CódigosRetorno'!$A$2:$B$1795,2,FALSE)</f>
        <v>El dato ingresado como atributo @unitCodeListID es incorrecto.</v>
      </c>
      <c r="N130" s="111" t="s">
        <v>8</v>
      </c>
      <c r="O130" s="116"/>
    </row>
    <row r="131" ht="15.75" customHeight="1">
      <c r="A131" s="116"/>
      <c r="B131" s="56"/>
      <c r="C131" s="56"/>
      <c r="D131" s="56"/>
      <c r="E131" s="56"/>
      <c r="F131" s="56"/>
      <c r="G131" s="54" t="s">
        <v>1303</v>
      </c>
      <c r="H131" s="190" t="s">
        <v>1504</v>
      </c>
      <c r="I131" s="54" t="s">
        <v>1262</v>
      </c>
      <c r="J131" s="43" t="s">
        <v>1304</v>
      </c>
      <c r="K131" s="55" t="s">
        <v>208</v>
      </c>
      <c r="L131" s="110" t="s">
        <v>1505</v>
      </c>
      <c r="M131" s="43" t="str">
        <f>VLOOKUP(L131,'CódigosRetorno'!$A$2:$B$1795,2,FALSE)</f>
        <v>El dato ingresado como atributo @unitCodeListAgencyName es incorrecto.</v>
      </c>
      <c r="N131" s="111" t="s">
        <v>8</v>
      </c>
      <c r="O131" s="116"/>
    </row>
    <row r="132" ht="15.75" customHeight="1">
      <c r="A132" s="116" t="s">
        <v>1310</v>
      </c>
      <c r="B132" s="50">
        <f>B128+1</f>
        <v>24</v>
      </c>
      <c r="C132" s="60" t="s">
        <v>3125</v>
      </c>
      <c r="D132" s="70" t="s">
        <v>329</v>
      </c>
      <c r="E132" s="50" t="s">
        <v>184</v>
      </c>
      <c r="F132" s="50" t="s">
        <v>865</v>
      </c>
      <c r="G132" s="70" t="s">
        <v>866</v>
      </c>
      <c r="H132" s="60" t="s">
        <v>3407</v>
      </c>
      <c r="I132" s="50">
        <v>1.0</v>
      </c>
      <c r="J132" s="43" t="s">
        <v>3127</v>
      </c>
      <c r="K132" s="55" t="s">
        <v>6</v>
      </c>
      <c r="L132" s="110" t="s">
        <v>3128</v>
      </c>
      <c r="M132" s="43" t="str">
        <f>VLOOKUP(L132,'CódigosRetorno'!$A$2:$B$1795,2,FALSE)</f>
        <v>CreditedQuantity - El dato ingresado no cumple con el estandar</v>
      </c>
      <c r="N132" s="54" t="s">
        <v>8</v>
      </c>
      <c r="O132" s="116"/>
    </row>
    <row r="133" ht="15.75" customHeight="1">
      <c r="A133" s="116"/>
      <c r="B133" s="54">
        <f t="shared" ref="B133:B134" si="1">B132+1</f>
        <v>25</v>
      </c>
      <c r="C133" s="43" t="s">
        <v>1511</v>
      </c>
      <c r="D133" s="57" t="s">
        <v>329</v>
      </c>
      <c r="E133" s="57" t="s">
        <v>184</v>
      </c>
      <c r="F133" s="54" t="s">
        <v>228</v>
      </c>
      <c r="G133" s="57"/>
      <c r="H133" s="43" t="s">
        <v>3408</v>
      </c>
      <c r="I133" s="54" t="s">
        <v>1262</v>
      </c>
      <c r="J133" s="43" t="s">
        <v>3130</v>
      </c>
      <c r="K133" s="57" t="s">
        <v>208</v>
      </c>
      <c r="L133" s="55" t="s">
        <v>3131</v>
      </c>
      <c r="M133" s="43" t="str">
        <f>VLOOKUP(L133,'CódigosRetorno'!$A$2:$B$1795,2,FALSE)</f>
        <v>El código de producto no cumple con el formato establecido</v>
      </c>
      <c r="N133" s="54" t="s">
        <v>8</v>
      </c>
      <c r="O133" s="116"/>
    </row>
    <row r="134" ht="15.75" customHeight="1">
      <c r="A134" s="116"/>
      <c r="B134" s="70">
        <f t="shared" si="1"/>
        <v>26</v>
      </c>
      <c r="C134" s="60" t="s">
        <v>3409</v>
      </c>
      <c r="D134" s="70" t="s">
        <v>329</v>
      </c>
      <c r="E134" s="70" t="s">
        <v>184</v>
      </c>
      <c r="F134" s="191" t="s">
        <v>1202</v>
      </c>
      <c r="G134" s="70" t="s">
        <v>3132</v>
      </c>
      <c r="H134" s="60" t="s">
        <v>3410</v>
      </c>
      <c r="I134" s="50" t="s">
        <v>1262</v>
      </c>
      <c r="J134" s="43" t="s">
        <v>1520</v>
      </c>
      <c r="K134" s="57" t="s">
        <v>208</v>
      </c>
      <c r="L134" s="55" t="s">
        <v>1521</v>
      </c>
      <c r="M134" s="43" t="str">
        <f>VLOOKUP(L134,'CódigosRetorno'!$A$2:$B$1795,2,FALSE)</f>
        <v>El Código producto de SUNAT no es válido</v>
      </c>
      <c r="N134" s="54" t="s">
        <v>1522</v>
      </c>
      <c r="O134" s="116"/>
    </row>
    <row r="135" ht="15.75" customHeight="1">
      <c r="A135" s="116"/>
      <c r="B135" s="59"/>
      <c r="C135" s="59"/>
      <c r="D135" s="59"/>
      <c r="E135" s="59"/>
      <c r="F135" s="59"/>
      <c r="G135" s="59"/>
      <c r="H135" s="59"/>
      <c r="I135" s="59"/>
      <c r="J135" s="43" t="s">
        <v>1520</v>
      </c>
      <c r="K135" s="57" t="s">
        <v>208</v>
      </c>
      <c r="L135" s="55" t="s">
        <v>1521</v>
      </c>
      <c r="M135" s="43" t="str">
        <f>VLOOKUP(L135,'CódigosRetorno'!$A$2:$B$1795,2,FALSE)</f>
        <v>El Código producto de SUNAT no es válido</v>
      </c>
      <c r="N135" s="54" t="s">
        <v>1522</v>
      </c>
      <c r="O135" s="116"/>
    </row>
    <row r="136" ht="15.75" customHeight="1">
      <c r="A136" s="116"/>
      <c r="B136" s="59"/>
      <c r="C136" s="59"/>
      <c r="D136" s="59"/>
      <c r="E136" s="59"/>
      <c r="F136" s="59"/>
      <c r="G136" s="56"/>
      <c r="H136" s="56"/>
      <c r="I136" s="56"/>
      <c r="J136" s="43" t="s">
        <v>1523</v>
      </c>
      <c r="K136" s="57" t="s">
        <v>208</v>
      </c>
      <c r="L136" s="55" t="s">
        <v>1524</v>
      </c>
      <c r="M136" s="43" t="str">
        <f>VLOOKUP(L136,'CódigosRetorno'!$A$2:$B$1795,2,FALSE)</f>
        <v>El Codigo de producto SUNAT debe especificarse como minimo al tercer nivel jerarquico (a nivel de clase del codigo UNSPSC)</v>
      </c>
      <c r="N136" s="54" t="s">
        <v>1522</v>
      </c>
      <c r="O136" s="116"/>
    </row>
    <row r="137" ht="15.75" customHeight="1">
      <c r="A137" s="116"/>
      <c r="B137" s="59"/>
      <c r="C137" s="59"/>
      <c r="D137" s="59"/>
      <c r="E137" s="59"/>
      <c r="F137" s="191"/>
      <c r="G137" s="57" t="s">
        <v>1527</v>
      </c>
      <c r="H137" s="190" t="s">
        <v>1298</v>
      </c>
      <c r="I137" s="54" t="s">
        <v>1262</v>
      </c>
      <c r="J137" s="43" t="s">
        <v>1528</v>
      </c>
      <c r="K137" s="57" t="s">
        <v>208</v>
      </c>
      <c r="L137" s="55" t="s">
        <v>1300</v>
      </c>
      <c r="M137" s="43" t="str">
        <f>VLOOKUP(L137,'CódigosRetorno'!$A$2:$B$1795,2,FALSE)</f>
        <v>El dato ingresado como atributo @listID es incorrecto.</v>
      </c>
      <c r="N137" s="54" t="s">
        <v>8</v>
      </c>
      <c r="O137" s="116"/>
    </row>
    <row r="138" ht="15.75" customHeight="1">
      <c r="A138" s="116"/>
      <c r="B138" s="59"/>
      <c r="C138" s="59"/>
      <c r="D138" s="59"/>
      <c r="E138" s="59"/>
      <c r="F138" s="59"/>
      <c r="G138" s="57" t="s">
        <v>1529</v>
      </c>
      <c r="H138" s="190" t="s">
        <v>1280</v>
      </c>
      <c r="I138" s="54" t="s">
        <v>1262</v>
      </c>
      <c r="J138" s="43" t="s">
        <v>1530</v>
      </c>
      <c r="K138" s="57" t="s">
        <v>208</v>
      </c>
      <c r="L138" s="55" t="s">
        <v>1281</v>
      </c>
      <c r="M138" s="43" t="str">
        <f>VLOOKUP(L138,'CódigosRetorno'!$A$2:$B$1795,2,FALSE)</f>
        <v>El dato ingresado como atributo @listAgencyName es incorrecto.</v>
      </c>
      <c r="N138" s="54" t="s">
        <v>8</v>
      </c>
      <c r="O138" s="116"/>
    </row>
    <row r="139" ht="15.75" customHeight="1">
      <c r="A139" s="116"/>
      <c r="B139" s="59"/>
      <c r="C139" s="59"/>
      <c r="D139" s="59"/>
      <c r="E139" s="59"/>
      <c r="F139" s="56"/>
      <c r="G139" s="57" t="s">
        <v>1531</v>
      </c>
      <c r="H139" s="190" t="s">
        <v>1283</v>
      </c>
      <c r="I139" s="54" t="s">
        <v>1262</v>
      </c>
      <c r="J139" s="43" t="s">
        <v>1532</v>
      </c>
      <c r="K139" s="55" t="s">
        <v>208</v>
      </c>
      <c r="L139" s="110" t="s">
        <v>1285</v>
      </c>
      <c r="M139" s="43" t="str">
        <f>VLOOKUP(L139,'CódigosRetorno'!$A$2:$B$1795,2,FALSE)</f>
        <v>El dato ingresado como atributo @listName es incorrecto.</v>
      </c>
      <c r="N139" s="111" t="s">
        <v>8</v>
      </c>
      <c r="O139" s="116"/>
    </row>
    <row r="140" ht="15.75" customHeight="1">
      <c r="A140" s="116"/>
      <c r="B140" s="70">
        <f>B134+1</f>
        <v>27</v>
      </c>
      <c r="C140" s="60" t="s">
        <v>1533</v>
      </c>
      <c r="D140" s="70" t="s">
        <v>329</v>
      </c>
      <c r="E140" s="70" t="s">
        <v>184</v>
      </c>
      <c r="F140" s="191" t="s">
        <v>1534</v>
      </c>
      <c r="G140" s="50"/>
      <c r="H140" s="60" t="s">
        <v>3411</v>
      </c>
      <c r="I140" s="43"/>
      <c r="J140" s="43" t="s">
        <v>1536</v>
      </c>
      <c r="K140" s="57" t="s">
        <v>208</v>
      </c>
      <c r="L140" s="55" t="s">
        <v>1537</v>
      </c>
      <c r="M140" s="43" t="str">
        <f>VLOOKUP(L140,'CódigosRetorno'!$A$2:$B$1795,2,FALSE)</f>
        <v>El código de producto GS1 no cumple el estandar</v>
      </c>
      <c r="N140" s="54" t="s">
        <v>8</v>
      </c>
      <c r="O140" s="116"/>
    </row>
    <row r="141" ht="15.75" customHeight="1">
      <c r="A141" s="116"/>
      <c r="B141" s="59"/>
      <c r="C141" s="59"/>
      <c r="D141" s="59"/>
      <c r="E141" s="59"/>
      <c r="F141" s="59"/>
      <c r="G141" s="59"/>
      <c r="H141" s="59"/>
      <c r="I141" s="43"/>
      <c r="J141" s="43" t="s">
        <v>1538</v>
      </c>
      <c r="K141" s="57" t="s">
        <v>208</v>
      </c>
      <c r="L141" s="55" t="s">
        <v>1537</v>
      </c>
      <c r="M141" s="43" t="str">
        <f>VLOOKUP(L141,'CódigosRetorno'!$A$2:$B$1795,2,FALSE)</f>
        <v>El código de producto GS1 no cumple el estandar</v>
      </c>
      <c r="N141" s="54" t="s">
        <v>8</v>
      </c>
      <c r="O141" s="116"/>
    </row>
    <row r="142" ht="15.75" customHeight="1">
      <c r="A142" s="116"/>
      <c r="B142" s="59"/>
      <c r="C142" s="59"/>
      <c r="D142" s="59"/>
      <c r="E142" s="59"/>
      <c r="F142" s="59"/>
      <c r="G142" s="59"/>
      <c r="H142" s="59"/>
      <c r="I142" s="43"/>
      <c r="J142" s="43" t="s">
        <v>1539</v>
      </c>
      <c r="K142" s="57" t="s">
        <v>208</v>
      </c>
      <c r="L142" s="55" t="s">
        <v>1537</v>
      </c>
      <c r="M142" s="43" t="str">
        <f>VLOOKUP(L142,'CódigosRetorno'!$A$2:$B$1795,2,FALSE)</f>
        <v>El código de producto GS1 no cumple el estandar</v>
      </c>
      <c r="N142" s="54" t="s">
        <v>8</v>
      </c>
      <c r="O142" s="116"/>
    </row>
    <row r="143" ht="15.75" customHeight="1">
      <c r="A143" s="116"/>
      <c r="B143" s="59"/>
      <c r="C143" s="59"/>
      <c r="D143" s="59"/>
      <c r="E143" s="59"/>
      <c r="F143" s="59"/>
      <c r="G143" s="59"/>
      <c r="H143" s="59"/>
      <c r="I143" s="43"/>
      <c r="J143" s="43" t="s">
        <v>1540</v>
      </c>
      <c r="K143" s="57" t="s">
        <v>208</v>
      </c>
      <c r="L143" s="55" t="s">
        <v>1537</v>
      </c>
      <c r="M143" s="43" t="str">
        <f>VLOOKUP(L143,'CódigosRetorno'!$A$2:$B$1795,2,FALSE)</f>
        <v>El código de producto GS1 no cumple el estandar</v>
      </c>
      <c r="N143" s="54" t="s">
        <v>8</v>
      </c>
      <c r="O143" s="116"/>
    </row>
    <row r="144" ht="15.75" customHeight="1">
      <c r="A144" s="116"/>
      <c r="B144" s="59"/>
      <c r="C144" s="59"/>
      <c r="D144" s="59"/>
      <c r="E144" s="59"/>
      <c r="F144" s="56"/>
      <c r="G144" s="56"/>
      <c r="H144" s="56"/>
      <c r="I144" s="43"/>
      <c r="J144" s="43" t="s">
        <v>1541</v>
      </c>
      <c r="K144" s="57" t="s">
        <v>208</v>
      </c>
      <c r="L144" s="55" t="s">
        <v>1542</v>
      </c>
      <c r="M144" s="43" t="str">
        <f>VLOOKUP(L144,'CódigosRetorno'!$A$2:$B$1795,2,FALSE)</f>
        <v>Si utiliza el estandar GS1 debe especificar el tipo de estructura GTIN</v>
      </c>
      <c r="N144" s="54" t="s">
        <v>8</v>
      </c>
      <c r="O144" s="116"/>
    </row>
    <row r="145" ht="15.75" customHeight="1">
      <c r="A145" s="116"/>
      <c r="B145" s="59"/>
      <c r="C145" s="59"/>
      <c r="D145" s="59"/>
      <c r="E145" s="59"/>
      <c r="F145" s="191" t="s">
        <v>1534</v>
      </c>
      <c r="G145" s="50"/>
      <c r="H145" s="216" t="s">
        <v>1543</v>
      </c>
      <c r="I145" s="50" t="s">
        <v>1262</v>
      </c>
      <c r="J145" s="43" t="s">
        <v>1544</v>
      </c>
      <c r="K145" s="57" t="s">
        <v>208</v>
      </c>
      <c r="L145" s="55" t="s">
        <v>1545</v>
      </c>
      <c r="M145" s="43" t="str">
        <f>VLOOKUP(L145,'CódigosRetorno'!$A$2:$B$1795,2,FALSE)</f>
        <v>El tipo de estructura GS1 no tiene un valor permitido</v>
      </c>
      <c r="N145" s="54" t="s">
        <v>8</v>
      </c>
      <c r="O145" s="116"/>
    </row>
    <row r="146" ht="15.75" customHeight="1">
      <c r="A146" s="116"/>
      <c r="B146" s="54">
        <f>B140+1</f>
        <v>28</v>
      </c>
      <c r="C146" s="43" t="s">
        <v>3136</v>
      </c>
      <c r="D146" s="57" t="s">
        <v>329</v>
      </c>
      <c r="E146" s="57" t="s">
        <v>184</v>
      </c>
      <c r="F146" s="54" t="s">
        <v>1561</v>
      </c>
      <c r="G146" s="57"/>
      <c r="H146" s="43" t="s">
        <v>3412</v>
      </c>
      <c r="I146" s="54">
        <v>1.0</v>
      </c>
      <c r="J146" s="43" t="s">
        <v>3138</v>
      </c>
      <c r="K146" s="57" t="s">
        <v>208</v>
      </c>
      <c r="L146" s="55" t="s">
        <v>3139</v>
      </c>
      <c r="M146" s="43" t="str">
        <f>VLOOKUP(L146,'CódigosRetorno'!$A$2:$B$1795,2,FALSE)</f>
        <v>Descripción del Ítem - El dato ingresado no cumple con el formato establecido.</v>
      </c>
      <c r="N146" s="54" t="s">
        <v>8</v>
      </c>
      <c r="O146" s="116"/>
    </row>
    <row r="147" ht="15.75" customHeight="1">
      <c r="A147" s="116"/>
      <c r="B147" s="50">
        <f>B146+1</f>
        <v>29</v>
      </c>
      <c r="C147" s="60" t="s">
        <v>3140</v>
      </c>
      <c r="D147" s="70" t="s">
        <v>329</v>
      </c>
      <c r="E147" s="50" t="s">
        <v>184</v>
      </c>
      <c r="F147" s="50" t="s">
        <v>865</v>
      </c>
      <c r="G147" s="70" t="s">
        <v>866</v>
      </c>
      <c r="H147" s="60" t="s">
        <v>3413</v>
      </c>
      <c r="I147" s="50">
        <v>1.0</v>
      </c>
      <c r="J147" s="43" t="s">
        <v>3142</v>
      </c>
      <c r="K147" s="55" t="s">
        <v>6</v>
      </c>
      <c r="L147" s="110" t="s">
        <v>1570</v>
      </c>
      <c r="M147" s="43" t="str">
        <f>VLOOKUP(L147,'CódigosRetorno'!$A$2:$B$1795,2,FALSE)</f>
        <v>El dato ingresado en PriceAmount del Valor de venta unitario por item no cumple con el formato establecido</v>
      </c>
      <c r="N147" s="54"/>
      <c r="O147" s="116"/>
    </row>
    <row r="148" ht="15.75" customHeight="1">
      <c r="A148" s="116"/>
      <c r="B148" s="59"/>
      <c r="C148" s="59"/>
      <c r="D148" s="59"/>
      <c r="E148" s="59"/>
      <c r="F148" s="56"/>
      <c r="G148" s="56"/>
      <c r="H148" s="56"/>
      <c r="I148" s="56"/>
      <c r="J148" s="53" t="s">
        <v>1571</v>
      </c>
      <c r="K148" s="55" t="s">
        <v>6</v>
      </c>
      <c r="L148" s="110" t="s">
        <v>1572</v>
      </c>
      <c r="M148" s="43" t="str">
        <f>VLOOKUP(L148,'CódigosRetorno'!$A$2:$B$1795,2,FALSE)</f>
        <v>Operacion gratuita, solo debe consignar un monto referencial</v>
      </c>
      <c r="N148" s="54" t="s">
        <v>8</v>
      </c>
      <c r="O148" s="116"/>
    </row>
    <row r="149" ht="15.75" customHeight="1">
      <c r="A149" s="116"/>
      <c r="B149" s="56"/>
      <c r="C149" s="56"/>
      <c r="D149" s="56"/>
      <c r="E149" s="56"/>
      <c r="F149" s="54" t="s">
        <v>144</v>
      </c>
      <c r="G149" s="57" t="s">
        <v>308</v>
      </c>
      <c r="H149" s="190" t="s">
        <v>1573</v>
      </c>
      <c r="I149" s="54">
        <v>1.0</v>
      </c>
      <c r="J149" s="53" t="s">
        <v>1596</v>
      </c>
      <c r="K149" s="55" t="s">
        <v>6</v>
      </c>
      <c r="L149" s="110" t="s">
        <v>1074</v>
      </c>
      <c r="M149" s="43" t="str">
        <f>VLOOKUP(L149,'CódigosRetorno'!$A$2:$B$1795,2,FALSE)</f>
        <v>La moneda debe ser la misma en todo el documento. Salvo las percepciones que sólo son en moneda nacional</v>
      </c>
      <c r="N149" s="54" t="s">
        <v>1295</v>
      </c>
      <c r="O149" s="116"/>
    </row>
    <row r="150" ht="15.75" customHeight="1">
      <c r="A150" s="116"/>
      <c r="B150" s="50">
        <f>B147+1</f>
        <v>30</v>
      </c>
      <c r="C150" s="60" t="s">
        <v>3414</v>
      </c>
      <c r="D150" s="70" t="s">
        <v>329</v>
      </c>
      <c r="E150" s="50" t="s">
        <v>184</v>
      </c>
      <c r="F150" s="50" t="s">
        <v>865</v>
      </c>
      <c r="G150" s="50" t="s">
        <v>866</v>
      </c>
      <c r="H150" s="60" t="s">
        <v>3415</v>
      </c>
      <c r="I150" s="50">
        <v>1.0</v>
      </c>
      <c r="J150" s="43" t="s">
        <v>1569</v>
      </c>
      <c r="K150" s="55" t="s">
        <v>6</v>
      </c>
      <c r="L150" s="110" t="s">
        <v>1578</v>
      </c>
      <c r="M150" s="43" t="str">
        <f>VLOOKUP(L150,'CódigosRetorno'!$A$2:$B$1795,2,FALSE)</f>
        <v>El dato ingresado en PriceAmount del Precio de venta unitario por item no cumple con el formato establecido</v>
      </c>
      <c r="N150" s="54"/>
      <c r="O150" s="116"/>
    </row>
    <row r="151" ht="15.75" customHeight="1">
      <c r="A151" s="116"/>
      <c r="B151" s="59"/>
      <c r="C151" s="59"/>
      <c r="D151" s="59"/>
      <c r="E151" s="59"/>
      <c r="F151" s="59"/>
      <c r="G151" s="59"/>
      <c r="H151" s="59"/>
      <c r="I151" s="59"/>
      <c r="J151" s="43" t="s">
        <v>3416</v>
      </c>
      <c r="K151" s="55" t="s">
        <v>6</v>
      </c>
      <c r="L151" s="55" t="s">
        <v>1580</v>
      </c>
      <c r="M151" s="43" t="str">
        <f>VLOOKUP(MID(L151,1,4),'CódigosRetorno'!$A$2:$B$1795,2,FALSE)</f>
        <v>El precio unitario de la operación que está informando difiere de los cálculos realizados en base a la información remitida</v>
      </c>
      <c r="N151" s="54"/>
      <c r="O151" s="116"/>
    </row>
    <row r="152" ht="15.75" customHeight="1">
      <c r="A152" s="116"/>
      <c r="B152" s="59"/>
      <c r="C152" s="59"/>
      <c r="D152" s="59"/>
      <c r="E152" s="59"/>
      <c r="F152" s="59"/>
      <c r="G152" s="59"/>
      <c r="H152" s="59"/>
      <c r="I152" s="139"/>
      <c r="J152" s="43" t="s">
        <v>3417</v>
      </c>
      <c r="K152" s="55" t="s">
        <v>208</v>
      </c>
      <c r="L152" s="110" t="s">
        <v>2782</v>
      </c>
      <c r="M152" s="43" t="str">
        <f>VLOOKUP(L152,'CódigosRetorno'!$A$2:$B$1795,2,FALSE)</f>
        <v>El precio unitario de la operación que está informando difiere de los cálculos realizados en base a la información remitida</v>
      </c>
      <c r="N152" s="54"/>
      <c r="O152" s="116"/>
      <c r="P152" s="77"/>
      <c r="Q152" s="77"/>
      <c r="R152" s="77"/>
      <c r="S152" s="77"/>
      <c r="T152" s="77"/>
      <c r="U152" s="77"/>
      <c r="V152" s="77"/>
      <c r="W152" s="77"/>
      <c r="X152" s="77"/>
      <c r="Y152" s="77"/>
      <c r="Z152" s="77"/>
    </row>
    <row r="153" ht="15.75" customHeight="1">
      <c r="A153" s="116"/>
      <c r="B153" s="59"/>
      <c r="C153" s="59"/>
      <c r="D153" s="59"/>
      <c r="E153" s="59"/>
      <c r="F153" s="56"/>
      <c r="G153" s="56"/>
      <c r="H153" s="56"/>
      <c r="I153" s="139"/>
      <c r="J153" s="43" t="s">
        <v>2784</v>
      </c>
      <c r="K153" s="55" t="s">
        <v>6</v>
      </c>
      <c r="L153" s="110" t="s">
        <v>1593</v>
      </c>
      <c r="M153" s="43" t="str">
        <f>VLOOKUP(L153,'CódigosRetorno'!$A$2:$B$1795,2,FALSE)</f>
        <v>Si existe 'Valor referencial unitario en operac. no onerosas' con monto mayor a cero, la operacion debe ser gratuita (codigo de tributo 9996)</v>
      </c>
      <c r="N153" s="54" t="s">
        <v>8</v>
      </c>
      <c r="O153" s="116"/>
    </row>
    <row r="154" ht="15.75" customHeight="1">
      <c r="A154" s="116"/>
      <c r="B154" s="59"/>
      <c r="C154" s="59"/>
      <c r="D154" s="59"/>
      <c r="E154" s="59"/>
      <c r="F154" s="54" t="s">
        <v>144</v>
      </c>
      <c r="G154" s="57" t="s">
        <v>308</v>
      </c>
      <c r="H154" s="216" t="s">
        <v>1573</v>
      </c>
      <c r="I154" s="54">
        <v>1.0</v>
      </c>
      <c r="J154" s="53" t="s">
        <v>1596</v>
      </c>
      <c r="K154" s="55" t="s">
        <v>6</v>
      </c>
      <c r="L154" s="110" t="s">
        <v>1074</v>
      </c>
      <c r="M154" s="43" t="str">
        <f>VLOOKUP(L154,'CódigosRetorno'!$A$2:$B$1795,2,FALSE)</f>
        <v>La moneda debe ser la misma en todo el documento. Salvo las percepciones que sólo son en moneda nacional</v>
      </c>
      <c r="N154" s="54" t="s">
        <v>1295</v>
      </c>
      <c r="O154" s="116"/>
    </row>
    <row r="155" ht="15.75" customHeight="1">
      <c r="A155" s="116"/>
      <c r="B155" s="59"/>
      <c r="C155" s="59"/>
      <c r="D155" s="59"/>
      <c r="E155" s="59"/>
      <c r="F155" s="50" t="s">
        <v>330</v>
      </c>
      <c r="G155" s="70" t="s">
        <v>2783</v>
      </c>
      <c r="H155" s="51" t="s">
        <v>3418</v>
      </c>
      <c r="I155" s="50">
        <v>1.0</v>
      </c>
      <c r="J155" s="43" t="s">
        <v>3147</v>
      </c>
      <c r="K155" s="55" t="s">
        <v>6</v>
      </c>
      <c r="L155" s="110" t="s">
        <v>1583</v>
      </c>
      <c r="M155" s="43" t="str">
        <f>VLOOKUP(L155,'CódigosRetorno'!$A$2:$B$1795,2,FALSE)</f>
        <v>Se ha consignado un valor invalido en el campo cbc:PriceTypeCode</v>
      </c>
      <c r="N155" s="54" t="s">
        <v>1584</v>
      </c>
      <c r="O155" s="116"/>
    </row>
    <row r="156" ht="15.75" customHeight="1">
      <c r="A156" s="116"/>
      <c r="B156" s="59"/>
      <c r="C156" s="59"/>
      <c r="D156" s="59"/>
      <c r="E156" s="59"/>
      <c r="F156" s="56"/>
      <c r="G156" s="56"/>
      <c r="H156" s="56"/>
      <c r="I156" s="56"/>
      <c r="J156" s="190" t="s">
        <v>1585</v>
      </c>
      <c r="K156" s="55" t="s">
        <v>6</v>
      </c>
      <c r="L156" s="110" t="s">
        <v>1586</v>
      </c>
      <c r="M156" s="43" t="str">
        <f>VLOOKUP(L156,'CódigosRetorno'!$A$2:$B$1795,2,FALSE)</f>
        <v>Existe mas de un tag cac:AlternativeConditionPrice con el mismo cbc:PriceTypeCode</v>
      </c>
      <c r="N156" s="54" t="s">
        <v>8</v>
      </c>
      <c r="O156" s="116"/>
    </row>
    <row r="157" ht="15.75" customHeight="1">
      <c r="A157" s="116"/>
      <c r="B157" s="59"/>
      <c r="C157" s="59"/>
      <c r="D157" s="59"/>
      <c r="E157" s="70" t="s">
        <v>184</v>
      </c>
      <c r="F157" s="50"/>
      <c r="G157" s="111" t="s">
        <v>1587</v>
      </c>
      <c r="H157" s="104" t="s">
        <v>1283</v>
      </c>
      <c r="I157" s="50" t="s">
        <v>1262</v>
      </c>
      <c r="J157" s="43" t="s">
        <v>1588</v>
      </c>
      <c r="K157" s="55" t="s">
        <v>208</v>
      </c>
      <c r="L157" s="110" t="s">
        <v>1285</v>
      </c>
      <c r="M157" s="43" t="str">
        <f>VLOOKUP(L157,'CódigosRetorno'!$A$2:$B$1795,2,FALSE)</f>
        <v>El dato ingresado como atributo @listName es incorrecto.</v>
      </c>
      <c r="N157" s="111" t="s">
        <v>8</v>
      </c>
      <c r="O157" s="116"/>
    </row>
    <row r="158" ht="15.75" customHeight="1">
      <c r="A158" s="116"/>
      <c r="B158" s="59"/>
      <c r="C158" s="59"/>
      <c r="D158" s="59"/>
      <c r="E158" s="59"/>
      <c r="F158" s="59"/>
      <c r="G158" s="111" t="s">
        <v>1260</v>
      </c>
      <c r="H158" s="104" t="s">
        <v>1280</v>
      </c>
      <c r="I158" s="50" t="s">
        <v>1262</v>
      </c>
      <c r="J158" s="43" t="s">
        <v>1263</v>
      </c>
      <c r="K158" s="57" t="s">
        <v>208</v>
      </c>
      <c r="L158" s="55" t="s">
        <v>1281</v>
      </c>
      <c r="M158" s="43" t="str">
        <f>VLOOKUP(L158,'CódigosRetorno'!$A$2:$B$1795,2,FALSE)</f>
        <v>El dato ingresado como atributo @listAgencyName es incorrecto.</v>
      </c>
      <c r="N158" s="111" t="s">
        <v>8</v>
      </c>
      <c r="O158" s="116"/>
    </row>
    <row r="159" ht="15.75" customHeight="1">
      <c r="A159" s="116"/>
      <c r="B159" s="56"/>
      <c r="C159" s="56"/>
      <c r="D159" s="56"/>
      <c r="E159" s="56"/>
      <c r="F159" s="56"/>
      <c r="G159" s="111" t="s">
        <v>1589</v>
      </c>
      <c r="H159" s="104" t="s">
        <v>1287</v>
      </c>
      <c r="I159" s="50" t="s">
        <v>1262</v>
      </c>
      <c r="J159" s="43" t="s">
        <v>1590</v>
      </c>
      <c r="K159" s="55" t="s">
        <v>208</v>
      </c>
      <c r="L159" s="110" t="s">
        <v>1289</v>
      </c>
      <c r="M159" s="43" t="str">
        <f>VLOOKUP(L159,'CódigosRetorno'!$A$2:$B$1795,2,FALSE)</f>
        <v>El dato ingresado como atributo @listURI es incorrecto.</v>
      </c>
      <c r="N159" s="111" t="s">
        <v>8</v>
      </c>
      <c r="O159" s="116"/>
    </row>
    <row r="160" ht="15.75" customHeight="1">
      <c r="A160" s="116"/>
      <c r="B160" s="50">
        <f>B150+1</f>
        <v>31</v>
      </c>
      <c r="C160" s="60" t="s">
        <v>3148</v>
      </c>
      <c r="D160" s="70" t="s">
        <v>329</v>
      </c>
      <c r="E160" s="70" t="s">
        <v>184</v>
      </c>
      <c r="F160" s="50" t="s">
        <v>300</v>
      </c>
      <c r="G160" s="50" t="s">
        <v>301</v>
      </c>
      <c r="H160" s="60" t="s">
        <v>3419</v>
      </c>
      <c r="I160" s="50">
        <v>1.0</v>
      </c>
      <c r="J160" s="43" t="s">
        <v>3420</v>
      </c>
      <c r="K160" s="57" t="s">
        <v>6</v>
      </c>
      <c r="L160" s="55" t="s">
        <v>1601</v>
      </c>
      <c r="M160" s="43" t="str">
        <f>VLOOKUP(L160,'CódigosRetorno'!$A$2:$B$1795,2,FALSE)</f>
        <v>El xml no contiene el tag de impuesto por linea (TaxtTotal).</v>
      </c>
      <c r="N160" s="111" t="s">
        <v>8</v>
      </c>
      <c r="O160" s="116"/>
    </row>
    <row r="161" ht="15.75" customHeight="1">
      <c r="A161" s="116"/>
      <c r="B161" s="59"/>
      <c r="C161" s="59"/>
      <c r="D161" s="59"/>
      <c r="E161" s="59"/>
      <c r="F161" s="59"/>
      <c r="G161" s="59"/>
      <c r="H161" s="59"/>
      <c r="I161" s="59"/>
      <c r="J161" s="43" t="s">
        <v>2785</v>
      </c>
      <c r="K161" s="57" t="s">
        <v>6</v>
      </c>
      <c r="L161" s="55" t="s">
        <v>1603</v>
      </c>
      <c r="M161" s="43" t="str">
        <f>VLOOKUP(L161,'CódigosRetorno'!$A$2:$B$1795,2,FALSE)</f>
        <v>El dato ingresado en el monto total de impuestos por línea no cumple con el formato establecido</v>
      </c>
      <c r="N161" s="111" t="s">
        <v>8</v>
      </c>
      <c r="O161" s="116"/>
    </row>
    <row r="162" ht="66.75" customHeight="1">
      <c r="A162" s="116"/>
      <c r="B162" s="59"/>
      <c r="C162" s="59"/>
      <c r="D162" s="59"/>
      <c r="E162" s="59"/>
      <c r="F162" s="59"/>
      <c r="G162" s="59"/>
      <c r="H162" s="59"/>
      <c r="I162" s="59"/>
      <c r="J162" s="43" t="s">
        <v>3151</v>
      </c>
      <c r="K162" s="54" t="s">
        <v>6</v>
      </c>
      <c r="L162" s="55" t="s">
        <v>1605</v>
      </c>
      <c r="M162" s="43" t="str">
        <f>VLOOKUP(MID(L162,1,4),'CódigosRetorno'!$A$2:$B$1795,2,FALSE)</f>
        <v>El importe total de impuestos por línea no coincide con la sumatoria de los impuestos por línea.</v>
      </c>
      <c r="N162" s="111" t="s">
        <v>8</v>
      </c>
      <c r="O162" s="116"/>
    </row>
    <row r="163" ht="66.0" customHeight="1">
      <c r="A163" s="116"/>
      <c r="B163" s="59"/>
      <c r="C163" s="59"/>
      <c r="D163" s="59"/>
      <c r="E163" s="59"/>
      <c r="F163" s="59"/>
      <c r="G163" s="59"/>
      <c r="H163" s="59"/>
      <c r="I163" s="59"/>
      <c r="J163" s="43" t="s">
        <v>3152</v>
      </c>
      <c r="K163" s="57" t="s">
        <v>208</v>
      </c>
      <c r="L163" s="55" t="s">
        <v>2786</v>
      </c>
      <c r="M163" s="43" t="str">
        <f>VLOOKUP(L163,'CódigosRetorno'!$A$2:$B$1795,2,FALSE)</f>
        <v>El importe total de impuestos por línea no coincide con la sumatoria de los impuestos por línea.</v>
      </c>
      <c r="N163" s="111" t="s">
        <v>8</v>
      </c>
      <c r="O163" s="116"/>
      <c r="P163" s="77"/>
      <c r="Q163" s="77"/>
      <c r="R163" s="77"/>
      <c r="S163" s="77"/>
      <c r="T163" s="77"/>
      <c r="U163" s="77"/>
      <c r="V163" s="77"/>
      <c r="W163" s="77"/>
      <c r="X163" s="77"/>
      <c r="Y163" s="77"/>
      <c r="Z163" s="77"/>
    </row>
    <row r="164" ht="15.75" customHeight="1">
      <c r="A164" s="116"/>
      <c r="B164" s="59"/>
      <c r="C164" s="59"/>
      <c r="D164" s="59"/>
      <c r="E164" s="59"/>
      <c r="F164" s="56"/>
      <c r="G164" s="56"/>
      <c r="H164" s="56"/>
      <c r="I164" s="56"/>
      <c r="J164" s="104" t="s">
        <v>1606</v>
      </c>
      <c r="K164" s="57" t="s">
        <v>6</v>
      </c>
      <c r="L164" s="105" t="s">
        <v>1607</v>
      </c>
      <c r="M164" s="43" t="str">
        <f>VLOOKUP(L164,'CódigosRetorno'!$A$2:$B$1795,2,FALSE)</f>
        <v>El tag cac:TaxTotal no debe repetirse a nivel de Item</v>
      </c>
      <c r="N164" s="54" t="s">
        <v>8</v>
      </c>
      <c r="O164" s="116"/>
    </row>
    <row r="165" ht="15.75" customHeight="1">
      <c r="A165" s="116"/>
      <c r="B165" s="56"/>
      <c r="C165" s="56"/>
      <c r="D165" s="56"/>
      <c r="E165" s="56"/>
      <c r="F165" s="139" t="s">
        <v>144</v>
      </c>
      <c r="G165" s="57" t="s">
        <v>308</v>
      </c>
      <c r="H165" s="190" t="s">
        <v>1573</v>
      </c>
      <c r="I165" s="54">
        <v>1.0</v>
      </c>
      <c r="J165" s="53" t="s">
        <v>1596</v>
      </c>
      <c r="K165" s="55" t="s">
        <v>6</v>
      </c>
      <c r="L165" s="110" t="s">
        <v>1074</v>
      </c>
      <c r="M165" s="43" t="str">
        <f>VLOOKUP(L165,'CódigosRetorno'!$A$2:$B$1795,2,FALSE)</f>
        <v>La moneda debe ser la misma en todo el documento. Salvo las percepciones que sólo son en moneda nacional</v>
      </c>
      <c r="N165" s="54" t="s">
        <v>1295</v>
      </c>
      <c r="O165" s="116"/>
    </row>
    <row r="166" ht="15.75" customHeight="1">
      <c r="A166" s="12"/>
      <c r="B166" s="50">
        <f>B160+1</f>
        <v>32</v>
      </c>
      <c r="C166" s="60" t="s">
        <v>2787</v>
      </c>
      <c r="D166" s="70" t="s">
        <v>329</v>
      </c>
      <c r="E166" s="70" t="s">
        <v>184</v>
      </c>
      <c r="F166" s="50" t="s">
        <v>300</v>
      </c>
      <c r="G166" s="70" t="s">
        <v>301</v>
      </c>
      <c r="H166" s="60" t="s">
        <v>3421</v>
      </c>
      <c r="I166" s="50" t="s">
        <v>1262</v>
      </c>
      <c r="J166" s="43" t="s">
        <v>2785</v>
      </c>
      <c r="K166" s="32" t="s">
        <v>6</v>
      </c>
      <c r="L166" s="110" t="s">
        <v>1610</v>
      </c>
      <c r="M166" s="43" t="str">
        <f>VLOOKUP(L166,'CódigosRetorno'!$A$2:$B$1795,2,FALSE)</f>
        <v>El dato ingresado en TaxableAmount de la linea no cumple con el formato establecido</v>
      </c>
      <c r="N166" s="54" t="s">
        <v>8</v>
      </c>
      <c r="O166" s="12"/>
    </row>
    <row r="167" ht="15.75" customHeight="1">
      <c r="A167" s="12"/>
      <c r="B167" s="59"/>
      <c r="C167" s="59"/>
      <c r="D167" s="59"/>
      <c r="E167" s="59"/>
      <c r="F167" s="59"/>
      <c r="G167" s="59"/>
      <c r="H167" s="59"/>
      <c r="I167" s="59"/>
      <c r="J167" s="53" t="s">
        <v>3422</v>
      </c>
      <c r="K167" s="55" t="s">
        <v>6</v>
      </c>
      <c r="L167" s="127" t="s">
        <v>3423</v>
      </c>
      <c r="M167" s="43" t="str">
        <f>VLOOKUP(L167,'CódigosRetorno'!$A$2:$B$1795,2,FALSE)</f>
        <v>Factura de operacion sujeta IVAP debe consignar Monto de impuestos por item</v>
      </c>
      <c r="N167" s="54" t="s">
        <v>8</v>
      </c>
      <c r="O167" s="12"/>
    </row>
    <row r="168" ht="78.75" customHeight="1">
      <c r="A168" s="12"/>
      <c r="B168" s="59"/>
      <c r="C168" s="59"/>
      <c r="D168" s="59"/>
      <c r="E168" s="59"/>
      <c r="F168" s="59"/>
      <c r="G168" s="59"/>
      <c r="H168" s="59"/>
      <c r="I168" s="59"/>
      <c r="J168" s="43" t="s">
        <v>3424</v>
      </c>
      <c r="K168" s="55" t="s">
        <v>6</v>
      </c>
      <c r="L168" s="55" t="s">
        <v>1612</v>
      </c>
      <c r="M168" s="43" t="str">
        <f>VLOOKUP(MID(L168,1,4),'CódigosRetorno'!$A$2:$B$1795,2,FALSE)</f>
        <v>La base imponible a nivel de línea difiere de la información consignada en el comprobante</v>
      </c>
      <c r="N168" s="54" t="s">
        <v>8</v>
      </c>
      <c r="O168" s="12"/>
    </row>
    <row r="169" ht="78.75" customHeight="1">
      <c r="A169" s="12"/>
      <c r="B169" s="59"/>
      <c r="C169" s="59"/>
      <c r="D169" s="59"/>
      <c r="E169" s="59"/>
      <c r="F169" s="59"/>
      <c r="G169" s="59"/>
      <c r="H169" s="59"/>
      <c r="I169" s="59"/>
      <c r="J169" s="43" t="s">
        <v>3425</v>
      </c>
      <c r="K169" s="57" t="s">
        <v>208</v>
      </c>
      <c r="L169" s="55" t="s">
        <v>2790</v>
      </c>
      <c r="M169" s="43" t="str">
        <f>VLOOKUP(MID(L169,1,4),'CódigosRetorno'!$A$2:$B$1795,2,FALSE)</f>
        <v>La base imponible a nivel de línea difiere de la información consignada en el comprobante</v>
      </c>
      <c r="N169" s="54"/>
      <c r="O169" s="12"/>
      <c r="P169" s="77"/>
      <c r="Q169" s="77"/>
      <c r="R169" s="77"/>
      <c r="S169" s="77"/>
      <c r="T169" s="77"/>
      <c r="U169" s="77"/>
      <c r="V169" s="77"/>
      <c r="W169" s="77"/>
      <c r="X169" s="77"/>
      <c r="Y169" s="77"/>
      <c r="Z169" s="77"/>
    </row>
    <row r="170" ht="78.75" customHeight="1">
      <c r="A170" s="12"/>
      <c r="B170" s="59"/>
      <c r="C170" s="59"/>
      <c r="D170" s="59"/>
      <c r="E170" s="59"/>
      <c r="F170" s="59"/>
      <c r="G170" s="59"/>
      <c r="H170" s="59"/>
      <c r="I170" s="59"/>
      <c r="J170" s="43" t="s">
        <v>3426</v>
      </c>
      <c r="K170" s="55" t="s">
        <v>6</v>
      </c>
      <c r="L170" s="55" t="s">
        <v>1612</v>
      </c>
      <c r="M170" s="43" t="str">
        <f>VLOOKUP(MID(L170,1,4),'CódigosRetorno'!$A$2:$B$1795,2,FALSE)</f>
        <v>La base imponible a nivel de línea difiere de la información consignada en el comprobante</v>
      </c>
      <c r="N170" s="54"/>
      <c r="O170" s="12"/>
      <c r="P170" s="77"/>
      <c r="Q170" s="77"/>
      <c r="R170" s="77"/>
      <c r="S170" s="77"/>
      <c r="T170" s="77"/>
      <c r="U170" s="77"/>
      <c r="V170" s="77"/>
      <c r="W170" s="77"/>
      <c r="X170" s="77"/>
      <c r="Y170" s="77"/>
      <c r="Z170" s="77"/>
    </row>
    <row r="171" ht="15.75" customHeight="1">
      <c r="A171" s="12"/>
      <c r="B171" s="59"/>
      <c r="C171" s="59"/>
      <c r="D171" s="59"/>
      <c r="E171" s="59"/>
      <c r="F171" s="59"/>
      <c r="G171" s="59"/>
      <c r="H171" s="59"/>
      <c r="I171" s="59"/>
      <c r="J171" s="43" t="s">
        <v>3427</v>
      </c>
      <c r="K171" s="57" t="s">
        <v>208</v>
      </c>
      <c r="L171" s="55" t="s">
        <v>2790</v>
      </c>
      <c r="M171" s="43" t="str">
        <f>VLOOKUP(MID(L171,1,4),'CódigosRetorno'!$A$2:$B$1795,2,FALSE)</f>
        <v>La base imponible a nivel de línea difiere de la información consignada en el comprobante</v>
      </c>
      <c r="N171" s="54" t="s">
        <v>8</v>
      </c>
      <c r="O171" s="12"/>
      <c r="P171" s="77"/>
      <c r="Q171" s="77"/>
      <c r="R171" s="77"/>
      <c r="S171" s="77"/>
      <c r="T171" s="77"/>
      <c r="U171" s="77"/>
      <c r="V171" s="77"/>
      <c r="W171" s="77"/>
      <c r="X171" s="77"/>
      <c r="Y171" s="77"/>
      <c r="Z171" s="77"/>
    </row>
    <row r="172" ht="15.75" customHeight="1">
      <c r="A172" s="12"/>
      <c r="B172" s="59"/>
      <c r="C172" s="59"/>
      <c r="D172" s="59"/>
      <c r="E172" s="59"/>
      <c r="F172" s="50" t="s">
        <v>144</v>
      </c>
      <c r="G172" s="70" t="s">
        <v>308</v>
      </c>
      <c r="H172" s="104" t="s">
        <v>1614</v>
      </c>
      <c r="I172" s="54">
        <v>1.0</v>
      </c>
      <c r="J172" s="53" t="s">
        <v>1596</v>
      </c>
      <c r="K172" s="55" t="s">
        <v>6</v>
      </c>
      <c r="L172" s="110" t="s">
        <v>1074</v>
      </c>
      <c r="M172" s="43" t="str">
        <f>VLOOKUP(L172,'CódigosRetorno'!$A$2:$B$1795,2,FALSE)</f>
        <v>La moneda debe ser la misma en todo el documento. Salvo las percepciones que sólo son en moneda nacional</v>
      </c>
      <c r="N172" s="54" t="s">
        <v>1295</v>
      </c>
      <c r="O172" s="12"/>
    </row>
    <row r="173" ht="15.75" customHeight="1">
      <c r="A173" s="12"/>
      <c r="B173" s="59"/>
      <c r="C173" s="59"/>
      <c r="D173" s="59"/>
      <c r="E173" s="59"/>
      <c r="F173" s="50" t="s">
        <v>300</v>
      </c>
      <c r="G173" s="70" t="s">
        <v>301</v>
      </c>
      <c r="H173" s="60" t="s">
        <v>3428</v>
      </c>
      <c r="I173" s="50">
        <v>1.0</v>
      </c>
      <c r="J173" s="43" t="s">
        <v>1081</v>
      </c>
      <c r="K173" s="55" t="s">
        <v>6</v>
      </c>
      <c r="L173" s="110" t="s">
        <v>1617</v>
      </c>
      <c r="M173" s="43" t="str">
        <f>VLOOKUP(L173,'CódigosRetorno'!$A$2:$B$1795,2,FALSE)</f>
        <v>El dato ingresado en TaxAmount de la linea no cumple con el formato establecido</v>
      </c>
      <c r="N173" s="54" t="s">
        <v>8</v>
      </c>
      <c r="O173" s="12"/>
    </row>
    <row r="174" ht="15.75" customHeight="1">
      <c r="A174" s="12"/>
      <c r="B174" s="59"/>
      <c r="C174" s="59"/>
      <c r="D174" s="59"/>
      <c r="E174" s="59"/>
      <c r="F174" s="59"/>
      <c r="G174" s="59"/>
      <c r="H174" s="59"/>
      <c r="I174" s="59"/>
      <c r="J174" s="43" t="s">
        <v>1618</v>
      </c>
      <c r="K174" s="55" t="s">
        <v>6</v>
      </c>
      <c r="L174" s="110" t="s">
        <v>1619</v>
      </c>
      <c r="M174" s="43" t="str">
        <f>VLOOKUP(L174,'CódigosRetorno'!$A$2:$B$1795,2,FALSE)</f>
        <v>El monto de afectacion de IGV por linea debe ser igual a 0.00 para Exoneradas, Inafectas, Exportación, Gratuitas de exoneradas o Gratuitas de inafectas.</v>
      </c>
      <c r="N174" s="111" t="s">
        <v>8</v>
      </c>
      <c r="O174" s="12"/>
    </row>
    <row r="175" ht="15.75" customHeight="1">
      <c r="A175" s="12"/>
      <c r="B175" s="59"/>
      <c r="C175" s="59"/>
      <c r="D175" s="59"/>
      <c r="E175" s="59"/>
      <c r="F175" s="59"/>
      <c r="G175" s="59"/>
      <c r="H175" s="59"/>
      <c r="I175" s="59"/>
      <c r="J175" s="43" t="s">
        <v>1620</v>
      </c>
      <c r="K175" s="55" t="s">
        <v>6</v>
      </c>
      <c r="L175" s="110" t="s">
        <v>1621</v>
      </c>
      <c r="M175" s="43" t="str">
        <f>VLOOKUP(L175,'CódigosRetorno'!$A$2:$B$1795,2,FALSE)</f>
        <v>El monto de afectación de IGV por linea debe ser diferente a 0.00.</v>
      </c>
      <c r="N175" s="111" t="s">
        <v>8</v>
      </c>
      <c r="O175" s="12"/>
    </row>
    <row r="176" ht="15.75" customHeight="1">
      <c r="A176" s="12"/>
      <c r="B176" s="59"/>
      <c r="C176" s="59"/>
      <c r="D176" s="59"/>
      <c r="E176" s="59"/>
      <c r="F176" s="59"/>
      <c r="G176" s="59"/>
      <c r="H176" s="59"/>
      <c r="I176" s="59"/>
      <c r="J176" s="43" t="s">
        <v>3429</v>
      </c>
      <c r="K176" s="55" t="s">
        <v>6</v>
      </c>
      <c r="L176" s="110" t="s">
        <v>1619</v>
      </c>
      <c r="M176" s="43" t="str">
        <f>VLOOKUP(L176,'CódigosRetorno'!$A$2:$B$1795,2,FALSE)</f>
        <v>El monto de afectacion de IGV por linea debe ser igual a 0.00 para Exoneradas, Inafectas, Exportación, Gratuitas de exoneradas o Gratuitas de inafectas.</v>
      </c>
      <c r="N176" s="111" t="s">
        <v>8</v>
      </c>
      <c r="O176" s="12"/>
    </row>
    <row r="177" ht="15.75" customHeight="1">
      <c r="A177" s="12"/>
      <c r="B177" s="59"/>
      <c r="C177" s="59"/>
      <c r="D177" s="59"/>
      <c r="E177" s="59"/>
      <c r="F177" s="59"/>
      <c r="G177" s="59"/>
      <c r="H177" s="59"/>
      <c r="I177" s="59"/>
      <c r="J177" s="43" t="s">
        <v>1623</v>
      </c>
      <c r="K177" s="55" t="s">
        <v>6</v>
      </c>
      <c r="L177" s="110" t="s">
        <v>1621</v>
      </c>
      <c r="M177" s="43" t="str">
        <f>VLOOKUP(L177,'CódigosRetorno'!$A$2:$B$1795,2,FALSE)</f>
        <v>El monto de afectación de IGV por linea debe ser diferente a 0.00.</v>
      </c>
      <c r="N177" s="111" t="s">
        <v>8</v>
      </c>
      <c r="O177" s="12"/>
    </row>
    <row r="178" ht="15.75" customHeight="1">
      <c r="A178" s="12"/>
      <c r="B178" s="59"/>
      <c r="C178" s="59"/>
      <c r="D178" s="59"/>
      <c r="E178" s="59"/>
      <c r="F178" s="59"/>
      <c r="G178" s="59"/>
      <c r="H178" s="59"/>
      <c r="I178" s="59"/>
      <c r="J178" s="43" t="s">
        <v>3160</v>
      </c>
      <c r="K178" s="55" t="s">
        <v>6</v>
      </c>
      <c r="L178" s="110" t="s">
        <v>1625</v>
      </c>
      <c r="M178" s="43" t="str">
        <f>VLOOKUP(L178,'CódigosRetorno'!$A$2:$B$1795,2,FALSE)</f>
        <v>El producto del factor y monto base de la afectación del IGV/IVAP no corresponde al monto de afectacion de linea.</v>
      </c>
      <c r="N178" s="54" t="s">
        <v>8</v>
      </c>
      <c r="O178" s="12"/>
    </row>
    <row r="179" ht="15.75" customHeight="1">
      <c r="A179" s="12"/>
      <c r="B179" s="59"/>
      <c r="C179" s="59"/>
      <c r="D179" s="59"/>
      <c r="E179" s="59"/>
      <c r="F179" s="50" t="s">
        <v>144</v>
      </c>
      <c r="G179" s="70" t="s">
        <v>308</v>
      </c>
      <c r="H179" s="104" t="s">
        <v>1573</v>
      </c>
      <c r="I179" s="54">
        <v>1.0</v>
      </c>
      <c r="J179" s="53" t="s">
        <v>1596</v>
      </c>
      <c r="K179" s="55" t="s">
        <v>6</v>
      </c>
      <c r="L179" s="110" t="s">
        <v>1074</v>
      </c>
      <c r="M179" s="43" t="str">
        <f>VLOOKUP(L179,'CódigosRetorno'!$A$2:$B$1795,2,FALSE)</f>
        <v>La moneda debe ser la misma en todo el documento. Salvo las percepciones que sólo son en moneda nacional</v>
      </c>
      <c r="N179" s="54" t="s">
        <v>1295</v>
      </c>
      <c r="O179" s="12"/>
    </row>
    <row r="180" ht="15.75" customHeight="1">
      <c r="A180" s="12"/>
      <c r="B180" s="59"/>
      <c r="C180" s="59"/>
      <c r="D180" s="59"/>
      <c r="E180" s="59"/>
      <c r="F180" s="50" t="s">
        <v>1626</v>
      </c>
      <c r="G180" s="50" t="s">
        <v>1627</v>
      </c>
      <c r="H180" s="60" t="s">
        <v>3430</v>
      </c>
      <c r="I180" s="50" t="s">
        <v>1262</v>
      </c>
      <c r="J180" s="53" t="s">
        <v>1629</v>
      </c>
      <c r="K180" s="55" t="s">
        <v>6</v>
      </c>
      <c r="L180" s="110" t="s">
        <v>1630</v>
      </c>
      <c r="M180" s="43" t="str">
        <f>VLOOKUP(L180,'CódigosRetorno'!$A$2:$B$1795,2,FALSE)</f>
        <v>El XML no contiene el tag de la tasa del tributo de la línea</v>
      </c>
      <c r="N180" s="111" t="s">
        <v>8</v>
      </c>
      <c r="O180" s="12"/>
    </row>
    <row r="181" ht="15.75" customHeight="1">
      <c r="A181" s="12"/>
      <c r="B181" s="59"/>
      <c r="C181" s="59"/>
      <c r="D181" s="59"/>
      <c r="E181" s="59"/>
      <c r="F181" s="59"/>
      <c r="G181" s="59"/>
      <c r="H181" s="59"/>
      <c r="I181" s="59"/>
      <c r="J181" s="43" t="s">
        <v>1741</v>
      </c>
      <c r="K181" s="55" t="s">
        <v>6</v>
      </c>
      <c r="L181" s="110" t="s">
        <v>1632</v>
      </c>
      <c r="M181" s="43" t="str">
        <f>VLOOKUP(L181,'CódigosRetorno'!$A$2:$B$1795,2,FALSE)</f>
        <v>El dato ingresado como factor de afectacion por linea no cumple con el formato establecido.</v>
      </c>
      <c r="N181" s="111" t="s">
        <v>8</v>
      </c>
      <c r="O181" s="12"/>
    </row>
    <row r="182" ht="15.75" customHeight="1">
      <c r="A182" s="12"/>
      <c r="B182" s="59"/>
      <c r="C182" s="59"/>
      <c r="D182" s="59"/>
      <c r="E182" s="59"/>
      <c r="F182" s="59"/>
      <c r="G182" s="59"/>
      <c r="H182" s="59"/>
      <c r="I182" s="59"/>
      <c r="J182" s="43" t="s">
        <v>1618</v>
      </c>
      <c r="K182" s="55" t="s">
        <v>6</v>
      </c>
      <c r="L182" s="110" t="s">
        <v>3431</v>
      </c>
      <c r="M182" s="43" t="str">
        <f>VLOOKUP(L182,'CódigosRetorno'!$A$2:$B$1795,2,FALSE)</f>
        <v>El factor de afectación de IGV por linea debe ser igual a 0.00 para Exoneradas, Inafectas, Exportación, Gratuitas de exoneradas o Gratuitas de inafectas.</v>
      </c>
      <c r="N182" s="111" t="s">
        <v>8</v>
      </c>
      <c r="O182" s="12"/>
    </row>
    <row r="183" ht="15.75" customHeight="1">
      <c r="A183" s="12"/>
      <c r="B183" s="59"/>
      <c r="C183" s="59"/>
      <c r="D183" s="59"/>
      <c r="E183" s="59"/>
      <c r="F183" s="59"/>
      <c r="G183" s="59"/>
      <c r="H183" s="59"/>
      <c r="I183" s="59"/>
      <c r="J183" s="43" t="s">
        <v>1633</v>
      </c>
      <c r="K183" s="55" t="s">
        <v>6</v>
      </c>
      <c r="L183" s="110" t="s">
        <v>1634</v>
      </c>
      <c r="M183" s="43" t="str">
        <f>VLOOKUP(L183,'CódigosRetorno'!$A$2:$B$1795,2,FALSE)</f>
        <v>El factor de afectación de IGV por linea debe ser diferente a 0.00.</v>
      </c>
      <c r="N183" s="111" t="s">
        <v>8</v>
      </c>
      <c r="O183" s="12"/>
    </row>
    <row r="184" ht="15.75" customHeight="1">
      <c r="A184" s="12"/>
      <c r="B184" s="59"/>
      <c r="C184" s="59"/>
      <c r="D184" s="59"/>
      <c r="E184" s="59"/>
      <c r="F184" s="59"/>
      <c r="G184" s="59"/>
      <c r="H184" s="59"/>
      <c r="I184" s="59"/>
      <c r="J184" s="43" t="s">
        <v>1635</v>
      </c>
      <c r="K184" s="55" t="s">
        <v>6</v>
      </c>
      <c r="L184" s="110" t="s">
        <v>1634</v>
      </c>
      <c r="M184" s="43" t="str">
        <f>VLOOKUP(L184,'CódigosRetorno'!$A$2:$B$1795,2,FALSE)</f>
        <v>El factor de afectación de IGV por linea debe ser diferente a 0.00.</v>
      </c>
      <c r="N184" s="111" t="s">
        <v>8</v>
      </c>
      <c r="O184" s="12"/>
    </row>
    <row r="185" ht="15.75" customHeight="1">
      <c r="A185" s="12"/>
      <c r="B185" s="59"/>
      <c r="C185" s="59"/>
      <c r="D185" s="59"/>
      <c r="E185" s="59"/>
      <c r="F185" s="50"/>
      <c r="G185" s="70" t="s">
        <v>1636</v>
      </c>
      <c r="H185" s="51" t="s">
        <v>3432</v>
      </c>
      <c r="I185" s="50">
        <v>1.0</v>
      </c>
      <c r="J185" s="43" t="s">
        <v>1638</v>
      </c>
      <c r="K185" s="55" t="s">
        <v>6</v>
      </c>
      <c r="L185" s="110" t="s">
        <v>1639</v>
      </c>
      <c r="M185" s="43" t="str">
        <f>VLOOKUP(L185,'CódigosRetorno'!$A$2:$B$1795,2,FALSE)</f>
        <v>El XML no contiene el tag cbc:TaxExemptionReasonCode de Afectacion al IGV</v>
      </c>
      <c r="N185" s="111" t="s">
        <v>8</v>
      </c>
      <c r="O185" s="12"/>
    </row>
    <row r="186" ht="15.75" customHeight="1">
      <c r="A186" s="12"/>
      <c r="B186" s="59"/>
      <c r="C186" s="59"/>
      <c r="D186" s="59"/>
      <c r="E186" s="59"/>
      <c r="F186" s="59"/>
      <c r="G186" s="59"/>
      <c r="H186" s="59"/>
      <c r="I186" s="59"/>
      <c r="J186" s="43" t="s">
        <v>1640</v>
      </c>
      <c r="K186" s="55" t="s">
        <v>6</v>
      </c>
      <c r="L186" s="110" t="s">
        <v>1641</v>
      </c>
      <c r="M186" s="43" t="str">
        <f>VLOOKUP(L186,'CódigosRetorno'!$A$2:$B$1795,2,FALSE)</f>
        <v>Afectación de IGV no corresponde al código de tributo de la linea.</v>
      </c>
      <c r="N186" s="111" t="s">
        <v>8</v>
      </c>
      <c r="O186" s="12"/>
    </row>
    <row r="187" ht="15.75" customHeight="1">
      <c r="A187" s="12"/>
      <c r="B187" s="59"/>
      <c r="C187" s="59"/>
      <c r="D187" s="59"/>
      <c r="E187" s="59"/>
      <c r="F187" s="59"/>
      <c r="G187" s="59"/>
      <c r="H187" s="59"/>
      <c r="I187" s="59"/>
      <c r="J187" s="43" t="s">
        <v>1642</v>
      </c>
      <c r="K187" s="55" t="s">
        <v>6</v>
      </c>
      <c r="L187" s="110" t="s">
        <v>1643</v>
      </c>
      <c r="M187" s="43" t="str">
        <f>VLOOKUP(L187,'CódigosRetorno'!$A$2:$B$1795,2,FALSE)</f>
        <v>El tipo de afectacion del IGV es incorrecto</v>
      </c>
      <c r="N187" s="111" t="s">
        <v>1644</v>
      </c>
      <c r="O187" s="12"/>
    </row>
    <row r="188" ht="15.75" customHeight="1">
      <c r="A188" s="12"/>
      <c r="B188" s="59"/>
      <c r="C188" s="59"/>
      <c r="D188" s="59"/>
      <c r="E188" s="59"/>
      <c r="F188" s="59"/>
      <c r="G188" s="59"/>
      <c r="H188" s="59"/>
      <c r="I188" s="59"/>
      <c r="J188" s="43" t="s">
        <v>3433</v>
      </c>
      <c r="K188" s="55" t="s">
        <v>6</v>
      </c>
      <c r="L188" s="110" t="s">
        <v>1646</v>
      </c>
      <c r="M188" s="43" t="str">
        <f>VLOOKUP(L188,'CódigosRetorno'!$A$2:$B$1795,2,FALSE)</f>
        <v>Operaciones de exportacion, deben consignar Tipo Afectacion igual a 40</v>
      </c>
      <c r="N188" s="54" t="s">
        <v>8</v>
      </c>
      <c r="O188" s="12"/>
    </row>
    <row r="189" ht="15.75" customHeight="1">
      <c r="A189" s="12"/>
      <c r="B189" s="59"/>
      <c r="C189" s="59"/>
      <c r="D189" s="59"/>
      <c r="E189" s="59"/>
      <c r="F189" s="59"/>
      <c r="G189" s="59"/>
      <c r="H189" s="59"/>
      <c r="I189" s="59"/>
      <c r="J189" s="43" t="s">
        <v>3434</v>
      </c>
      <c r="K189" s="55" t="s">
        <v>6</v>
      </c>
      <c r="L189" s="110" t="s">
        <v>1648</v>
      </c>
      <c r="M189" s="43" t="str">
        <f>VLOOKUP(L189,'CódigosRetorno'!$A$2:$B$1795,2,FALSE)</f>
        <v>Comprobante operacion sujeta IVAP solo debe tener ítems con código de afectación del IGV igual a 17</v>
      </c>
      <c r="N189" s="54" t="s">
        <v>8</v>
      </c>
      <c r="O189" s="12"/>
    </row>
    <row r="190" ht="15.75" customHeight="1">
      <c r="A190" s="12"/>
      <c r="B190" s="59"/>
      <c r="C190" s="59"/>
      <c r="D190" s="59"/>
      <c r="E190" s="59"/>
      <c r="F190" s="59"/>
      <c r="G190" s="56"/>
      <c r="H190" s="56"/>
      <c r="I190" s="59"/>
      <c r="J190" s="43" t="s">
        <v>3435</v>
      </c>
      <c r="K190" s="55" t="s">
        <v>6</v>
      </c>
      <c r="L190" s="110" t="s">
        <v>3166</v>
      </c>
      <c r="M190" s="43" t="str">
        <f>VLOOKUP(L190,'CódigosRetorno'!$A$2:$B$1795,2,FALSE)</f>
        <v>Tipo de nota debe ser 'Ajustes afectos al IVAP'</v>
      </c>
      <c r="N190" s="111" t="s">
        <v>8</v>
      </c>
      <c r="O190" s="12"/>
    </row>
    <row r="191" ht="15.75" customHeight="1">
      <c r="A191" s="12"/>
      <c r="B191" s="59"/>
      <c r="C191" s="59"/>
      <c r="D191" s="59"/>
      <c r="E191" s="59"/>
      <c r="F191" s="50"/>
      <c r="G191" s="111" t="s">
        <v>1260</v>
      </c>
      <c r="H191" s="104" t="s">
        <v>1280</v>
      </c>
      <c r="I191" s="54" t="s">
        <v>1262</v>
      </c>
      <c r="J191" s="43" t="s">
        <v>1263</v>
      </c>
      <c r="K191" s="55" t="s">
        <v>208</v>
      </c>
      <c r="L191" s="110" t="s">
        <v>1281</v>
      </c>
      <c r="M191" s="43" t="str">
        <f>VLOOKUP(L191,'CódigosRetorno'!$A$2:$B$1795,2,FALSE)</f>
        <v>El dato ingresado como atributo @listAgencyName es incorrecto.</v>
      </c>
      <c r="N191" s="111" t="s">
        <v>8</v>
      </c>
      <c r="O191" s="12"/>
    </row>
    <row r="192" ht="15.75" customHeight="1">
      <c r="A192" s="12"/>
      <c r="B192" s="59"/>
      <c r="C192" s="59"/>
      <c r="D192" s="59"/>
      <c r="E192" s="59"/>
      <c r="F192" s="59"/>
      <c r="G192" s="111" t="s">
        <v>1649</v>
      </c>
      <c r="H192" s="104" t="s">
        <v>1283</v>
      </c>
      <c r="I192" s="54" t="s">
        <v>1262</v>
      </c>
      <c r="J192" s="43" t="s">
        <v>1650</v>
      </c>
      <c r="K192" s="57" t="s">
        <v>208</v>
      </c>
      <c r="L192" s="55" t="s">
        <v>1285</v>
      </c>
      <c r="M192" s="43" t="str">
        <f>VLOOKUP(L192,'CódigosRetorno'!$A$2:$B$1795,2,FALSE)</f>
        <v>El dato ingresado como atributo @listName es incorrecto.</v>
      </c>
      <c r="N192" s="111" t="s">
        <v>8</v>
      </c>
      <c r="O192" s="12"/>
    </row>
    <row r="193" ht="15.75" customHeight="1">
      <c r="A193" s="12"/>
      <c r="B193" s="59"/>
      <c r="C193" s="59"/>
      <c r="D193" s="59"/>
      <c r="E193" s="59"/>
      <c r="F193" s="56"/>
      <c r="G193" s="54" t="s">
        <v>1651</v>
      </c>
      <c r="H193" s="104" t="s">
        <v>1287</v>
      </c>
      <c r="I193" s="54" t="s">
        <v>1262</v>
      </c>
      <c r="J193" s="43" t="s">
        <v>1652</v>
      </c>
      <c r="K193" s="55" t="s">
        <v>208</v>
      </c>
      <c r="L193" s="110" t="s">
        <v>1289</v>
      </c>
      <c r="M193" s="43" t="str">
        <f>VLOOKUP(L193,'CódigosRetorno'!$A$2:$B$1795,2,FALSE)</f>
        <v>El dato ingresado como atributo @listURI es incorrecto.</v>
      </c>
      <c r="N193" s="111" t="s">
        <v>8</v>
      </c>
      <c r="O193" s="12"/>
    </row>
    <row r="194" ht="15.75" customHeight="1">
      <c r="A194" s="12"/>
      <c r="B194" s="59"/>
      <c r="C194" s="59"/>
      <c r="D194" s="59"/>
      <c r="E194" s="59"/>
      <c r="F194" s="50" t="s">
        <v>769</v>
      </c>
      <c r="G194" s="70" t="s">
        <v>1129</v>
      </c>
      <c r="H194" s="51" t="s">
        <v>3436</v>
      </c>
      <c r="I194" s="50">
        <v>1.0</v>
      </c>
      <c r="J194" s="43" t="s">
        <v>605</v>
      </c>
      <c r="K194" s="55" t="s">
        <v>6</v>
      </c>
      <c r="L194" s="110" t="s">
        <v>1654</v>
      </c>
      <c r="M194" s="43" t="str">
        <f>VLOOKUP(L194,'CódigosRetorno'!$A$2:$B$1795,2,FALSE)</f>
        <v>El XML no contiene el tag cac:TaxCategory/cac:TaxScheme/cbc:ID del Item</v>
      </c>
      <c r="N194" s="54" t="s">
        <v>8</v>
      </c>
      <c r="O194" s="12"/>
    </row>
    <row r="195" ht="15.75" customHeight="1">
      <c r="A195" s="12"/>
      <c r="B195" s="59"/>
      <c r="C195" s="59"/>
      <c r="D195" s="59"/>
      <c r="E195" s="59"/>
      <c r="F195" s="59"/>
      <c r="G195" s="59"/>
      <c r="H195" s="59"/>
      <c r="I195" s="59"/>
      <c r="J195" s="43" t="s">
        <v>469</v>
      </c>
      <c r="K195" s="55" t="s">
        <v>6</v>
      </c>
      <c r="L195" s="110" t="s">
        <v>1655</v>
      </c>
      <c r="M195" s="43" t="str">
        <f>VLOOKUP(L195,'CódigosRetorno'!$A$2:$B$1795,2,FALSE)</f>
        <v>El codigo del tributo es invalido</v>
      </c>
      <c r="N195" s="54" t="s">
        <v>1656</v>
      </c>
      <c r="O195" s="12"/>
    </row>
    <row r="196" ht="15.75" customHeight="1">
      <c r="A196" s="12"/>
      <c r="B196" s="59"/>
      <c r="C196" s="59"/>
      <c r="D196" s="59"/>
      <c r="E196" s="59"/>
      <c r="F196" s="59"/>
      <c r="G196" s="59"/>
      <c r="H196" s="59"/>
      <c r="I196" s="59"/>
      <c r="J196" s="190" t="s">
        <v>1657</v>
      </c>
      <c r="K196" s="55" t="s">
        <v>6</v>
      </c>
      <c r="L196" s="110" t="s">
        <v>1658</v>
      </c>
      <c r="M196" s="43" t="str">
        <f>VLOOKUP(L196,'CódigosRetorno'!$A$2:$B$1795,2,FALSE)</f>
        <v>El código de tributo no debe repetirse a nivel de item</v>
      </c>
      <c r="N196" s="111" t="s">
        <v>8</v>
      </c>
      <c r="O196" s="12"/>
    </row>
    <row r="197" ht="15.75" customHeight="1">
      <c r="A197" s="12"/>
      <c r="B197" s="59"/>
      <c r="C197" s="59"/>
      <c r="D197" s="59"/>
      <c r="E197" s="59"/>
      <c r="F197" s="59"/>
      <c r="G197" s="59"/>
      <c r="H197" s="59"/>
      <c r="I197" s="59"/>
      <c r="J197" s="190" t="s">
        <v>3437</v>
      </c>
      <c r="K197" s="55" t="s">
        <v>6</v>
      </c>
      <c r="L197" s="110" t="s">
        <v>1660</v>
      </c>
      <c r="M197" s="43" t="str">
        <f>VLOOKUP(L197,'CódigosRetorno'!$A$2:$B$1795,2,FALSE)</f>
        <v>El XML debe contener al menos un tributo por linea de afectacion por IGV</v>
      </c>
      <c r="N197" s="111" t="s">
        <v>8</v>
      </c>
      <c r="O197" s="12"/>
    </row>
    <row r="198" ht="124.5" customHeight="1">
      <c r="A198" s="12"/>
      <c r="B198" s="59"/>
      <c r="C198" s="59"/>
      <c r="D198" s="59"/>
      <c r="E198" s="59"/>
      <c r="F198" s="59"/>
      <c r="G198" s="56"/>
      <c r="H198" s="56"/>
      <c r="I198" s="59"/>
      <c r="J198" s="53" t="s">
        <v>1661</v>
      </c>
      <c r="K198" s="55" t="s">
        <v>6</v>
      </c>
      <c r="L198" s="110" t="s">
        <v>1662</v>
      </c>
      <c r="M198" s="43" t="str">
        <f>VLOOKUP(L198,'CódigosRetorno'!$A$2:$B$1795,2,FALSE)</f>
        <v>La combinación de tributos no es permitida</v>
      </c>
      <c r="N198" s="111" t="s">
        <v>8</v>
      </c>
      <c r="O198" s="12"/>
    </row>
    <row r="199" ht="15.75" customHeight="1">
      <c r="A199" s="12"/>
      <c r="B199" s="59"/>
      <c r="C199" s="59"/>
      <c r="D199" s="59"/>
      <c r="E199" s="59"/>
      <c r="F199" s="50"/>
      <c r="G199" s="54" t="s">
        <v>1663</v>
      </c>
      <c r="H199" s="43" t="s">
        <v>1331</v>
      </c>
      <c r="I199" s="231" t="s">
        <v>1262</v>
      </c>
      <c r="J199" s="43" t="s">
        <v>1664</v>
      </c>
      <c r="K199" s="57" t="s">
        <v>208</v>
      </c>
      <c r="L199" s="55" t="s">
        <v>1333</v>
      </c>
      <c r="M199" s="43" t="str">
        <f>VLOOKUP(L199,'CódigosRetorno'!$A$2:$B$1795,2,FALSE)</f>
        <v>El dato ingresado como atributo @schemeName es incorrecto.</v>
      </c>
      <c r="N199" s="111" t="s">
        <v>8</v>
      </c>
      <c r="O199" s="12"/>
    </row>
    <row r="200" ht="15.75" customHeight="1">
      <c r="A200" s="12"/>
      <c r="B200" s="59"/>
      <c r="C200" s="59"/>
      <c r="D200" s="59"/>
      <c r="E200" s="59"/>
      <c r="F200" s="59"/>
      <c r="G200" s="54" t="s">
        <v>1260</v>
      </c>
      <c r="H200" s="43" t="s">
        <v>1261</v>
      </c>
      <c r="I200" s="231" t="s">
        <v>1262</v>
      </c>
      <c r="J200" s="43" t="s">
        <v>1263</v>
      </c>
      <c r="K200" s="57" t="s">
        <v>208</v>
      </c>
      <c r="L200" s="55" t="s">
        <v>1264</v>
      </c>
      <c r="M200" s="43" t="str">
        <f>VLOOKUP(L200,'CódigosRetorno'!$A$2:$B$1795,2,FALSE)</f>
        <v>El dato ingresado como atributo @schemeAgencyName es incorrecto.</v>
      </c>
      <c r="N200" s="111" t="s">
        <v>8</v>
      </c>
      <c r="O200" s="12"/>
    </row>
    <row r="201" ht="15.75" customHeight="1">
      <c r="A201" s="12"/>
      <c r="B201" s="59"/>
      <c r="C201" s="59"/>
      <c r="D201" s="59"/>
      <c r="E201" s="59"/>
      <c r="F201" s="56"/>
      <c r="G201" s="111" t="s">
        <v>1665</v>
      </c>
      <c r="H201" s="104" t="s">
        <v>1335</v>
      </c>
      <c r="I201" s="231" t="s">
        <v>1262</v>
      </c>
      <c r="J201" s="43" t="s">
        <v>1666</v>
      </c>
      <c r="K201" s="55" t="s">
        <v>208</v>
      </c>
      <c r="L201" s="110" t="s">
        <v>1337</v>
      </c>
      <c r="M201" s="43" t="str">
        <f>VLOOKUP(L201,'CódigosRetorno'!$A$2:$B$1795,2,FALSE)</f>
        <v>El dato ingresado como atributo @schemeURI es incorrecto.</v>
      </c>
      <c r="N201" s="111" t="s">
        <v>8</v>
      </c>
      <c r="O201" s="12"/>
    </row>
    <row r="202" ht="15.75" customHeight="1">
      <c r="A202" s="12"/>
      <c r="B202" s="59"/>
      <c r="C202" s="59"/>
      <c r="D202" s="59"/>
      <c r="E202" s="59"/>
      <c r="F202" s="50" t="s">
        <v>1667</v>
      </c>
      <c r="G202" s="135" t="s">
        <v>1129</v>
      </c>
      <c r="H202" s="114" t="s">
        <v>3438</v>
      </c>
      <c r="I202" s="50">
        <v>1.0</v>
      </c>
      <c r="J202" s="43" t="s">
        <v>605</v>
      </c>
      <c r="K202" s="55" t="s">
        <v>6</v>
      </c>
      <c r="L202" s="110" t="s">
        <v>1669</v>
      </c>
      <c r="M202" s="43" t="str">
        <f>VLOOKUP(L202,'CódigosRetorno'!$A$2:$B$1795,2,FALSE)</f>
        <v>El XML no contiene el tag o no existe información del nombre de tributo de la línea</v>
      </c>
      <c r="N202" s="54" t="s">
        <v>8</v>
      </c>
      <c r="O202" s="12"/>
    </row>
    <row r="203" ht="15.75" customHeight="1">
      <c r="A203" s="12"/>
      <c r="B203" s="59"/>
      <c r="C203" s="59"/>
      <c r="D203" s="59"/>
      <c r="E203" s="59"/>
      <c r="F203" s="56"/>
      <c r="G203" s="56"/>
      <c r="H203" s="56"/>
      <c r="I203" s="59"/>
      <c r="J203" s="53" t="s">
        <v>1670</v>
      </c>
      <c r="K203" s="55" t="s">
        <v>6</v>
      </c>
      <c r="L203" s="110" t="s">
        <v>1141</v>
      </c>
      <c r="M203" s="43" t="str">
        <f>VLOOKUP(L203,'CódigosRetorno'!$A$2:$B$1795,2,FALSE)</f>
        <v>Nombre de tributo no corresponde al código de tributo de la linea.</v>
      </c>
      <c r="N203" s="54" t="s">
        <v>1656</v>
      </c>
      <c r="O203" s="12"/>
    </row>
    <row r="204" ht="15.75" customHeight="1">
      <c r="A204" s="12"/>
      <c r="B204" s="59"/>
      <c r="C204" s="59"/>
      <c r="D204" s="59"/>
      <c r="E204" s="56"/>
      <c r="F204" s="50" t="s">
        <v>144</v>
      </c>
      <c r="G204" s="70"/>
      <c r="H204" s="60" t="s">
        <v>3439</v>
      </c>
      <c r="I204" s="50">
        <v>1.0</v>
      </c>
      <c r="J204" s="53" t="s">
        <v>1672</v>
      </c>
      <c r="K204" s="55" t="s">
        <v>6</v>
      </c>
      <c r="L204" s="55" t="s">
        <v>1673</v>
      </c>
      <c r="M204" s="43" t="str">
        <f>VLOOKUP(L204,'CódigosRetorno'!$A$2:$B$1795,2,FALSE)</f>
        <v>El Name o TaxTypeCode debe corresponder al codigo de tributo del item</v>
      </c>
      <c r="N204" s="54" t="s">
        <v>1656</v>
      </c>
      <c r="O204" s="12"/>
    </row>
    <row r="205" ht="15.75" customHeight="1">
      <c r="A205" s="12"/>
      <c r="B205" s="50">
        <f>B166+1</f>
        <v>33</v>
      </c>
      <c r="C205" s="60" t="s">
        <v>1674</v>
      </c>
      <c r="D205" s="70" t="s">
        <v>329</v>
      </c>
      <c r="E205" s="70" t="s">
        <v>184</v>
      </c>
      <c r="F205" s="54" t="s">
        <v>300</v>
      </c>
      <c r="G205" s="57" t="s">
        <v>301</v>
      </c>
      <c r="H205" s="43" t="s">
        <v>3440</v>
      </c>
      <c r="I205" s="54" t="s">
        <v>1262</v>
      </c>
      <c r="J205" s="43" t="s">
        <v>2785</v>
      </c>
      <c r="K205" s="32" t="s">
        <v>6</v>
      </c>
      <c r="L205" s="110" t="s">
        <v>1610</v>
      </c>
      <c r="M205" s="43" t="str">
        <f>VLOOKUP(L205,'CódigosRetorno'!$A$2:$B$1795,2,FALSE)</f>
        <v>El dato ingresado en TaxableAmount de la linea no cumple con el formato establecido</v>
      </c>
      <c r="N205" s="54" t="s">
        <v>8</v>
      </c>
      <c r="O205" s="12"/>
    </row>
    <row r="206" ht="15.75" customHeight="1">
      <c r="A206" s="12"/>
      <c r="B206" s="59"/>
      <c r="C206" s="59"/>
      <c r="D206" s="59"/>
      <c r="E206" s="59"/>
      <c r="F206" s="50" t="s">
        <v>144</v>
      </c>
      <c r="G206" s="70" t="s">
        <v>308</v>
      </c>
      <c r="H206" s="104" t="s">
        <v>1573</v>
      </c>
      <c r="I206" s="54">
        <v>1.0</v>
      </c>
      <c r="J206" s="53" t="s">
        <v>1596</v>
      </c>
      <c r="K206" s="55" t="s">
        <v>6</v>
      </c>
      <c r="L206" s="110" t="s">
        <v>1074</v>
      </c>
      <c r="M206" s="43" t="str">
        <f>VLOOKUP(L206,'CódigosRetorno'!$A$2:$B$1795,2,FALSE)</f>
        <v>La moneda debe ser la misma en todo el documento. Salvo las percepciones que sólo son en moneda nacional</v>
      </c>
      <c r="N206" s="54" t="s">
        <v>1295</v>
      </c>
      <c r="O206" s="12"/>
    </row>
    <row r="207" ht="15.75" customHeight="1">
      <c r="A207" s="12"/>
      <c r="B207" s="59"/>
      <c r="C207" s="59"/>
      <c r="D207" s="59"/>
      <c r="E207" s="59"/>
      <c r="F207" s="50" t="s">
        <v>300</v>
      </c>
      <c r="G207" s="70" t="s">
        <v>301</v>
      </c>
      <c r="H207" s="51" t="s">
        <v>3441</v>
      </c>
      <c r="I207" s="50">
        <v>1.0</v>
      </c>
      <c r="J207" s="43" t="s">
        <v>1081</v>
      </c>
      <c r="K207" s="55" t="s">
        <v>6</v>
      </c>
      <c r="L207" s="110" t="s">
        <v>1617</v>
      </c>
      <c r="M207" s="43" t="str">
        <f>VLOOKUP(L207,'CódigosRetorno'!$A$2:$B$1795,2,FALSE)</f>
        <v>El dato ingresado en TaxAmount de la linea no cumple con el formato establecido</v>
      </c>
      <c r="N207" s="111" t="s">
        <v>8</v>
      </c>
      <c r="O207" s="12"/>
    </row>
    <row r="208" ht="15.75" customHeight="1">
      <c r="A208" s="12"/>
      <c r="B208" s="59"/>
      <c r="C208" s="59"/>
      <c r="D208" s="59"/>
      <c r="E208" s="59"/>
      <c r="F208" s="59"/>
      <c r="G208" s="59"/>
      <c r="H208" s="59"/>
      <c r="I208" s="59"/>
      <c r="J208" s="43" t="s">
        <v>1676</v>
      </c>
      <c r="K208" s="55" t="s">
        <v>6</v>
      </c>
      <c r="L208" s="110" t="s">
        <v>1677</v>
      </c>
      <c r="M208" s="43" t="str">
        <f>VLOOKUP(L208,'CódigosRetorno'!$A$2:$B$1795,2,FALSE)</f>
        <v>El producto del factor y monto base de la afectación del ISC no corresponde al monto de afectacion de linea.</v>
      </c>
      <c r="N208" s="111" t="s">
        <v>8</v>
      </c>
      <c r="O208" s="12"/>
    </row>
    <row r="209" ht="15.75" customHeight="1">
      <c r="A209" s="12"/>
      <c r="B209" s="59"/>
      <c r="C209" s="59"/>
      <c r="D209" s="59"/>
      <c r="E209" s="59"/>
      <c r="F209" s="59"/>
      <c r="G209" s="59"/>
      <c r="H209" s="59"/>
      <c r="I209" s="59"/>
      <c r="J209" s="43" t="s">
        <v>1678</v>
      </c>
      <c r="K209" s="55" t="s">
        <v>6</v>
      </c>
      <c r="L209" s="110" t="s">
        <v>1679</v>
      </c>
      <c r="M209" s="43" t="str">
        <f>VLOOKUP(L209,'CódigosRetorno'!$A$2:$B$1795,2,FALSE)</f>
        <v>El producto del factor y monto base de la afectación de otros tributos no corresponde al monto de afectacion de linea.</v>
      </c>
      <c r="N209" s="111" t="s">
        <v>8</v>
      </c>
      <c r="O209" s="12"/>
    </row>
    <row r="210" ht="15.75" customHeight="1">
      <c r="A210" s="12"/>
      <c r="B210" s="59"/>
      <c r="C210" s="59"/>
      <c r="D210" s="59"/>
      <c r="E210" s="59"/>
      <c r="F210" s="50" t="s">
        <v>144</v>
      </c>
      <c r="G210" s="70" t="s">
        <v>308</v>
      </c>
      <c r="H210" s="104" t="s">
        <v>1573</v>
      </c>
      <c r="I210" s="54">
        <v>1.0</v>
      </c>
      <c r="J210" s="53" t="s">
        <v>1596</v>
      </c>
      <c r="K210" s="55" t="s">
        <v>6</v>
      </c>
      <c r="L210" s="110" t="s">
        <v>1074</v>
      </c>
      <c r="M210" s="43" t="str">
        <f>VLOOKUP(L210,'CódigosRetorno'!$A$2:$B$1795,2,FALSE)</f>
        <v>La moneda debe ser la misma en todo el documento. Salvo las percepciones que sólo son en moneda nacional</v>
      </c>
      <c r="N210" s="54" t="s">
        <v>1295</v>
      </c>
      <c r="O210" s="12"/>
    </row>
    <row r="211" ht="15.75" customHeight="1">
      <c r="A211" s="12"/>
      <c r="B211" s="59"/>
      <c r="C211" s="59"/>
      <c r="D211" s="59"/>
      <c r="E211" s="59"/>
      <c r="F211" s="50" t="s">
        <v>1626</v>
      </c>
      <c r="G211" s="50" t="s">
        <v>1627</v>
      </c>
      <c r="H211" s="51" t="s">
        <v>3442</v>
      </c>
      <c r="I211" s="50" t="s">
        <v>1262</v>
      </c>
      <c r="J211" s="53" t="s">
        <v>1629</v>
      </c>
      <c r="K211" s="55" t="s">
        <v>6</v>
      </c>
      <c r="L211" s="110" t="s">
        <v>1630</v>
      </c>
      <c r="M211" s="43" t="str">
        <f>VLOOKUP(L211,'CódigosRetorno'!$A$2:$B$1795,2,FALSE)</f>
        <v>El XML no contiene el tag de la tasa del tributo de la línea</v>
      </c>
      <c r="N211" s="111" t="s">
        <v>8</v>
      </c>
      <c r="O211" s="12"/>
    </row>
    <row r="212" ht="15.75" customHeight="1">
      <c r="A212" s="12"/>
      <c r="B212" s="59"/>
      <c r="C212" s="59"/>
      <c r="D212" s="59"/>
      <c r="E212" s="59"/>
      <c r="F212" s="59"/>
      <c r="G212" s="59"/>
      <c r="H212" s="59"/>
      <c r="I212" s="59"/>
      <c r="J212" s="43" t="s">
        <v>1741</v>
      </c>
      <c r="K212" s="55" t="s">
        <v>6</v>
      </c>
      <c r="L212" s="110" t="s">
        <v>1632</v>
      </c>
      <c r="M212" s="43" t="str">
        <f>VLOOKUP(L212,'CódigosRetorno'!$A$2:$B$1795,2,FALSE)</f>
        <v>El dato ingresado como factor de afectacion por linea no cumple con el formato establecido.</v>
      </c>
      <c r="N212" s="111" t="s">
        <v>8</v>
      </c>
      <c r="O212" s="12"/>
    </row>
    <row r="213" ht="15.75" customHeight="1">
      <c r="A213" s="12"/>
      <c r="B213" s="59"/>
      <c r="C213" s="59"/>
      <c r="D213" s="59"/>
      <c r="E213" s="59"/>
      <c r="F213" s="59"/>
      <c r="G213" s="59"/>
      <c r="H213" s="59"/>
      <c r="I213" s="59"/>
      <c r="J213" s="43" t="s">
        <v>1681</v>
      </c>
      <c r="K213" s="55" t="s">
        <v>6</v>
      </c>
      <c r="L213" s="110" t="s">
        <v>1682</v>
      </c>
      <c r="M213" s="43" t="str">
        <f>VLOOKUP(L213,'CódigosRetorno'!$A$2:$B$1795,2,FALSE)</f>
        <v>El factor de afectación de ISC por linea debe ser diferente a 0.00.</v>
      </c>
      <c r="N213" s="111" t="s">
        <v>8</v>
      </c>
      <c r="O213" s="12"/>
    </row>
    <row r="214" ht="15.75" customHeight="1">
      <c r="A214" s="12"/>
      <c r="B214" s="59"/>
      <c r="C214" s="59"/>
      <c r="D214" s="59"/>
      <c r="E214" s="59"/>
      <c r="F214" s="50" t="s">
        <v>330</v>
      </c>
      <c r="G214" s="70" t="s">
        <v>1683</v>
      </c>
      <c r="H214" s="51" t="s">
        <v>3443</v>
      </c>
      <c r="I214" s="50">
        <v>1.0</v>
      </c>
      <c r="J214" s="43" t="s">
        <v>3444</v>
      </c>
      <c r="K214" s="55" t="s">
        <v>6</v>
      </c>
      <c r="L214" s="110" t="s">
        <v>1686</v>
      </c>
      <c r="M214" s="43" t="str">
        <f>VLOOKUP(L214,'CódigosRetorno'!$A$2:$B$1795,2,FALSE)</f>
        <v>Si existe monto de ISC en el ITEM debe especificar el sistema de calculo</v>
      </c>
      <c r="N214" s="54" t="s">
        <v>8</v>
      </c>
      <c r="O214" s="12"/>
    </row>
    <row r="215" ht="15.75" customHeight="1">
      <c r="A215" s="12"/>
      <c r="B215" s="59"/>
      <c r="C215" s="59"/>
      <c r="D215" s="59"/>
      <c r="E215" s="59"/>
      <c r="F215" s="59"/>
      <c r="G215" s="59"/>
      <c r="H215" s="59"/>
      <c r="I215" s="59"/>
      <c r="J215" s="43" t="s">
        <v>1687</v>
      </c>
      <c r="K215" s="55" t="s">
        <v>6</v>
      </c>
      <c r="L215" s="110" t="s">
        <v>1688</v>
      </c>
      <c r="M215" s="43" t="str">
        <f>VLOOKUP(L215,'CódigosRetorno'!$A$2:$B$1795,2,FALSE)</f>
        <v>Solo debe consignar sistema de calculo si el tributo es ISC</v>
      </c>
      <c r="N215" s="111" t="s">
        <v>8</v>
      </c>
      <c r="O215" s="12"/>
    </row>
    <row r="216" ht="15.75" customHeight="1">
      <c r="A216" s="12"/>
      <c r="B216" s="59"/>
      <c r="C216" s="59"/>
      <c r="D216" s="59"/>
      <c r="E216" s="59"/>
      <c r="F216" s="56"/>
      <c r="G216" s="56"/>
      <c r="H216" s="56"/>
      <c r="I216" s="59"/>
      <c r="J216" s="43" t="s">
        <v>1689</v>
      </c>
      <c r="K216" s="55" t="s">
        <v>6</v>
      </c>
      <c r="L216" s="110" t="s">
        <v>3174</v>
      </c>
      <c r="M216" s="43" t="str">
        <f>VLOOKUP(L216,'CódigosRetorno'!$A$2:$B$1795,2,FALSE)</f>
        <v>El sistema de calculo del ISC es incorrecto</v>
      </c>
      <c r="N216" s="54" t="s">
        <v>1691</v>
      </c>
      <c r="O216" s="12"/>
    </row>
    <row r="217" ht="15.75" customHeight="1">
      <c r="A217" s="12"/>
      <c r="B217" s="59"/>
      <c r="C217" s="59"/>
      <c r="D217" s="59"/>
      <c r="E217" s="59"/>
      <c r="F217" s="50" t="s">
        <v>769</v>
      </c>
      <c r="G217" s="70" t="s">
        <v>1129</v>
      </c>
      <c r="H217" s="51" t="s">
        <v>3445</v>
      </c>
      <c r="I217" s="50">
        <v>1.0</v>
      </c>
      <c r="J217" s="43" t="s">
        <v>605</v>
      </c>
      <c r="K217" s="55" t="s">
        <v>6</v>
      </c>
      <c r="L217" s="110" t="s">
        <v>1654</v>
      </c>
      <c r="M217" s="43" t="str">
        <f>VLOOKUP(L217,'CódigosRetorno'!$A$2:$B$1795,2,FALSE)</f>
        <v>El XML no contiene el tag cac:TaxCategory/cac:TaxScheme/cbc:ID del Item</v>
      </c>
      <c r="N217" s="54" t="s">
        <v>8</v>
      </c>
      <c r="O217" s="12"/>
    </row>
    <row r="218" ht="15.75" customHeight="1">
      <c r="A218" s="12"/>
      <c r="B218" s="59"/>
      <c r="C218" s="59"/>
      <c r="D218" s="59"/>
      <c r="E218" s="59"/>
      <c r="F218" s="59"/>
      <c r="G218" s="59"/>
      <c r="H218" s="59"/>
      <c r="I218" s="59"/>
      <c r="J218" s="43" t="s">
        <v>469</v>
      </c>
      <c r="K218" s="55" t="s">
        <v>6</v>
      </c>
      <c r="L218" s="110" t="s">
        <v>1655</v>
      </c>
      <c r="M218" s="43" t="str">
        <f>VLOOKUP(L218,'CódigosRetorno'!$A$2:$B$1795,2,FALSE)</f>
        <v>El codigo del tributo es invalido</v>
      </c>
      <c r="N218" s="54" t="s">
        <v>1656</v>
      </c>
      <c r="O218" s="12"/>
    </row>
    <row r="219" ht="15.75" customHeight="1">
      <c r="A219" s="12"/>
      <c r="B219" s="59"/>
      <c r="C219" s="59"/>
      <c r="D219" s="59"/>
      <c r="E219" s="59"/>
      <c r="F219" s="59"/>
      <c r="G219" s="59"/>
      <c r="H219" s="59"/>
      <c r="I219" s="59"/>
      <c r="J219" s="104" t="s">
        <v>1657</v>
      </c>
      <c r="K219" s="55" t="s">
        <v>6</v>
      </c>
      <c r="L219" s="110" t="s">
        <v>1658</v>
      </c>
      <c r="M219" s="43" t="str">
        <f>VLOOKUP(L219,'CódigosRetorno'!$A$2:$B$1795,2,FALSE)</f>
        <v>El código de tributo no debe repetirse a nivel de item</v>
      </c>
      <c r="N219" s="111" t="s">
        <v>8</v>
      </c>
      <c r="O219" s="12"/>
    </row>
    <row r="220" ht="15.75" customHeight="1">
      <c r="A220" s="12"/>
      <c r="B220" s="59"/>
      <c r="C220" s="59"/>
      <c r="D220" s="59"/>
      <c r="E220" s="59"/>
      <c r="F220" s="50"/>
      <c r="G220" s="54" t="s">
        <v>1663</v>
      </c>
      <c r="H220" s="43" t="s">
        <v>1331</v>
      </c>
      <c r="I220" s="54" t="s">
        <v>1262</v>
      </c>
      <c r="J220" s="43" t="s">
        <v>1664</v>
      </c>
      <c r="K220" s="57" t="s">
        <v>208</v>
      </c>
      <c r="L220" s="55" t="s">
        <v>1333</v>
      </c>
      <c r="M220" s="43" t="str">
        <f>VLOOKUP(L220,'CódigosRetorno'!$A$2:$B$1795,2,FALSE)</f>
        <v>El dato ingresado como atributo @schemeName es incorrecto.</v>
      </c>
      <c r="N220" s="111" t="s">
        <v>8</v>
      </c>
      <c r="O220" s="12"/>
    </row>
    <row r="221" ht="15.75" customHeight="1">
      <c r="A221" s="12"/>
      <c r="B221" s="59"/>
      <c r="C221" s="59"/>
      <c r="D221" s="59"/>
      <c r="E221" s="59"/>
      <c r="F221" s="59"/>
      <c r="G221" s="54" t="s">
        <v>1260</v>
      </c>
      <c r="H221" s="43" t="s">
        <v>1261</v>
      </c>
      <c r="I221" s="54" t="s">
        <v>1262</v>
      </c>
      <c r="J221" s="43" t="s">
        <v>1263</v>
      </c>
      <c r="K221" s="57" t="s">
        <v>208</v>
      </c>
      <c r="L221" s="55" t="s">
        <v>1264</v>
      </c>
      <c r="M221" s="43" t="str">
        <f>VLOOKUP(L221,'CódigosRetorno'!$A$2:$B$1795,2,FALSE)</f>
        <v>El dato ingresado como atributo @schemeAgencyName es incorrecto.</v>
      </c>
      <c r="N221" s="111" t="s">
        <v>8</v>
      </c>
      <c r="O221" s="12"/>
    </row>
    <row r="222" ht="15.75" customHeight="1">
      <c r="A222" s="12"/>
      <c r="B222" s="59"/>
      <c r="C222" s="59"/>
      <c r="D222" s="59"/>
      <c r="E222" s="59"/>
      <c r="F222" s="56"/>
      <c r="G222" s="54" t="s">
        <v>1692</v>
      </c>
      <c r="H222" s="104" t="s">
        <v>1335</v>
      </c>
      <c r="I222" s="54" t="s">
        <v>1262</v>
      </c>
      <c r="J222" s="43" t="s">
        <v>1666</v>
      </c>
      <c r="K222" s="55" t="s">
        <v>208</v>
      </c>
      <c r="L222" s="110" t="s">
        <v>1337</v>
      </c>
      <c r="M222" s="43" t="str">
        <f>VLOOKUP(L222,'CódigosRetorno'!$A$2:$B$1795,2,FALSE)</f>
        <v>El dato ingresado como atributo @schemeURI es incorrecto.</v>
      </c>
      <c r="N222" s="111" t="s">
        <v>8</v>
      </c>
      <c r="O222" s="12"/>
    </row>
    <row r="223" ht="15.75" customHeight="1">
      <c r="A223" s="12"/>
      <c r="B223" s="59"/>
      <c r="C223" s="59"/>
      <c r="D223" s="59"/>
      <c r="E223" s="59"/>
      <c r="F223" s="50" t="s">
        <v>1667</v>
      </c>
      <c r="G223" s="70" t="s">
        <v>1129</v>
      </c>
      <c r="H223" s="51" t="s">
        <v>3438</v>
      </c>
      <c r="I223" s="50">
        <v>1.0</v>
      </c>
      <c r="J223" s="43" t="s">
        <v>605</v>
      </c>
      <c r="K223" s="55" t="s">
        <v>6</v>
      </c>
      <c r="L223" s="110" t="s">
        <v>1669</v>
      </c>
      <c r="M223" s="43" t="str">
        <f>VLOOKUP(L223,'CódigosRetorno'!$A$2:$B$1795,2,FALSE)</f>
        <v>El XML no contiene el tag o no existe información del nombre de tributo de la línea</v>
      </c>
      <c r="N223" s="54" t="s">
        <v>8</v>
      </c>
      <c r="O223" s="12"/>
    </row>
    <row r="224" ht="15.75" customHeight="1">
      <c r="A224" s="12"/>
      <c r="B224" s="59"/>
      <c r="C224" s="59"/>
      <c r="D224" s="59"/>
      <c r="E224" s="59"/>
      <c r="F224" s="56"/>
      <c r="G224" s="56"/>
      <c r="H224" s="56"/>
      <c r="I224" s="56"/>
      <c r="J224" s="53" t="s">
        <v>1670</v>
      </c>
      <c r="K224" s="55" t="s">
        <v>6</v>
      </c>
      <c r="L224" s="110" t="s">
        <v>1141</v>
      </c>
      <c r="M224" s="43" t="str">
        <f>VLOOKUP(L224,'CódigosRetorno'!$A$2:$B$1795,2,FALSE)</f>
        <v>Nombre de tributo no corresponde al código de tributo de la linea.</v>
      </c>
      <c r="N224" s="54" t="s">
        <v>1656</v>
      </c>
      <c r="O224" s="12"/>
    </row>
    <row r="225" ht="15.75" customHeight="1">
      <c r="A225" s="12"/>
      <c r="B225" s="59"/>
      <c r="C225" s="59"/>
      <c r="D225" s="59"/>
      <c r="E225" s="59"/>
      <c r="F225" s="54" t="s">
        <v>144</v>
      </c>
      <c r="G225" s="57"/>
      <c r="H225" s="43" t="s">
        <v>3439</v>
      </c>
      <c r="I225" s="54">
        <v>1.0</v>
      </c>
      <c r="J225" s="53" t="s">
        <v>1672</v>
      </c>
      <c r="K225" s="55" t="s">
        <v>6</v>
      </c>
      <c r="L225" s="55" t="s">
        <v>1673</v>
      </c>
      <c r="M225" s="43" t="str">
        <f>VLOOKUP(L225,'CódigosRetorno'!$A$2:$B$1795,2,FALSE)</f>
        <v>El Name o TaxTypeCode debe corresponder al codigo de tributo del item</v>
      </c>
      <c r="N225" s="54" t="s">
        <v>1656</v>
      </c>
      <c r="O225" s="12"/>
    </row>
    <row r="226" ht="15.75" customHeight="1">
      <c r="A226" s="12"/>
      <c r="B226" s="50">
        <f>B205+1</f>
        <v>34</v>
      </c>
      <c r="C226" s="60" t="s">
        <v>1694</v>
      </c>
      <c r="D226" s="70" t="s">
        <v>329</v>
      </c>
      <c r="E226" s="70" t="s">
        <v>184</v>
      </c>
      <c r="F226" s="50" t="s">
        <v>300</v>
      </c>
      <c r="G226" s="70" t="s">
        <v>301</v>
      </c>
      <c r="H226" s="51" t="s">
        <v>3446</v>
      </c>
      <c r="I226" s="50">
        <v>1.0</v>
      </c>
      <c r="J226" s="43" t="s">
        <v>1616</v>
      </c>
      <c r="K226" s="55" t="s">
        <v>6</v>
      </c>
      <c r="L226" s="110" t="s">
        <v>1617</v>
      </c>
      <c r="M226" s="43" t="str">
        <f>VLOOKUP(L226,'CódigosRetorno'!$A$2:$B$1795,2,FALSE)</f>
        <v>El dato ingresado en TaxAmount de la linea no cumple con el formato establecido</v>
      </c>
      <c r="N226" s="111" t="s">
        <v>8</v>
      </c>
      <c r="O226" s="12"/>
    </row>
    <row r="227" ht="15.75" customHeight="1">
      <c r="A227" s="12"/>
      <c r="B227" s="59"/>
      <c r="C227" s="59"/>
      <c r="D227" s="59"/>
      <c r="E227" s="59"/>
      <c r="F227" s="56"/>
      <c r="G227" s="56"/>
      <c r="H227" s="56"/>
      <c r="I227" s="56"/>
      <c r="J227" s="43" t="s">
        <v>3447</v>
      </c>
      <c r="K227" s="55" t="s">
        <v>208</v>
      </c>
      <c r="L227" s="110" t="s">
        <v>1696</v>
      </c>
      <c r="M227" s="43" t="str">
        <f>VLOOKUP(L227,'CódigosRetorno'!$A$2:$B$1795,2,FALSE)</f>
        <v>El dato ingresado en el campo cac:TaxSubtotal/cbc:TaxAmount del ítem no coincide con el valor calculado</v>
      </c>
      <c r="N227" s="111" t="s">
        <v>8</v>
      </c>
      <c r="O227" s="12"/>
    </row>
    <row r="228" ht="15.75" customHeight="1">
      <c r="A228" s="12"/>
      <c r="B228" s="59"/>
      <c r="C228" s="59"/>
      <c r="D228" s="59"/>
      <c r="E228" s="59"/>
      <c r="F228" s="50" t="s">
        <v>144</v>
      </c>
      <c r="G228" s="70" t="s">
        <v>308</v>
      </c>
      <c r="H228" s="195" t="s">
        <v>1573</v>
      </c>
      <c r="I228" s="54">
        <v>1.0</v>
      </c>
      <c r="J228" s="53" t="s">
        <v>1596</v>
      </c>
      <c r="K228" s="55" t="s">
        <v>6</v>
      </c>
      <c r="L228" s="110" t="s">
        <v>1074</v>
      </c>
      <c r="M228" s="43" t="str">
        <f>VLOOKUP(L228,'CódigosRetorno'!$A$2:$B$1795,2,FALSE)</f>
        <v>La moneda debe ser la misma en todo el documento. Salvo las percepciones que sólo son en moneda nacional</v>
      </c>
      <c r="N228" s="54" t="s">
        <v>1295</v>
      </c>
      <c r="O228" s="12"/>
    </row>
    <row r="229" ht="15.75" customHeight="1">
      <c r="A229" s="12"/>
      <c r="B229" s="59"/>
      <c r="C229" s="59"/>
      <c r="D229" s="59"/>
      <c r="E229" s="59"/>
      <c r="F229" s="50" t="s">
        <v>1697</v>
      </c>
      <c r="G229" s="70" t="s">
        <v>1698</v>
      </c>
      <c r="H229" s="60" t="s">
        <v>3448</v>
      </c>
      <c r="I229" s="54"/>
      <c r="J229" s="43" t="s">
        <v>1700</v>
      </c>
      <c r="K229" s="55" t="s">
        <v>6</v>
      </c>
      <c r="L229" s="110" t="s">
        <v>1701</v>
      </c>
      <c r="M229" s="43" t="str">
        <f>VLOOKUP(L229,'CódigosRetorno'!$A$2:$B$1795,2,FALSE)</f>
        <v>El valor del tag no cumple con el formato establecido</v>
      </c>
      <c r="N229" s="54" t="s">
        <v>8</v>
      </c>
      <c r="O229" s="12"/>
    </row>
    <row r="230" ht="15.75" customHeight="1">
      <c r="A230" s="12"/>
      <c r="B230" s="59"/>
      <c r="C230" s="59"/>
      <c r="D230" s="59"/>
      <c r="E230" s="59"/>
      <c r="F230" s="59"/>
      <c r="G230" s="59"/>
      <c r="H230" s="59"/>
      <c r="I230" s="54"/>
      <c r="J230" s="43" t="s">
        <v>1702</v>
      </c>
      <c r="K230" s="55" t="s">
        <v>6</v>
      </c>
      <c r="L230" s="110" t="s">
        <v>1703</v>
      </c>
      <c r="M230" s="43" t="str">
        <f>VLOOKUP(L230,'CódigosRetorno'!$A$2:$B$1795,2,FALSE)</f>
        <v>Debe consignar el campo cac:TaxSubtotal/cbc:BaseUnitMeasure a nivel de ítem</v>
      </c>
      <c r="N230" s="54" t="s">
        <v>8</v>
      </c>
      <c r="O230" s="12"/>
    </row>
    <row r="231" ht="15.75" customHeight="1">
      <c r="A231" s="12"/>
      <c r="B231" s="59"/>
      <c r="C231" s="59"/>
      <c r="D231" s="59"/>
      <c r="E231" s="59"/>
      <c r="F231" s="56"/>
      <c r="G231" s="56"/>
      <c r="H231" s="56"/>
      <c r="I231" s="54"/>
      <c r="J231" s="43" t="s">
        <v>1704</v>
      </c>
      <c r="K231" s="55" t="s">
        <v>6</v>
      </c>
      <c r="L231" s="110" t="s">
        <v>1705</v>
      </c>
      <c r="M231" s="43" t="str">
        <f>VLOOKUP(L231,'CódigosRetorno'!$A$2:$B$1795,2,FALSE)</f>
        <v>El valor ingresado en el campo cac:TaxSubtotal/cbc:BaseUnitMeasure no corresponde al valor esperado</v>
      </c>
      <c r="N231" s="54" t="s">
        <v>8</v>
      </c>
      <c r="O231" s="12"/>
    </row>
    <row r="232" ht="15.75" customHeight="1">
      <c r="A232" s="12"/>
      <c r="B232" s="59"/>
      <c r="C232" s="59"/>
      <c r="D232" s="59"/>
      <c r="E232" s="59"/>
      <c r="F232" s="50" t="s">
        <v>144</v>
      </c>
      <c r="G232" s="70" t="s">
        <v>1706</v>
      </c>
      <c r="H232" s="104" t="s">
        <v>1707</v>
      </c>
      <c r="I232" s="54"/>
      <c r="J232" s="53" t="s">
        <v>1708</v>
      </c>
      <c r="K232" s="55" t="s">
        <v>208</v>
      </c>
      <c r="L232" s="110" t="s">
        <v>1709</v>
      </c>
      <c r="M232" s="43" t="str">
        <f>VLOOKUP(L232,'CódigosRetorno'!$A$2:$B$1795,2,FALSE)</f>
        <v>El dato ingresado como unidad de medida no corresponde al valor esperado</v>
      </c>
      <c r="N232" s="54" t="s">
        <v>8</v>
      </c>
      <c r="O232" s="12"/>
    </row>
    <row r="233" ht="15.75" customHeight="1">
      <c r="A233" s="12"/>
      <c r="B233" s="59"/>
      <c r="C233" s="59"/>
      <c r="D233" s="59"/>
      <c r="E233" s="59"/>
      <c r="F233" s="50" t="s">
        <v>1626</v>
      </c>
      <c r="G233" s="50" t="s">
        <v>1627</v>
      </c>
      <c r="H233" s="51" t="s">
        <v>3449</v>
      </c>
      <c r="I233" s="50">
        <v>1.0</v>
      </c>
      <c r="J233" s="43" t="s">
        <v>1631</v>
      </c>
      <c r="K233" s="55" t="s">
        <v>6</v>
      </c>
      <c r="L233" s="110" t="s">
        <v>1701</v>
      </c>
      <c r="M233" s="43" t="str">
        <f>VLOOKUP(L233,'CódigosRetorno'!$A$2:$B$1795,2,FALSE)</f>
        <v>El valor del tag no cumple con el formato establecido</v>
      </c>
      <c r="N233" s="111" t="s">
        <v>8</v>
      </c>
      <c r="O233" s="12"/>
    </row>
    <row r="234" ht="15.75" customHeight="1">
      <c r="A234" s="12"/>
      <c r="B234" s="59"/>
      <c r="C234" s="59"/>
      <c r="D234" s="59"/>
      <c r="E234" s="59"/>
      <c r="F234" s="59"/>
      <c r="G234" s="59"/>
      <c r="H234" s="59"/>
      <c r="I234" s="59"/>
      <c r="J234" s="43" t="s">
        <v>1711</v>
      </c>
      <c r="K234" s="55" t="s">
        <v>6</v>
      </c>
      <c r="L234" s="110" t="s">
        <v>1712</v>
      </c>
      <c r="M234" s="43" t="str">
        <f>VLOOKUP(L234,'CódigosRetorno'!$A$2:$B$1795,2,FALSE)</f>
        <v>El valor ingresado en el campo cac:TaxSubtotal/cbc:PerUnitAmount del ítem no corresponde al valor esperado</v>
      </c>
      <c r="N234" s="111" t="s">
        <v>8</v>
      </c>
      <c r="O234" s="12"/>
    </row>
    <row r="235" ht="15.75" customHeight="1">
      <c r="A235" s="12"/>
      <c r="B235" s="59"/>
      <c r="C235" s="59"/>
      <c r="D235" s="59"/>
      <c r="E235" s="59"/>
      <c r="F235" s="56"/>
      <c r="G235" s="56"/>
      <c r="H235" s="56"/>
      <c r="I235" s="56"/>
      <c r="J235" s="43" t="s">
        <v>3450</v>
      </c>
      <c r="K235" s="55" t="s">
        <v>208</v>
      </c>
      <c r="L235" s="110" t="s">
        <v>1714</v>
      </c>
      <c r="M235" s="43" t="str">
        <f>VLOOKUP(L235,'CódigosRetorno'!$A$2:$B$1795,2,FALSE)</f>
        <v>La tasa del tributo de la línea no corresponde al valor esperado</v>
      </c>
      <c r="N235" s="111" t="s">
        <v>8</v>
      </c>
      <c r="O235" s="12"/>
    </row>
    <row r="236" ht="15.75" customHeight="1">
      <c r="A236" s="12"/>
      <c r="B236" s="59"/>
      <c r="C236" s="59"/>
      <c r="D236" s="59"/>
      <c r="E236" s="59"/>
      <c r="F236" s="50" t="s">
        <v>769</v>
      </c>
      <c r="G236" s="70" t="s">
        <v>1129</v>
      </c>
      <c r="H236" s="51" t="s">
        <v>3451</v>
      </c>
      <c r="I236" s="50">
        <v>1.0</v>
      </c>
      <c r="J236" s="43" t="s">
        <v>605</v>
      </c>
      <c r="K236" s="55" t="s">
        <v>6</v>
      </c>
      <c r="L236" s="110" t="s">
        <v>1654</v>
      </c>
      <c r="M236" s="43" t="str">
        <f>VLOOKUP(L236,'CódigosRetorno'!$A$2:$B$1795,2,FALSE)</f>
        <v>El XML no contiene el tag cac:TaxCategory/cac:TaxScheme/cbc:ID del Item</v>
      </c>
      <c r="N236" s="111" t="s">
        <v>8</v>
      </c>
      <c r="O236" s="12"/>
    </row>
    <row r="237" ht="15.75" customHeight="1">
      <c r="A237" s="12"/>
      <c r="B237" s="59"/>
      <c r="C237" s="59"/>
      <c r="D237" s="59"/>
      <c r="E237" s="59"/>
      <c r="F237" s="59"/>
      <c r="G237" s="59"/>
      <c r="H237" s="59"/>
      <c r="I237" s="59"/>
      <c r="J237" s="43" t="s">
        <v>469</v>
      </c>
      <c r="K237" s="55" t="s">
        <v>6</v>
      </c>
      <c r="L237" s="110" t="s">
        <v>1655</v>
      </c>
      <c r="M237" s="43" t="str">
        <f>VLOOKUP(L237,'CódigosRetorno'!$A$2:$B$1795,2,FALSE)</f>
        <v>El codigo del tributo es invalido</v>
      </c>
      <c r="N237" s="54" t="s">
        <v>1656</v>
      </c>
      <c r="O237" s="12"/>
    </row>
    <row r="238" ht="15.75" customHeight="1">
      <c r="A238" s="12"/>
      <c r="B238" s="59"/>
      <c r="C238" s="59"/>
      <c r="D238" s="59"/>
      <c r="E238" s="59"/>
      <c r="F238" s="56"/>
      <c r="G238" s="56"/>
      <c r="H238" s="56"/>
      <c r="I238" s="56"/>
      <c r="J238" s="190" t="s">
        <v>1657</v>
      </c>
      <c r="K238" s="55" t="s">
        <v>6</v>
      </c>
      <c r="L238" s="110" t="s">
        <v>1658</v>
      </c>
      <c r="M238" s="43" t="str">
        <f>VLOOKUP(L238,'CódigosRetorno'!$A$2:$B$1795,2,FALSE)</f>
        <v>El código de tributo no debe repetirse a nivel de item</v>
      </c>
      <c r="N238" s="111" t="s">
        <v>8</v>
      </c>
      <c r="O238" s="12"/>
    </row>
    <row r="239" ht="15.75" customHeight="1">
      <c r="A239" s="12"/>
      <c r="B239" s="59"/>
      <c r="C239" s="59"/>
      <c r="D239" s="59"/>
      <c r="E239" s="59"/>
      <c r="F239" s="50"/>
      <c r="G239" s="54" t="s">
        <v>1663</v>
      </c>
      <c r="H239" s="43" t="s">
        <v>1331</v>
      </c>
      <c r="I239" s="54" t="s">
        <v>1262</v>
      </c>
      <c r="J239" s="43" t="s">
        <v>1664</v>
      </c>
      <c r="K239" s="57" t="s">
        <v>208</v>
      </c>
      <c r="L239" s="55" t="s">
        <v>1333</v>
      </c>
      <c r="M239" s="43" t="str">
        <f>VLOOKUP(L239,'CódigosRetorno'!$A$2:$B$1795,2,FALSE)</f>
        <v>El dato ingresado como atributo @schemeName es incorrecto.</v>
      </c>
      <c r="N239" s="111" t="s">
        <v>8</v>
      </c>
      <c r="O239" s="12"/>
    </row>
    <row r="240" ht="15.75" customHeight="1">
      <c r="A240" s="12"/>
      <c r="B240" s="59"/>
      <c r="C240" s="59"/>
      <c r="D240" s="59"/>
      <c r="E240" s="59"/>
      <c r="F240" s="59"/>
      <c r="G240" s="54" t="s">
        <v>1260</v>
      </c>
      <c r="H240" s="43" t="s">
        <v>1261</v>
      </c>
      <c r="I240" s="54" t="s">
        <v>1262</v>
      </c>
      <c r="J240" s="43" t="s">
        <v>1263</v>
      </c>
      <c r="K240" s="57" t="s">
        <v>208</v>
      </c>
      <c r="L240" s="55" t="s">
        <v>1264</v>
      </c>
      <c r="M240" s="43" t="str">
        <f>VLOOKUP(L240,'CódigosRetorno'!$A$2:$B$1795,2,FALSE)</f>
        <v>El dato ingresado como atributo @schemeAgencyName es incorrecto.</v>
      </c>
      <c r="N240" s="111" t="s">
        <v>8</v>
      </c>
      <c r="O240" s="12"/>
    </row>
    <row r="241" ht="15.75" customHeight="1">
      <c r="A241" s="12"/>
      <c r="B241" s="59"/>
      <c r="C241" s="59"/>
      <c r="D241" s="59"/>
      <c r="E241" s="59"/>
      <c r="F241" s="56"/>
      <c r="G241" s="54" t="s">
        <v>1692</v>
      </c>
      <c r="H241" s="104" t="s">
        <v>1335</v>
      </c>
      <c r="I241" s="54" t="s">
        <v>1262</v>
      </c>
      <c r="J241" s="43" t="s">
        <v>1666</v>
      </c>
      <c r="K241" s="55" t="s">
        <v>208</v>
      </c>
      <c r="L241" s="110" t="s">
        <v>1337</v>
      </c>
      <c r="M241" s="43" t="str">
        <f>VLOOKUP(L241,'CódigosRetorno'!$A$2:$B$1795,2,FALSE)</f>
        <v>El dato ingresado como atributo @schemeURI es incorrecto.</v>
      </c>
      <c r="N241" s="111" t="s">
        <v>8</v>
      </c>
      <c r="O241" s="12"/>
    </row>
    <row r="242" ht="15.75" customHeight="1">
      <c r="A242" s="12"/>
      <c r="B242" s="59"/>
      <c r="C242" s="59"/>
      <c r="D242" s="59"/>
      <c r="E242" s="59"/>
      <c r="F242" s="50" t="s">
        <v>1667</v>
      </c>
      <c r="G242" s="70" t="s">
        <v>1129</v>
      </c>
      <c r="H242" s="51" t="s">
        <v>3438</v>
      </c>
      <c r="I242" s="50">
        <v>1.0</v>
      </c>
      <c r="J242" s="43" t="s">
        <v>605</v>
      </c>
      <c r="K242" s="55" t="s">
        <v>6</v>
      </c>
      <c r="L242" s="110" t="s">
        <v>1669</v>
      </c>
      <c r="M242" s="43" t="str">
        <f>VLOOKUP(L242,'CódigosRetorno'!$A$2:$B$1795,2,FALSE)</f>
        <v>El XML no contiene el tag o no existe información del nombre de tributo de la línea</v>
      </c>
      <c r="N242" s="111" t="s">
        <v>8</v>
      </c>
      <c r="O242" s="12"/>
    </row>
    <row r="243" ht="15.75" customHeight="1">
      <c r="A243" s="12"/>
      <c r="B243" s="59"/>
      <c r="C243" s="59"/>
      <c r="D243" s="59"/>
      <c r="E243" s="59"/>
      <c r="F243" s="56"/>
      <c r="G243" s="56"/>
      <c r="H243" s="56"/>
      <c r="I243" s="56"/>
      <c r="J243" s="53" t="s">
        <v>1670</v>
      </c>
      <c r="K243" s="55" t="s">
        <v>6</v>
      </c>
      <c r="L243" s="110" t="s">
        <v>1141</v>
      </c>
      <c r="M243" s="43" t="str">
        <f>VLOOKUP(L243,'CódigosRetorno'!$A$2:$B$1795,2,FALSE)</f>
        <v>Nombre de tributo no corresponde al código de tributo de la linea.</v>
      </c>
      <c r="N243" s="54" t="s">
        <v>1656</v>
      </c>
      <c r="O243" s="12"/>
    </row>
    <row r="244" ht="15.75" customHeight="1">
      <c r="A244" s="12"/>
      <c r="B244" s="56"/>
      <c r="C244" s="56"/>
      <c r="D244" s="56"/>
      <c r="E244" s="56"/>
      <c r="F244" s="54" t="s">
        <v>144</v>
      </c>
      <c r="G244" s="57" t="s">
        <v>1129</v>
      </c>
      <c r="H244" s="43" t="s">
        <v>3439</v>
      </c>
      <c r="I244" s="54">
        <v>1.0</v>
      </c>
      <c r="J244" s="53" t="s">
        <v>1672</v>
      </c>
      <c r="K244" s="55" t="s">
        <v>6</v>
      </c>
      <c r="L244" s="55" t="s">
        <v>1673</v>
      </c>
      <c r="M244" s="43" t="str">
        <f>VLOOKUP(L244,'CódigosRetorno'!$A$2:$B$1795,2,FALSE)</f>
        <v>El Name o TaxTypeCode debe corresponder al codigo de tributo del item</v>
      </c>
      <c r="N244" s="54" t="s">
        <v>1656</v>
      </c>
      <c r="O244" s="12"/>
    </row>
    <row r="245" ht="15.75" customHeight="1">
      <c r="A245" s="116"/>
      <c r="B245" s="50">
        <f>B226+1</f>
        <v>35</v>
      </c>
      <c r="C245" s="60" t="s">
        <v>1715</v>
      </c>
      <c r="D245" s="70" t="s">
        <v>329</v>
      </c>
      <c r="E245" s="70" t="s">
        <v>184</v>
      </c>
      <c r="F245" s="50" t="s">
        <v>300</v>
      </c>
      <c r="G245" s="70" t="s">
        <v>301</v>
      </c>
      <c r="H245" s="60" t="s">
        <v>3452</v>
      </c>
      <c r="I245" s="50">
        <v>1.0</v>
      </c>
      <c r="J245" s="43" t="s">
        <v>1081</v>
      </c>
      <c r="K245" s="55" t="s">
        <v>6</v>
      </c>
      <c r="L245" s="110" t="s">
        <v>1718</v>
      </c>
      <c r="M245" s="43" t="str">
        <f>VLOOKUP(L245,'CódigosRetorno'!$A$2:$B$1795,2,FALSE)</f>
        <v>El dato ingresado en LineExtensionAmount del item no cumple con el formato establecido</v>
      </c>
      <c r="N245" s="54" t="s">
        <v>8</v>
      </c>
      <c r="O245" s="116"/>
    </row>
    <row r="246" ht="15.75" customHeight="1">
      <c r="A246" s="116"/>
      <c r="B246" s="59"/>
      <c r="C246" s="59"/>
      <c r="D246" s="59"/>
      <c r="E246" s="59"/>
      <c r="F246" s="59"/>
      <c r="G246" s="59"/>
      <c r="H246" s="59"/>
      <c r="I246" s="50"/>
      <c r="J246" s="43" t="s">
        <v>3453</v>
      </c>
      <c r="K246" s="55" t="s">
        <v>6</v>
      </c>
      <c r="L246" s="55" t="s">
        <v>1720</v>
      </c>
      <c r="M246" s="43" t="str">
        <f>VLOOKUP(MID(L246,1,4),'CódigosRetorno'!$A$2:$B$1795,2,FALSE)</f>
        <v>El valor de venta por ítem difiere de los importes consignados.</v>
      </c>
      <c r="N246" s="54" t="s">
        <v>8</v>
      </c>
      <c r="O246" s="116"/>
    </row>
    <row r="247" ht="15.75" customHeight="1">
      <c r="A247" s="116"/>
      <c r="B247" s="59"/>
      <c r="C247" s="59"/>
      <c r="D247" s="59"/>
      <c r="E247" s="59"/>
      <c r="F247" s="59"/>
      <c r="G247" s="59"/>
      <c r="H247" s="59"/>
      <c r="I247" s="50"/>
      <c r="J247" s="43" t="s">
        <v>3454</v>
      </c>
      <c r="K247" s="55" t="s">
        <v>208</v>
      </c>
      <c r="L247" s="127" t="s">
        <v>2807</v>
      </c>
      <c r="M247" s="43" t="str">
        <f>VLOOKUP(L247,'CódigosRetorno'!$A$2:$B$1795,2,FALSE)</f>
        <v>El valor de venta por ítem difiere de los importes consignados.</v>
      </c>
      <c r="N247" s="54"/>
      <c r="O247" s="116"/>
      <c r="P247" s="77"/>
      <c r="Q247" s="77"/>
      <c r="R247" s="77"/>
      <c r="S247" s="77"/>
      <c r="T247" s="77"/>
      <c r="U247" s="77"/>
      <c r="V247" s="77"/>
      <c r="W247" s="77"/>
      <c r="X247" s="77"/>
      <c r="Y247" s="77"/>
      <c r="Z247" s="77"/>
    </row>
    <row r="248" ht="93.0" customHeight="1">
      <c r="A248" s="116"/>
      <c r="B248" s="59"/>
      <c r="C248" s="59"/>
      <c r="D248" s="59"/>
      <c r="E248" s="59"/>
      <c r="F248" s="59"/>
      <c r="G248" s="59"/>
      <c r="H248" s="59"/>
      <c r="I248" s="50"/>
      <c r="J248" s="43" t="s">
        <v>3455</v>
      </c>
      <c r="K248" s="55" t="s">
        <v>6</v>
      </c>
      <c r="L248" s="55" t="s">
        <v>1720</v>
      </c>
      <c r="M248" s="43" t="str">
        <f>VLOOKUP(MID(L248,1,4),'CódigosRetorno'!$A$2:$B$1795,2,FALSE)</f>
        <v>El valor de venta por ítem difiere de los importes consignados.</v>
      </c>
      <c r="N248" s="54"/>
      <c r="O248" s="116"/>
      <c r="P248" s="77"/>
      <c r="Q248" s="77"/>
      <c r="R248" s="77"/>
      <c r="S248" s="77"/>
      <c r="T248" s="77"/>
      <c r="U248" s="77"/>
      <c r="V248" s="77"/>
      <c r="W248" s="77"/>
      <c r="X248" s="77"/>
      <c r="Y248" s="77"/>
      <c r="Z248" s="77"/>
    </row>
    <row r="249" ht="15.75" customHeight="1">
      <c r="A249" s="116"/>
      <c r="B249" s="59"/>
      <c r="C249" s="59"/>
      <c r="D249" s="59"/>
      <c r="E249" s="59"/>
      <c r="F249" s="59"/>
      <c r="G249" s="59"/>
      <c r="H249" s="59"/>
      <c r="I249" s="50"/>
      <c r="J249" s="43" t="s">
        <v>3456</v>
      </c>
      <c r="K249" s="55" t="s">
        <v>208</v>
      </c>
      <c r="L249" s="110" t="s">
        <v>2807</v>
      </c>
      <c r="M249" s="43" t="str">
        <f>VLOOKUP(MID(L249,1,4),'CódigosRetorno'!$A$2:$B$1795,2,FALSE)</f>
        <v>El valor de venta por ítem difiere de los importes consignados.</v>
      </c>
      <c r="N249" s="54" t="s">
        <v>8</v>
      </c>
      <c r="O249" s="116"/>
      <c r="P249" s="77"/>
      <c r="Q249" s="77"/>
      <c r="R249" s="77"/>
      <c r="S249" s="77"/>
      <c r="T249" s="77"/>
      <c r="U249" s="77"/>
      <c r="V249" s="77"/>
      <c r="W249" s="77"/>
      <c r="X249" s="77"/>
      <c r="Y249" s="77"/>
      <c r="Z249" s="77"/>
    </row>
    <row r="250" ht="15.75" customHeight="1">
      <c r="A250" s="116"/>
      <c r="B250" s="56"/>
      <c r="C250" s="56"/>
      <c r="D250" s="56"/>
      <c r="E250" s="56"/>
      <c r="F250" s="54" t="s">
        <v>144</v>
      </c>
      <c r="G250" s="57" t="s">
        <v>308</v>
      </c>
      <c r="H250" s="190" t="s">
        <v>1573</v>
      </c>
      <c r="I250" s="54">
        <v>1.0</v>
      </c>
      <c r="J250" s="53" t="s">
        <v>1596</v>
      </c>
      <c r="K250" s="55" t="s">
        <v>6</v>
      </c>
      <c r="L250" s="110" t="s">
        <v>1074</v>
      </c>
      <c r="M250" s="43" t="str">
        <f>VLOOKUP(L250,'CódigosRetorno'!$A$2:$B$1795,2,FALSE)</f>
        <v>La moneda debe ser la misma en todo el documento. Salvo las percepciones que sólo son en moneda nacional</v>
      </c>
      <c r="N250" s="54" t="s">
        <v>1295</v>
      </c>
      <c r="O250" s="116"/>
    </row>
    <row r="251" ht="15.75" customHeight="1">
      <c r="A251" s="116"/>
      <c r="B251" s="61" t="s">
        <v>3457</v>
      </c>
      <c r="C251" s="61"/>
      <c r="D251" s="101"/>
      <c r="E251" s="66" t="s">
        <v>8</v>
      </c>
      <c r="F251" s="90" t="s">
        <v>8</v>
      </c>
      <c r="G251" s="90" t="s">
        <v>8</v>
      </c>
      <c r="H251" s="68"/>
      <c r="I251" s="66"/>
      <c r="J251" s="49" t="s">
        <v>8</v>
      </c>
      <c r="K251" s="138" t="s">
        <v>8</v>
      </c>
      <c r="L251" s="65" t="s">
        <v>8</v>
      </c>
      <c r="M251" s="43" t="str">
        <f>VLOOKUP(L251,'CódigosRetorno'!$A$2:$B$1795,2,FALSE)</f>
        <v>-</v>
      </c>
      <c r="N251" s="63" t="s">
        <v>8</v>
      </c>
      <c r="O251" s="116"/>
    </row>
    <row r="252" ht="15.75" customHeight="1">
      <c r="A252" s="116"/>
      <c r="B252" s="70">
        <f>B245+1</f>
        <v>36</v>
      </c>
      <c r="C252" s="187" t="s">
        <v>1750</v>
      </c>
      <c r="D252" s="50" t="s">
        <v>63</v>
      </c>
      <c r="E252" s="50" t="s">
        <v>184</v>
      </c>
      <c r="F252" s="50" t="s">
        <v>300</v>
      </c>
      <c r="G252" s="50" t="s">
        <v>301</v>
      </c>
      <c r="H252" s="60" t="s">
        <v>3458</v>
      </c>
      <c r="I252" s="50">
        <v>1.0</v>
      </c>
      <c r="J252" s="43" t="s">
        <v>3459</v>
      </c>
      <c r="K252" s="57" t="s">
        <v>6</v>
      </c>
      <c r="L252" s="55" t="s">
        <v>1753</v>
      </c>
      <c r="M252" s="71" t="str">
        <f>VLOOKUP(L252,'CódigosRetorno'!$A$2:$B$1795,2,FALSE)</f>
        <v>El Monto total de impuestos es obligatorio</v>
      </c>
      <c r="N252" s="54" t="s">
        <v>8</v>
      </c>
      <c r="O252" s="116"/>
    </row>
    <row r="253" ht="15.75" customHeight="1">
      <c r="A253" s="116"/>
      <c r="B253" s="59"/>
      <c r="C253" s="59"/>
      <c r="D253" s="59"/>
      <c r="E253" s="59"/>
      <c r="F253" s="59"/>
      <c r="G253" s="59"/>
      <c r="H253" s="59"/>
      <c r="I253" s="59"/>
      <c r="J253" s="43" t="s">
        <v>2785</v>
      </c>
      <c r="K253" s="57" t="s">
        <v>6</v>
      </c>
      <c r="L253" s="55" t="s">
        <v>1754</v>
      </c>
      <c r="M253" s="43" t="str">
        <f>VLOOKUP(L253,'CódigosRetorno'!$A$2:$B$1795,2,FALSE)</f>
        <v>El dato ingresado en el monto total de impuestos no cumple con el formato establecido</v>
      </c>
      <c r="N253" s="54" t="s">
        <v>8</v>
      </c>
      <c r="O253" s="116"/>
    </row>
    <row r="254" ht="15.75" customHeight="1">
      <c r="A254" s="116"/>
      <c r="B254" s="59"/>
      <c r="C254" s="59"/>
      <c r="D254" s="59"/>
      <c r="E254" s="59"/>
      <c r="F254" s="59"/>
      <c r="G254" s="59"/>
      <c r="H254" s="59"/>
      <c r="I254" s="59"/>
      <c r="J254" s="43" t="s">
        <v>3190</v>
      </c>
      <c r="K254" s="54" t="s">
        <v>6</v>
      </c>
      <c r="L254" s="55" t="s">
        <v>1756</v>
      </c>
      <c r="M254" s="43" t="str">
        <f>VLOOKUP(MID(L254,1,4),'CódigosRetorno'!$A$2:$B$1795,2,FALSE)</f>
        <v>La sumatoria de impuestos globales no corresponde al monto total de impuestos.</v>
      </c>
      <c r="N254" s="54" t="s">
        <v>8</v>
      </c>
      <c r="O254" s="116"/>
    </row>
    <row r="255" ht="15.75" customHeight="1">
      <c r="A255" s="116"/>
      <c r="B255" s="59"/>
      <c r="C255" s="59"/>
      <c r="D255" s="59"/>
      <c r="E255" s="59"/>
      <c r="F255" s="59"/>
      <c r="G255" s="59"/>
      <c r="H255" s="59"/>
      <c r="I255" s="59"/>
      <c r="J255" s="43" t="s">
        <v>3191</v>
      </c>
      <c r="K255" s="57" t="s">
        <v>208</v>
      </c>
      <c r="L255" s="55" t="s">
        <v>2810</v>
      </c>
      <c r="M255" s="43" t="str">
        <f>VLOOKUP(L255,'CódigosRetorno'!$A$2:$B$1795,2,FALSE)</f>
        <v>La sumatoria de impuestos globales no corresponde al monto total de impuestos.</v>
      </c>
      <c r="N255" s="54" t="s">
        <v>8</v>
      </c>
      <c r="O255" s="116"/>
      <c r="P255" s="77"/>
      <c r="Q255" s="77"/>
      <c r="R255" s="77"/>
      <c r="S255" s="77"/>
      <c r="T255" s="77"/>
      <c r="U255" s="77"/>
      <c r="V255" s="77"/>
      <c r="W255" s="77"/>
      <c r="X255" s="77"/>
      <c r="Y255" s="77"/>
      <c r="Z255" s="77"/>
    </row>
    <row r="256" ht="15.75" customHeight="1">
      <c r="A256" s="116"/>
      <c r="B256" s="59"/>
      <c r="C256" s="59"/>
      <c r="D256" s="59"/>
      <c r="E256" s="59"/>
      <c r="F256" s="59"/>
      <c r="G256" s="59"/>
      <c r="H256" s="59"/>
      <c r="I256" s="59"/>
      <c r="J256" s="104" t="s">
        <v>3460</v>
      </c>
      <c r="K256" s="57" t="s">
        <v>6</v>
      </c>
      <c r="L256" s="55" t="s">
        <v>1760</v>
      </c>
      <c r="M256" s="43" t="str">
        <f>VLOOKUP(L256,'CódigosRetorno'!$A$2:$B$1795,2,FALSE)</f>
        <v>Si tiene operaciones de un tributo en alguna línea, debe consignar el tag del total del tributo </v>
      </c>
      <c r="N256" s="54" t="s">
        <v>8</v>
      </c>
      <c r="O256" s="116"/>
    </row>
    <row r="257" ht="15.75" customHeight="1">
      <c r="A257" s="116"/>
      <c r="B257" s="59"/>
      <c r="C257" s="59"/>
      <c r="D257" s="59"/>
      <c r="E257" s="59"/>
      <c r="F257" s="56"/>
      <c r="G257" s="59"/>
      <c r="H257" s="59"/>
      <c r="I257" s="56"/>
      <c r="J257" s="104" t="s">
        <v>1757</v>
      </c>
      <c r="K257" s="57" t="s">
        <v>6</v>
      </c>
      <c r="L257" s="55" t="s">
        <v>1758</v>
      </c>
      <c r="M257" s="43" t="str">
        <f>VLOOKUP(L257,'CódigosRetorno'!$A$2:$B$1795,2,FALSE)</f>
        <v>El tag cac:TaxTotal no debe repetirse a nivel de totales</v>
      </c>
      <c r="N257" s="54" t="s">
        <v>8</v>
      </c>
      <c r="O257" s="116"/>
    </row>
    <row r="258" ht="15.75" customHeight="1">
      <c r="A258" s="116"/>
      <c r="B258" s="56"/>
      <c r="C258" s="56"/>
      <c r="D258" s="56"/>
      <c r="E258" s="56"/>
      <c r="F258" s="130" t="s">
        <v>144</v>
      </c>
      <c r="G258" s="57" t="s">
        <v>308</v>
      </c>
      <c r="H258" s="190" t="s">
        <v>1573</v>
      </c>
      <c r="I258" s="130">
        <v>1.0</v>
      </c>
      <c r="J258" s="53" t="s">
        <v>1596</v>
      </c>
      <c r="K258" s="55" t="s">
        <v>6</v>
      </c>
      <c r="L258" s="110" t="s">
        <v>1074</v>
      </c>
      <c r="M258" s="43" t="str">
        <f>VLOOKUP(L258,'CódigosRetorno'!$A$2:$B$1795,2,FALSE)</f>
        <v>La moneda debe ser la misma en todo el documento. Salvo las percepciones que sólo son en moneda nacional</v>
      </c>
      <c r="N258" s="54" t="s">
        <v>1295</v>
      </c>
      <c r="O258" s="116"/>
    </row>
    <row r="259" ht="15.75" customHeight="1">
      <c r="A259" s="12"/>
      <c r="B259" s="50" t="s">
        <v>3461</v>
      </c>
      <c r="C259" s="60" t="s">
        <v>1762</v>
      </c>
      <c r="D259" s="50" t="s">
        <v>63</v>
      </c>
      <c r="E259" s="50" t="s">
        <v>184</v>
      </c>
      <c r="F259" s="50" t="s">
        <v>300</v>
      </c>
      <c r="G259" s="70" t="s">
        <v>1716</v>
      </c>
      <c r="H259" s="60" t="s">
        <v>3462</v>
      </c>
      <c r="I259" s="50">
        <v>1.0</v>
      </c>
      <c r="J259" s="53" t="s">
        <v>1629</v>
      </c>
      <c r="K259" s="55" t="s">
        <v>6</v>
      </c>
      <c r="L259" s="110" t="s">
        <v>1764</v>
      </c>
      <c r="M259" s="43" t="str">
        <f>VLOOKUP(L259,'CódigosRetorno'!$A$2:$B$1795,2,FALSE)</f>
        <v>El XML no contiene el tag o no existe información de total valor de venta globales</v>
      </c>
      <c r="N259" s="99" t="s">
        <v>8</v>
      </c>
      <c r="O259" s="12"/>
    </row>
    <row r="260" ht="15.75" customHeight="1">
      <c r="A260" s="12"/>
      <c r="B260" s="59"/>
      <c r="C260" s="59"/>
      <c r="D260" s="59"/>
      <c r="E260" s="59"/>
      <c r="F260" s="59"/>
      <c r="G260" s="59"/>
      <c r="H260" s="59"/>
      <c r="I260" s="59"/>
      <c r="J260" s="43" t="s">
        <v>1081</v>
      </c>
      <c r="K260" s="32" t="s">
        <v>6</v>
      </c>
      <c r="L260" s="55" t="s">
        <v>1765</v>
      </c>
      <c r="M260" s="43" t="str">
        <f>VLOOKUP(L260,'CódigosRetorno'!$A$2:$B$1795,2,FALSE)</f>
        <v>El dato ingresado en el total valor de venta globales no cumple con el formato establecido</v>
      </c>
      <c r="N260" s="99" t="s">
        <v>8</v>
      </c>
      <c r="O260" s="12"/>
    </row>
    <row r="261" ht="15.75" customHeight="1">
      <c r="A261" s="12"/>
      <c r="B261" s="59"/>
      <c r="C261" s="59"/>
      <c r="D261" s="59"/>
      <c r="E261" s="59"/>
      <c r="F261" s="59"/>
      <c r="G261" s="59"/>
      <c r="H261" s="59"/>
      <c r="I261" s="59"/>
      <c r="J261" s="43" t="s">
        <v>3196</v>
      </c>
      <c r="K261" s="55" t="s">
        <v>6</v>
      </c>
      <c r="L261" s="55" t="s">
        <v>1767</v>
      </c>
      <c r="M261" s="43" t="str">
        <f>VLOOKUP(MID(L261,1,4),'CódigosRetorno'!$A$2:$B$1795,2,FALSE)</f>
        <v>La sumatoria del total valor de venta - Exportaciones de línea no corresponden al total</v>
      </c>
      <c r="N261" s="99" t="s">
        <v>8</v>
      </c>
      <c r="O261" s="12"/>
    </row>
    <row r="262" ht="15.75" customHeight="1">
      <c r="A262" s="12"/>
      <c r="B262" s="59"/>
      <c r="C262" s="59"/>
      <c r="D262" s="59"/>
      <c r="E262" s="59"/>
      <c r="F262" s="59"/>
      <c r="G262" s="59"/>
      <c r="H262" s="59"/>
      <c r="I262" s="59"/>
      <c r="J262" s="43" t="s">
        <v>3197</v>
      </c>
      <c r="K262" s="32" t="s">
        <v>208</v>
      </c>
      <c r="L262" s="55" t="s">
        <v>2811</v>
      </c>
      <c r="M262" s="43" t="str">
        <f>VLOOKUP(L262,'CódigosRetorno'!$A$2:$B$1795,2,FALSE)</f>
        <v>La sumatoria del total valor de venta - Exportaciones de línea no corresponden al total</v>
      </c>
      <c r="N262" s="57"/>
      <c r="O262" s="12"/>
      <c r="P262" s="77"/>
      <c r="Q262" s="77"/>
      <c r="R262" s="77"/>
      <c r="S262" s="77"/>
      <c r="T262" s="77"/>
      <c r="U262" s="77"/>
      <c r="V262" s="77"/>
      <c r="W262" s="77"/>
      <c r="X262" s="77"/>
      <c r="Y262" s="77"/>
      <c r="Z262" s="77"/>
    </row>
    <row r="263" ht="15.75" customHeight="1">
      <c r="A263" s="12"/>
      <c r="B263" s="59"/>
      <c r="C263" s="59"/>
      <c r="D263" s="59"/>
      <c r="E263" s="59"/>
      <c r="F263" s="59"/>
      <c r="G263" s="59"/>
      <c r="H263" s="59"/>
      <c r="I263" s="59"/>
      <c r="J263" s="43" t="s">
        <v>3198</v>
      </c>
      <c r="K263" s="55" t="s">
        <v>6</v>
      </c>
      <c r="L263" s="55" t="s">
        <v>1769</v>
      </c>
      <c r="M263" s="43" t="str">
        <f>VLOOKUP(MID(L263,1,4),'CódigosRetorno'!$A$2:$B$1795,2,FALSE)</f>
        <v>La sumatoria del total valor de venta - operaciones exoneradas de línea no corresponden al total</v>
      </c>
      <c r="N263" s="57"/>
      <c r="O263" s="12"/>
      <c r="P263" s="77"/>
      <c r="Q263" s="77"/>
      <c r="R263" s="77"/>
      <c r="S263" s="77"/>
      <c r="T263" s="77"/>
      <c r="U263" s="77"/>
      <c r="V263" s="77"/>
      <c r="W263" s="77"/>
      <c r="X263" s="77"/>
      <c r="Y263" s="77"/>
      <c r="Z263" s="77"/>
    </row>
    <row r="264" ht="114.0" customHeight="1">
      <c r="A264" s="12"/>
      <c r="B264" s="59"/>
      <c r="C264" s="59"/>
      <c r="D264" s="59"/>
      <c r="E264" s="59"/>
      <c r="F264" s="59"/>
      <c r="G264" s="59"/>
      <c r="H264" s="59"/>
      <c r="I264" s="59"/>
      <c r="J264" s="43" t="s">
        <v>3199</v>
      </c>
      <c r="K264" s="32" t="s">
        <v>208</v>
      </c>
      <c r="L264" s="55" t="s">
        <v>2812</v>
      </c>
      <c r="M264" s="43" t="str">
        <f>VLOOKUP(MID(L264,1,4),'CódigosRetorno'!$A$2:$B$1795,2,FALSE)</f>
        <v>La sumatoria del total valor de venta - operaciones exoneradas de línea no corresponden al total</v>
      </c>
      <c r="N264" s="99" t="s">
        <v>8</v>
      </c>
      <c r="O264" s="12"/>
      <c r="P264" s="77"/>
      <c r="Q264" s="77"/>
      <c r="R264" s="77"/>
      <c r="S264" s="77"/>
      <c r="T264" s="77"/>
      <c r="U264" s="77"/>
      <c r="V264" s="77"/>
      <c r="W264" s="77"/>
      <c r="X264" s="77"/>
      <c r="Y264" s="77"/>
      <c r="Z264" s="77"/>
    </row>
    <row r="265" ht="102.75" customHeight="1">
      <c r="A265" s="12"/>
      <c r="B265" s="59"/>
      <c r="C265" s="59"/>
      <c r="D265" s="59"/>
      <c r="E265" s="59"/>
      <c r="F265" s="59"/>
      <c r="G265" s="59"/>
      <c r="H265" s="59"/>
      <c r="I265" s="59"/>
      <c r="J265" s="43" t="s">
        <v>3200</v>
      </c>
      <c r="K265" s="55" t="s">
        <v>6</v>
      </c>
      <c r="L265" s="55" t="s">
        <v>1771</v>
      </c>
      <c r="M265" s="43" t="str">
        <f>VLOOKUP(MID(L265,1,4),'CódigosRetorno'!$A$2:$B$1795,2,FALSE)</f>
        <v>La sumatoria del total valor de venta - operaciones inafectas de línea no corresponden al total</v>
      </c>
      <c r="N265" s="111" t="s">
        <v>8</v>
      </c>
      <c r="O265" s="12"/>
      <c r="P265" s="77"/>
      <c r="Q265" s="77"/>
      <c r="R265" s="77"/>
      <c r="S265" s="77"/>
      <c r="T265" s="77"/>
      <c r="U265" s="77"/>
      <c r="V265" s="77"/>
      <c r="W265" s="77"/>
      <c r="X265" s="77"/>
      <c r="Y265" s="77"/>
      <c r="Z265" s="77"/>
    </row>
    <row r="266" ht="15.75" customHeight="1">
      <c r="A266" s="12"/>
      <c r="B266" s="59"/>
      <c r="C266" s="59"/>
      <c r="D266" s="59"/>
      <c r="E266" s="59"/>
      <c r="F266" s="59"/>
      <c r="G266" s="59"/>
      <c r="H266" s="59"/>
      <c r="I266" s="59"/>
      <c r="J266" s="43" t="s">
        <v>3201</v>
      </c>
      <c r="K266" s="55" t="s">
        <v>208</v>
      </c>
      <c r="L266" s="252" t="s">
        <v>3463</v>
      </c>
      <c r="M266" s="43" t="str">
        <f>VLOOKUP(MID(L266,1,4),'CódigosRetorno'!$A$2:$B$1795,2,FALSE)</f>
        <v>La sumatoria del total valor de venta - operaciones inafectas de línea no corresponden al total</v>
      </c>
      <c r="N266" s="111" t="s">
        <v>8</v>
      </c>
      <c r="O266" s="12"/>
      <c r="P266" s="77"/>
      <c r="Q266" s="77"/>
      <c r="R266" s="77"/>
      <c r="S266" s="77"/>
      <c r="T266" s="77"/>
      <c r="U266" s="77"/>
      <c r="V266" s="77"/>
      <c r="W266" s="77"/>
      <c r="X266" s="77"/>
      <c r="Y266" s="77"/>
      <c r="Z266" s="77"/>
    </row>
    <row r="267" ht="15.75" customHeight="1">
      <c r="A267" s="12"/>
      <c r="B267" s="59"/>
      <c r="C267" s="59"/>
      <c r="D267" s="59"/>
      <c r="E267" s="59"/>
      <c r="F267" s="50" t="s">
        <v>144</v>
      </c>
      <c r="G267" s="57" t="s">
        <v>308</v>
      </c>
      <c r="H267" s="104" t="s">
        <v>1573</v>
      </c>
      <c r="I267" s="54">
        <v>1.0</v>
      </c>
      <c r="J267" s="53" t="s">
        <v>1596</v>
      </c>
      <c r="K267" s="55" t="s">
        <v>6</v>
      </c>
      <c r="L267" s="110" t="s">
        <v>1074</v>
      </c>
      <c r="M267" s="43" t="str">
        <f>VLOOKUP(L267,'CódigosRetorno'!$A$2:$B$1795,2,FALSE)</f>
        <v>La moneda debe ser la misma en todo el documento. Salvo las percepciones que sólo son en moneda nacional</v>
      </c>
      <c r="N267" s="54" t="s">
        <v>1295</v>
      </c>
      <c r="O267" s="12"/>
    </row>
    <row r="268" ht="15.75" customHeight="1">
      <c r="A268" s="12"/>
      <c r="B268" s="59"/>
      <c r="C268" s="59"/>
      <c r="D268" s="59"/>
      <c r="E268" s="59"/>
      <c r="F268" s="50"/>
      <c r="G268" s="70" t="s">
        <v>1781</v>
      </c>
      <c r="H268" s="51" t="s">
        <v>3464</v>
      </c>
      <c r="I268" s="50">
        <v>1.0</v>
      </c>
      <c r="J268" s="43" t="s">
        <v>1081</v>
      </c>
      <c r="K268" s="55" t="s">
        <v>6</v>
      </c>
      <c r="L268" s="110" t="s">
        <v>1120</v>
      </c>
      <c r="M268" s="43" t="str">
        <f>VLOOKUP(L268,'CódigosRetorno'!$A$2:$B$1795,2,FALSE)</f>
        <v>El dato ingresado en TaxAmount no cumple con el formato establecido</v>
      </c>
      <c r="N268" s="111" t="s">
        <v>8</v>
      </c>
      <c r="O268" s="12"/>
    </row>
    <row r="269" ht="15.75" customHeight="1">
      <c r="A269" s="12"/>
      <c r="B269" s="59"/>
      <c r="C269" s="59"/>
      <c r="D269" s="59"/>
      <c r="E269" s="59"/>
      <c r="F269" s="56"/>
      <c r="G269" s="56"/>
      <c r="H269" s="56"/>
      <c r="I269" s="56"/>
      <c r="J269" s="43" t="s">
        <v>2818</v>
      </c>
      <c r="K269" s="57" t="s">
        <v>6</v>
      </c>
      <c r="L269" s="55" t="s">
        <v>1784</v>
      </c>
      <c r="M269" s="43" t="str">
        <f>VLOOKUP(L269,'CódigosRetorno'!$A$2:$B$1795,2,FALSE)</f>
        <v>El monto total del impuestos sobre el valor de venta de operaciones gratuitas/inafectas/exoneradas debe ser igual a 0.00 </v>
      </c>
      <c r="N269" s="111" t="s">
        <v>8</v>
      </c>
      <c r="O269" s="12"/>
    </row>
    <row r="270" ht="15.75" customHeight="1">
      <c r="A270" s="12"/>
      <c r="B270" s="59"/>
      <c r="C270" s="59"/>
      <c r="D270" s="59"/>
      <c r="E270" s="59"/>
      <c r="F270" s="50" t="s">
        <v>144</v>
      </c>
      <c r="G270" s="57" t="s">
        <v>308</v>
      </c>
      <c r="H270" s="104" t="s">
        <v>1573</v>
      </c>
      <c r="I270" s="54">
        <v>1.0</v>
      </c>
      <c r="J270" s="53" t="s">
        <v>1596</v>
      </c>
      <c r="K270" s="55" t="s">
        <v>6</v>
      </c>
      <c r="L270" s="110" t="s">
        <v>1074</v>
      </c>
      <c r="M270" s="43" t="str">
        <f>VLOOKUP(L270,'CódigosRetorno'!$A$2:$B$1795,2,FALSE)</f>
        <v>La moneda debe ser la misma en todo el documento. Salvo las percepciones que sólo son en moneda nacional</v>
      </c>
      <c r="N270" s="54" t="s">
        <v>1295</v>
      </c>
      <c r="O270" s="12"/>
    </row>
    <row r="271" ht="15.75" customHeight="1">
      <c r="A271" s="12"/>
      <c r="B271" s="59"/>
      <c r="C271" s="59"/>
      <c r="D271" s="59"/>
      <c r="E271" s="59"/>
      <c r="F271" s="50" t="s">
        <v>769</v>
      </c>
      <c r="G271" s="70" t="s">
        <v>1129</v>
      </c>
      <c r="H271" s="60" t="s">
        <v>3465</v>
      </c>
      <c r="I271" s="50">
        <v>1.0</v>
      </c>
      <c r="J271" s="43" t="s">
        <v>605</v>
      </c>
      <c r="K271" s="57" t="s">
        <v>6</v>
      </c>
      <c r="L271" s="275" t="s">
        <v>1786</v>
      </c>
      <c r="M271" s="43" t="str">
        <f>VLOOKUP(L271,'CódigosRetorno'!$A$2:$B$1795,2,FALSE)</f>
        <v>El XML no contiene el tag o no existe información de código de tributo.</v>
      </c>
      <c r="N271" s="54" t="s">
        <v>8</v>
      </c>
      <c r="O271" s="12"/>
    </row>
    <row r="272" ht="15.75" customHeight="1">
      <c r="A272" s="12"/>
      <c r="B272" s="59"/>
      <c r="C272" s="59"/>
      <c r="D272" s="59"/>
      <c r="E272" s="59"/>
      <c r="F272" s="59"/>
      <c r="G272" s="59"/>
      <c r="H272" s="59"/>
      <c r="I272" s="59"/>
      <c r="J272" s="53" t="s">
        <v>1787</v>
      </c>
      <c r="K272" s="192" t="s">
        <v>6</v>
      </c>
      <c r="L272" s="276" t="s">
        <v>1788</v>
      </c>
      <c r="M272" s="43" t="str">
        <f>VLOOKUP(L272,'CódigosRetorno'!$A$2:$B$1795,2,FALSE)</f>
        <v>El dato ingresado como codigo de tributo global no corresponde al valor esperado.</v>
      </c>
      <c r="N272" s="54" t="s">
        <v>1656</v>
      </c>
      <c r="O272" s="12"/>
    </row>
    <row r="273" ht="15.75" customHeight="1">
      <c r="A273" s="12"/>
      <c r="B273" s="59"/>
      <c r="C273" s="59"/>
      <c r="D273" s="59"/>
      <c r="E273" s="59"/>
      <c r="F273" s="59"/>
      <c r="G273" s="59"/>
      <c r="H273" s="59"/>
      <c r="I273" s="59"/>
      <c r="J273" s="196" t="s">
        <v>1789</v>
      </c>
      <c r="K273" s="110" t="s">
        <v>6</v>
      </c>
      <c r="L273" s="110" t="s">
        <v>1790</v>
      </c>
      <c r="M273" s="43" t="str">
        <f>VLOOKUP(L273,'CódigosRetorno'!$A$2:$B$1795,2,FALSE)</f>
        <v>El código de tributo no debe repetirse a nivel de totales</v>
      </c>
      <c r="N273" s="197" t="s">
        <v>8</v>
      </c>
      <c r="O273" s="12"/>
    </row>
    <row r="274" ht="15.75" customHeight="1">
      <c r="A274" s="12"/>
      <c r="B274" s="59"/>
      <c r="C274" s="59"/>
      <c r="D274" s="59"/>
      <c r="E274" s="59"/>
      <c r="F274" s="59"/>
      <c r="G274" s="59"/>
      <c r="H274" s="59"/>
      <c r="I274" s="59"/>
      <c r="J274" s="43" t="s">
        <v>3466</v>
      </c>
      <c r="K274" s="55" t="s">
        <v>6</v>
      </c>
      <c r="L274" s="110" t="s">
        <v>3205</v>
      </c>
      <c r="M274" s="43" t="str">
        <f>VLOOKUP(L274,'CódigosRetorno'!$A$2:$B$1795,2,FALSE)</f>
        <v>El dato ingresado como codigo de tributo global es invalido para tipo de nota</v>
      </c>
      <c r="N274" s="197" t="s">
        <v>8</v>
      </c>
      <c r="O274" s="12"/>
    </row>
    <row r="275" ht="15.75" customHeight="1">
      <c r="A275" s="12"/>
      <c r="B275" s="59"/>
      <c r="C275" s="59"/>
      <c r="D275" s="59"/>
      <c r="E275" s="59"/>
      <c r="F275" s="56"/>
      <c r="G275" s="56"/>
      <c r="H275" s="56"/>
      <c r="I275" s="56"/>
      <c r="J275" s="43" t="s">
        <v>3467</v>
      </c>
      <c r="K275" s="55" t="s">
        <v>6</v>
      </c>
      <c r="L275" s="110" t="s">
        <v>3205</v>
      </c>
      <c r="M275" s="43" t="str">
        <f>VLOOKUP(L275,'CódigosRetorno'!$A$2:$B$1795,2,FALSE)</f>
        <v>El dato ingresado como codigo de tributo global es invalido para tipo de nota</v>
      </c>
      <c r="N275" s="197" t="s">
        <v>8</v>
      </c>
      <c r="O275" s="12"/>
    </row>
    <row r="276" ht="15.75" customHeight="1">
      <c r="A276" s="12"/>
      <c r="B276" s="59"/>
      <c r="C276" s="59"/>
      <c r="D276" s="59"/>
      <c r="E276" s="59"/>
      <c r="F276" s="50"/>
      <c r="G276" s="54" t="s">
        <v>1663</v>
      </c>
      <c r="H276" s="43" t="s">
        <v>1331</v>
      </c>
      <c r="I276" s="54" t="s">
        <v>1262</v>
      </c>
      <c r="J276" s="43" t="s">
        <v>1664</v>
      </c>
      <c r="K276" s="57" t="s">
        <v>208</v>
      </c>
      <c r="L276" s="55" t="s">
        <v>1333</v>
      </c>
      <c r="M276" s="43" t="str">
        <f>VLOOKUP(L276,'CódigosRetorno'!$A$2:$B$1795,2,FALSE)</f>
        <v>El dato ingresado como atributo @schemeName es incorrecto.</v>
      </c>
      <c r="N276" s="111" t="s">
        <v>8</v>
      </c>
      <c r="O276" s="12"/>
    </row>
    <row r="277" ht="15.75" customHeight="1">
      <c r="A277" s="12"/>
      <c r="B277" s="59"/>
      <c r="C277" s="59"/>
      <c r="D277" s="59"/>
      <c r="E277" s="59"/>
      <c r="F277" s="59"/>
      <c r="G277" s="54" t="s">
        <v>1260</v>
      </c>
      <c r="H277" s="43" t="s">
        <v>1261</v>
      </c>
      <c r="I277" s="54" t="s">
        <v>1262</v>
      </c>
      <c r="J277" s="43" t="s">
        <v>1263</v>
      </c>
      <c r="K277" s="57" t="s">
        <v>208</v>
      </c>
      <c r="L277" s="55" t="s">
        <v>1264</v>
      </c>
      <c r="M277" s="43" t="str">
        <f>VLOOKUP(L277,'CódigosRetorno'!$A$2:$B$1795,2,FALSE)</f>
        <v>El dato ingresado como atributo @schemeAgencyName es incorrecto.</v>
      </c>
      <c r="N277" s="111" t="s">
        <v>8</v>
      </c>
      <c r="O277" s="12"/>
    </row>
    <row r="278" ht="15.75" customHeight="1">
      <c r="A278" s="12"/>
      <c r="B278" s="59"/>
      <c r="C278" s="59"/>
      <c r="D278" s="59"/>
      <c r="E278" s="59"/>
      <c r="F278" s="56"/>
      <c r="G278" s="54" t="s">
        <v>1692</v>
      </c>
      <c r="H278" s="104" t="s">
        <v>1335</v>
      </c>
      <c r="I278" s="54" t="s">
        <v>1262</v>
      </c>
      <c r="J278" s="43" t="s">
        <v>1666</v>
      </c>
      <c r="K278" s="55" t="s">
        <v>208</v>
      </c>
      <c r="L278" s="110" t="s">
        <v>1337</v>
      </c>
      <c r="M278" s="43" t="str">
        <f>VLOOKUP(L278,'CódigosRetorno'!$A$2:$B$1795,2,FALSE)</f>
        <v>El dato ingresado como atributo @schemeURI es incorrecto.</v>
      </c>
      <c r="N278" s="111" t="s">
        <v>8</v>
      </c>
      <c r="O278" s="12"/>
    </row>
    <row r="279" ht="15.75" customHeight="1">
      <c r="A279" s="12"/>
      <c r="B279" s="59"/>
      <c r="C279" s="59"/>
      <c r="D279" s="59"/>
      <c r="E279" s="59"/>
      <c r="F279" s="50" t="s">
        <v>1667</v>
      </c>
      <c r="G279" s="70" t="s">
        <v>1129</v>
      </c>
      <c r="H279" s="51" t="s">
        <v>3468</v>
      </c>
      <c r="I279" s="50">
        <v>1.0</v>
      </c>
      <c r="J279" s="43" t="s">
        <v>605</v>
      </c>
      <c r="K279" s="55" t="s">
        <v>6</v>
      </c>
      <c r="L279" s="110" t="s">
        <v>1794</v>
      </c>
      <c r="M279" s="43" t="str">
        <f>VLOOKUP(L279,'CódigosRetorno'!$A$2:$B$1795,2,FALSE)</f>
        <v>El XML no contiene el tag TaxScheme Name de impuestos globales</v>
      </c>
      <c r="N279" s="54" t="s">
        <v>8</v>
      </c>
      <c r="O279" s="12"/>
    </row>
    <row r="280" ht="15.75" customHeight="1">
      <c r="A280" s="12"/>
      <c r="B280" s="59"/>
      <c r="C280" s="59"/>
      <c r="D280" s="59"/>
      <c r="E280" s="59"/>
      <c r="F280" s="59"/>
      <c r="G280" s="59"/>
      <c r="H280" s="59"/>
      <c r="I280" s="59"/>
      <c r="J280" s="53" t="s">
        <v>1795</v>
      </c>
      <c r="K280" s="55" t="s">
        <v>6</v>
      </c>
      <c r="L280" s="110" t="s">
        <v>1796</v>
      </c>
      <c r="M280" s="71" t="str">
        <f>VLOOKUP(L280,'CódigosRetorno'!$A$2:$B$1795,2,FALSE)</f>
        <v>El valor del tag nombre del tributo no corresponde al esperado.</v>
      </c>
      <c r="N280" s="54" t="s">
        <v>1656</v>
      </c>
      <c r="O280" s="12"/>
    </row>
    <row r="281" ht="15.75" customHeight="1">
      <c r="A281" s="12"/>
      <c r="B281" s="59"/>
      <c r="C281" s="59"/>
      <c r="D281" s="59"/>
      <c r="E281" s="59"/>
      <c r="F281" s="50" t="s">
        <v>144</v>
      </c>
      <c r="G281" s="70"/>
      <c r="H281" s="51" t="s">
        <v>3469</v>
      </c>
      <c r="I281" s="139">
        <v>1.0</v>
      </c>
      <c r="J281" s="43" t="s">
        <v>605</v>
      </c>
      <c r="K281" s="55" t="s">
        <v>6</v>
      </c>
      <c r="L281" s="110" t="s">
        <v>1798</v>
      </c>
      <c r="M281" s="43" t="str">
        <f>VLOOKUP(L281,'CódigosRetorno'!$A$2:$B$1795,2,FALSE)</f>
        <v>El XML no contiene el tag código de tributo internacional de impuestos globales</v>
      </c>
      <c r="N281" s="54" t="s">
        <v>8</v>
      </c>
      <c r="O281" s="12"/>
    </row>
    <row r="282" ht="15.75" customHeight="1">
      <c r="A282" s="12"/>
      <c r="B282" s="59"/>
      <c r="C282" s="59"/>
      <c r="D282" s="59"/>
      <c r="E282" s="56"/>
      <c r="F282" s="59"/>
      <c r="G282" s="59"/>
      <c r="H282" s="59"/>
      <c r="I282" s="59"/>
      <c r="J282" s="53" t="s">
        <v>1799</v>
      </c>
      <c r="K282" s="55" t="s">
        <v>6</v>
      </c>
      <c r="L282" s="110" t="s">
        <v>1800</v>
      </c>
      <c r="M282" s="71" t="str">
        <f>VLOOKUP(L282,'CódigosRetorno'!$A$2:$B$1795,2,FALSE)</f>
        <v>El valor del tag codigo de tributo internacional no corresponde al esperado.</v>
      </c>
      <c r="N282" s="54" t="s">
        <v>1656</v>
      </c>
      <c r="O282" s="12"/>
    </row>
    <row r="283" ht="15.75" customHeight="1">
      <c r="A283" s="12"/>
      <c r="B283" s="50">
        <v>40.0</v>
      </c>
      <c r="C283" s="60" t="s">
        <v>3209</v>
      </c>
      <c r="D283" s="50" t="s">
        <v>63</v>
      </c>
      <c r="E283" s="50" t="s">
        <v>184</v>
      </c>
      <c r="F283" s="50" t="s">
        <v>300</v>
      </c>
      <c r="G283" s="70" t="s">
        <v>1716</v>
      </c>
      <c r="H283" s="60" t="s">
        <v>3462</v>
      </c>
      <c r="I283" s="50">
        <v>1.0</v>
      </c>
      <c r="J283" s="43" t="s">
        <v>1081</v>
      </c>
      <c r="K283" s="32" t="s">
        <v>6</v>
      </c>
      <c r="L283" s="55" t="s">
        <v>1765</v>
      </c>
      <c r="M283" s="43" t="str">
        <f>VLOOKUP(L283,'CódigosRetorno'!$A$2:$B$1795,2,FALSE)</f>
        <v>El dato ingresado en el total valor de venta globales no cumple con el formato establecido</v>
      </c>
      <c r="N283" s="54" t="s">
        <v>8</v>
      </c>
      <c r="O283" s="12"/>
    </row>
    <row r="284" ht="15.75" customHeight="1">
      <c r="A284" s="12"/>
      <c r="B284" s="59"/>
      <c r="C284" s="59"/>
      <c r="D284" s="59"/>
      <c r="E284" s="59"/>
      <c r="F284" s="59"/>
      <c r="G284" s="59"/>
      <c r="H284" s="59"/>
      <c r="I284" s="59"/>
      <c r="J284" s="43" t="s">
        <v>3470</v>
      </c>
      <c r="K284" s="55" t="s">
        <v>6</v>
      </c>
      <c r="L284" s="55" t="s">
        <v>1805</v>
      </c>
      <c r="M284" s="43" t="str">
        <f>VLOOKUP(MID(L284,1,4),'CódigosRetorno'!$A$2:$B$1795,2,FALSE)</f>
        <v>La sumatoria del total valor de venta - operaciones gratuitas de línea no corresponden al total</v>
      </c>
      <c r="N284" s="54" t="s">
        <v>8</v>
      </c>
      <c r="O284" s="12"/>
    </row>
    <row r="285" ht="15.75" customHeight="1">
      <c r="A285" s="12"/>
      <c r="B285" s="59"/>
      <c r="C285" s="59"/>
      <c r="D285" s="59"/>
      <c r="E285" s="59"/>
      <c r="F285" s="59"/>
      <c r="G285" s="59"/>
      <c r="H285" s="59"/>
      <c r="I285" s="59"/>
      <c r="J285" s="43" t="s">
        <v>3211</v>
      </c>
      <c r="K285" s="32" t="s">
        <v>208</v>
      </c>
      <c r="L285" s="55" t="s">
        <v>2819</v>
      </c>
      <c r="M285" s="43" t="str">
        <f>VLOOKUP(MID(L285,1,4),'CódigosRetorno'!$A$2:$B$1795,2,FALSE)</f>
        <v>La sumatoria del total valor de venta - operaciones gratuitas de línea no corresponden al total</v>
      </c>
      <c r="N285" s="54" t="s">
        <v>8</v>
      </c>
      <c r="O285" s="12"/>
      <c r="P285" s="77"/>
      <c r="Q285" s="77"/>
      <c r="R285" s="77"/>
      <c r="S285" s="77"/>
      <c r="T285" s="77"/>
      <c r="U285" s="77"/>
      <c r="V285" s="77"/>
      <c r="W285" s="77"/>
      <c r="X285" s="77"/>
      <c r="Y285" s="77"/>
      <c r="Z285" s="77"/>
    </row>
    <row r="286" ht="15.75" customHeight="1">
      <c r="A286" s="12"/>
      <c r="B286" s="59"/>
      <c r="C286" s="59"/>
      <c r="D286" s="59"/>
      <c r="E286" s="59"/>
      <c r="F286" s="59"/>
      <c r="G286" s="59"/>
      <c r="H286" s="59"/>
      <c r="I286" s="59"/>
      <c r="J286" s="43" t="s">
        <v>2820</v>
      </c>
      <c r="K286" s="55" t="s">
        <v>6</v>
      </c>
      <c r="L286" s="110" t="s">
        <v>1807</v>
      </c>
      <c r="M286" s="43" t="str">
        <f>VLOOKUP(L286,'CódigosRetorno'!$A$2:$B$1795,2,FALSE)</f>
        <v>Operacion gratuita,  debe consignar Total valor venta - operaciones gratuitas  mayor a cero</v>
      </c>
      <c r="N286" s="54" t="s">
        <v>8</v>
      </c>
      <c r="O286" s="12"/>
    </row>
    <row r="287" ht="15.75" customHeight="1">
      <c r="A287" s="12"/>
      <c r="B287" s="59"/>
      <c r="C287" s="59"/>
      <c r="D287" s="59"/>
      <c r="E287" s="59"/>
      <c r="F287" s="50" t="s">
        <v>144</v>
      </c>
      <c r="G287" s="57" t="s">
        <v>308</v>
      </c>
      <c r="H287" s="104" t="s">
        <v>1573</v>
      </c>
      <c r="I287" s="54">
        <v>1.0</v>
      </c>
      <c r="J287" s="53" t="s">
        <v>1596</v>
      </c>
      <c r="K287" s="55" t="s">
        <v>6</v>
      </c>
      <c r="L287" s="110" t="s">
        <v>1074</v>
      </c>
      <c r="M287" s="43" t="str">
        <f>VLOOKUP(L287,'CódigosRetorno'!$A$2:$B$1795,2,FALSE)</f>
        <v>La moneda debe ser la misma en todo el documento. Salvo las percepciones que sólo son en moneda nacional</v>
      </c>
      <c r="N287" s="54" t="s">
        <v>1295</v>
      </c>
      <c r="O287" s="12"/>
    </row>
    <row r="288" ht="15.75" customHeight="1">
      <c r="A288" s="12"/>
      <c r="B288" s="59"/>
      <c r="C288" s="59"/>
      <c r="D288" s="59"/>
      <c r="E288" s="59"/>
      <c r="F288" s="50" t="s">
        <v>300</v>
      </c>
      <c r="G288" s="70" t="s">
        <v>301</v>
      </c>
      <c r="H288" s="51" t="s">
        <v>3471</v>
      </c>
      <c r="I288" s="50">
        <v>1.0</v>
      </c>
      <c r="J288" s="43" t="s">
        <v>1081</v>
      </c>
      <c r="K288" s="55" t="s">
        <v>6</v>
      </c>
      <c r="L288" s="110" t="s">
        <v>1120</v>
      </c>
      <c r="M288" s="43" t="str">
        <f>VLOOKUP(L288,'CódigosRetorno'!$A$2:$B$1795,2,FALSE)</f>
        <v>El dato ingresado en TaxAmount no cumple con el formato establecido</v>
      </c>
      <c r="N288" s="111" t="s">
        <v>8</v>
      </c>
      <c r="O288" s="12"/>
    </row>
    <row r="289" ht="15.75" customHeight="1">
      <c r="A289" s="12"/>
      <c r="B289" s="59"/>
      <c r="C289" s="59"/>
      <c r="D289" s="59"/>
      <c r="E289" s="59"/>
      <c r="F289" s="59"/>
      <c r="G289" s="59"/>
      <c r="H289" s="59"/>
      <c r="I289" s="59"/>
      <c r="J289" s="43" t="s">
        <v>3472</v>
      </c>
      <c r="K289" s="55" t="s">
        <v>6</v>
      </c>
      <c r="L289" s="55" t="s">
        <v>1812</v>
      </c>
      <c r="M289" s="43" t="str">
        <f>VLOOKUP(MID(L289,1,4),'CódigosRetorno'!$A$2:$B$1795,2,FALSE)</f>
        <v>La sumatoria de los IGV de operaciones gratuitas de la línea (codigo tributo 9996) no corresponden al total</v>
      </c>
      <c r="N289" s="111" t="s">
        <v>8</v>
      </c>
      <c r="O289" s="12"/>
    </row>
    <row r="290" ht="15.75" customHeight="1">
      <c r="A290" s="12"/>
      <c r="B290" s="59"/>
      <c r="C290" s="59"/>
      <c r="D290" s="59"/>
      <c r="E290" s="59"/>
      <c r="F290" s="139"/>
      <c r="G290" s="135"/>
      <c r="H290" s="114"/>
      <c r="I290" s="139"/>
      <c r="J290" s="43" t="s">
        <v>3473</v>
      </c>
      <c r="K290" s="55" t="s">
        <v>208</v>
      </c>
      <c r="L290" s="110" t="s">
        <v>2823</v>
      </c>
      <c r="M290" s="43" t="str">
        <f>VLOOKUP(L290,'CódigosRetorno'!$A$2:$B$1795,2,FALSE)</f>
        <v>La sumatoria de los IGV de operaciones gratuitas de la línea (codigo tributo 9996) no corresponden al total</v>
      </c>
      <c r="N290" s="111" t="s">
        <v>8</v>
      </c>
      <c r="O290" s="12"/>
      <c r="P290" s="77"/>
      <c r="Q290" s="77"/>
      <c r="R290" s="77"/>
      <c r="S290" s="77"/>
      <c r="T290" s="77"/>
      <c r="U290" s="77"/>
      <c r="V290" s="77"/>
      <c r="W290" s="77"/>
      <c r="X290" s="77"/>
      <c r="Y290" s="77"/>
      <c r="Z290" s="77"/>
    </row>
    <row r="291" ht="15.75" customHeight="1">
      <c r="A291" s="12"/>
      <c r="B291" s="59"/>
      <c r="C291" s="59"/>
      <c r="D291" s="59"/>
      <c r="E291" s="59"/>
      <c r="F291" s="50" t="s">
        <v>144</v>
      </c>
      <c r="G291" s="57" t="s">
        <v>308</v>
      </c>
      <c r="H291" s="104" t="s">
        <v>1573</v>
      </c>
      <c r="I291" s="54">
        <v>1.0</v>
      </c>
      <c r="J291" s="53" t="s">
        <v>1596</v>
      </c>
      <c r="K291" s="55" t="s">
        <v>6</v>
      </c>
      <c r="L291" s="110" t="s">
        <v>1074</v>
      </c>
      <c r="M291" s="43" t="str">
        <f>VLOOKUP(L291,'CódigosRetorno'!$A$2:$B$1795,2,FALSE)</f>
        <v>La moneda debe ser la misma en todo el documento. Salvo las percepciones que sólo son en moneda nacional</v>
      </c>
      <c r="N291" s="54" t="s">
        <v>1295</v>
      </c>
      <c r="O291" s="12"/>
    </row>
    <row r="292" ht="15.75" customHeight="1">
      <c r="A292" s="12"/>
      <c r="B292" s="59"/>
      <c r="C292" s="59"/>
      <c r="D292" s="59"/>
      <c r="E292" s="59"/>
      <c r="F292" s="50" t="s">
        <v>769</v>
      </c>
      <c r="G292" s="70" t="s">
        <v>1129</v>
      </c>
      <c r="H292" s="60" t="s">
        <v>3465</v>
      </c>
      <c r="I292" s="50">
        <v>1.0</v>
      </c>
      <c r="J292" s="43" t="s">
        <v>605</v>
      </c>
      <c r="K292" s="57" t="s">
        <v>6</v>
      </c>
      <c r="L292" s="275" t="s">
        <v>1786</v>
      </c>
      <c r="M292" s="43" t="str">
        <f>VLOOKUP(L292,'CódigosRetorno'!$A$2:$B$1795,2,FALSE)</f>
        <v>El XML no contiene el tag o no existe información de código de tributo.</v>
      </c>
      <c r="N292" s="54" t="s">
        <v>8</v>
      </c>
      <c r="O292" s="12"/>
    </row>
    <row r="293" ht="15.75" customHeight="1">
      <c r="A293" s="12"/>
      <c r="B293" s="59"/>
      <c r="C293" s="59"/>
      <c r="D293" s="59"/>
      <c r="E293" s="59"/>
      <c r="F293" s="59"/>
      <c r="G293" s="59"/>
      <c r="H293" s="59"/>
      <c r="I293" s="59"/>
      <c r="J293" s="53" t="s">
        <v>1787</v>
      </c>
      <c r="K293" s="192" t="s">
        <v>6</v>
      </c>
      <c r="L293" s="276" t="s">
        <v>1788</v>
      </c>
      <c r="M293" s="43" t="str">
        <f>VLOOKUP(L293,'CódigosRetorno'!$A$2:$B$1795,2,FALSE)</f>
        <v>El dato ingresado como codigo de tributo global no corresponde al valor esperado.</v>
      </c>
      <c r="N293" s="54" t="s">
        <v>1656</v>
      </c>
      <c r="O293" s="12"/>
    </row>
    <row r="294" ht="15.75" customHeight="1">
      <c r="A294" s="12"/>
      <c r="B294" s="59"/>
      <c r="C294" s="59"/>
      <c r="D294" s="59"/>
      <c r="E294" s="59"/>
      <c r="F294" s="59"/>
      <c r="G294" s="59"/>
      <c r="H294" s="59"/>
      <c r="I294" s="59"/>
      <c r="J294" s="196" t="s">
        <v>1789</v>
      </c>
      <c r="K294" s="110" t="s">
        <v>6</v>
      </c>
      <c r="L294" s="110" t="s">
        <v>1790</v>
      </c>
      <c r="M294" s="43" t="str">
        <f>VLOOKUP(L294,'CódigosRetorno'!$A$2:$B$1795,2,FALSE)</f>
        <v>El código de tributo no debe repetirse a nivel de totales</v>
      </c>
      <c r="N294" s="197" t="s">
        <v>8</v>
      </c>
      <c r="O294" s="12"/>
    </row>
    <row r="295" ht="15.75" customHeight="1">
      <c r="A295" s="12"/>
      <c r="B295" s="59"/>
      <c r="C295" s="59"/>
      <c r="D295" s="59"/>
      <c r="E295" s="59"/>
      <c r="F295" s="54"/>
      <c r="G295" s="54" t="s">
        <v>1663</v>
      </c>
      <c r="H295" s="43" t="s">
        <v>1331</v>
      </c>
      <c r="I295" s="54" t="s">
        <v>1262</v>
      </c>
      <c r="J295" s="43" t="s">
        <v>1664</v>
      </c>
      <c r="K295" s="57" t="s">
        <v>208</v>
      </c>
      <c r="L295" s="55" t="s">
        <v>1333</v>
      </c>
      <c r="M295" s="43" t="str">
        <f>VLOOKUP(L295,'CódigosRetorno'!$A$2:$B$1795,2,FALSE)</f>
        <v>El dato ingresado como atributo @schemeName es incorrecto.</v>
      </c>
      <c r="N295" s="111" t="s">
        <v>8</v>
      </c>
      <c r="O295" s="12"/>
    </row>
    <row r="296" ht="15.75" customHeight="1">
      <c r="A296" s="12"/>
      <c r="B296" s="59"/>
      <c r="C296" s="59"/>
      <c r="D296" s="59"/>
      <c r="E296" s="59"/>
      <c r="F296" s="54"/>
      <c r="G296" s="54" t="s">
        <v>1260</v>
      </c>
      <c r="H296" s="43" t="s">
        <v>1261</v>
      </c>
      <c r="I296" s="54" t="s">
        <v>1262</v>
      </c>
      <c r="J296" s="43" t="s">
        <v>1263</v>
      </c>
      <c r="K296" s="57" t="s">
        <v>208</v>
      </c>
      <c r="L296" s="55" t="s">
        <v>1264</v>
      </c>
      <c r="M296" s="43" t="str">
        <f>VLOOKUP(L296,'CódigosRetorno'!$A$2:$B$1795,2,FALSE)</f>
        <v>El dato ingresado como atributo @schemeAgencyName es incorrecto.</v>
      </c>
      <c r="N296" s="111" t="s">
        <v>8</v>
      </c>
      <c r="O296" s="12"/>
    </row>
    <row r="297" ht="15.75" customHeight="1">
      <c r="A297" s="12"/>
      <c r="B297" s="59"/>
      <c r="C297" s="59"/>
      <c r="D297" s="59"/>
      <c r="E297" s="59"/>
      <c r="F297" s="54"/>
      <c r="G297" s="54" t="s">
        <v>1692</v>
      </c>
      <c r="H297" s="104" t="s">
        <v>1335</v>
      </c>
      <c r="I297" s="54" t="s">
        <v>1262</v>
      </c>
      <c r="J297" s="43" t="s">
        <v>1666</v>
      </c>
      <c r="K297" s="55" t="s">
        <v>208</v>
      </c>
      <c r="L297" s="110" t="s">
        <v>1337</v>
      </c>
      <c r="M297" s="43" t="str">
        <f>VLOOKUP(L297,'CódigosRetorno'!$A$2:$B$1795,2,FALSE)</f>
        <v>El dato ingresado como atributo @schemeURI es incorrecto.</v>
      </c>
      <c r="N297" s="111" t="s">
        <v>8</v>
      </c>
      <c r="O297" s="12"/>
    </row>
    <row r="298" ht="15.75" customHeight="1">
      <c r="A298" s="12"/>
      <c r="B298" s="59"/>
      <c r="C298" s="59"/>
      <c r="D298" s="59"/>
      <c r="E298" s="59"/>
      <c r="F298" s="50" t="s">
        <v>1667</v>
      </c>
      <c r="G298" s="70" t="s">
        <v>1129</v>
      </c>
      <c r="H298" s="51" t="s">
        <v>3468</v>
      </c>
      <c r="I298" s="50">
        <v>1.0</v>
      </c>
      <c r="J298" s="43" t="s">
        <v>605</v>
      </c>
      <c r="K298" s="55" t="s">
        <v>6</v>
      </c>
      <c r="L298" s="110" t="s">
        <v>1794</v>
      </c>
      <c r="M298" s="43" t="str">
        <f>VLOOKUP(L298,'CódigosRetorno'!$A$2:$B$1795,2,FALSE)</f>
        <v>El XML no contiene el tag TaxScheme Name de impuestos globales</v>
      </c>
      <c r="N298" s="54" t="s">
        <v>8</v>
      </c>
      <c r="O298" s="12"/>
    </row>
    <row r="299" ht="15.75" customHeight="1">
      <c r="A299" s="12"/>
      <c r="B299" s="59"/>
      <c r="C299" s="59"/>
      <c r="D299" s="59"/>
      <c r="E299" s="59"/>
      <c r="F299" s="59"/>
      <c r="G299" s="59"/>
      <c r="H299" s="59"/>
      <c r="I299" s="59"/>
      <c r="J299" s="53" t="s">
        <v>1795</v>
      </c>
      <c r="K299" s="55" t="s">
        <v>6</v>
      </c>
      <c r="L299" s="110" t="s">
        <v>1796</v>
      </c>
      <c r="M299" s="71" t="str">
        <f>VLOOKUP(L299,'CódigosRetorno'!$A$2:$B$1795,2,FALSE)</f>
        <v>El valor del tag nombre del tributo no corresponde al esperado.</v>
      </c>
      <c r="N299" s="54" t="s">
        <v>1656</v>
      </c>
      <c r="O299" s="12"/>
    </row>
    <row r="300" ht="15.75" customHeight="1">
      <c r="A300" s="12"/>
      <c r="B300" s="59"/>
      <c r="C300" s="59"/>
      <c r="D300" s="59"/>
      <c r="E300" s="59"/>
      <c r="F300" s="50" t="s">
        <v>144</v>
      </c>
      <c r="G300" s="70" t="s">
        <v>1129</v>
      </c>
      <c r="H300" s="51" t="s">
        <v>3469</v>
      </c>
      <c r="I300" s="139">
        <v>1.0</v>
      </c>
      <c r="J300" s="43" t="s">
        <v>605</v>
      </c>
      <c r="K300" s="55" t="s">
        <v>6</v>
      </c>
      <c r="L300" s="110" t="s">
        <v>1798</v>
      </c>
      <c r="M300" s="43" t="str">
        <f>VLOOKUP(L300,'CódigosRetorno'!$A$2:$B$1795,2,FALSE)</f>
        <v>El XML no contiene el tag código de tributo internacional de impuestos globales</v>
      </c>
      <c r="N300" s="54" t="s">
        <v>8</v>
      </c>
      <c r="O300" s="12"/>
    </row>
    <row r="301" ht="15.75" customHeight="1">
      <c r="A301" s="12"/>
      <c r="B301" s="59"/>
      <c r="C301" s="59"/>
      <c r="D301" s="59"/>
      <c r="E301" s="59"/>
      <c r="F301" s="59"/>
      <c r="G301" s="59"/>
      <c r="H301" s="59"/>
      <c r="I301" s="59"/>
      <c r="J301" s="53" t="s">
        <v>1799</v>
      </c>
      <c r="K301" s="55" t="s">
        <v>6</v>
      </c>
      <c r="L301" s="110" t="s">
        <v>1800</v>
      </c>
      <c r="M301" s="71" t="str">
        <f>VLOOKUP(L301,'CódigosRetorno'!$A$2:$B$1795,2,FALSE)</f>
        <v>El valor del tag codigo de tributo internacional no corresponde al esperado.</v>
      </c>
      <c r="N301" s="54" t="s">
        <v>1656</v>
      </c>
      <c r="O301" s="12"/>
    </row>
    <row r="302" ht="15.75" customHeight="1">
      <c r="A302" s="12"/>
      <c r="B302" s="50">
        <f>B283+1</f>
        <v>41</v>
      </c>
      <c r="C302" s="60" t="s">
        <v>2825</v>
      </c>
      <c r="D302" s="70" t="s">
        <v>63</v>
      </c>
      <c r="E302" s="50" t="s">
        <v>184</v>
      </c>
      <c r="F302" s="50" t="s">
        <v>300</v>
      </c>
      <c r="G302" s="70" t="s">
        <v>1716</v>
      </c>
      <c r="H302" s="60" t="s">
        <v>3474</v>
      </c>
      <c r="I302" s="50">
        <v>1.0</v>
      </c>
      <c r="J302" s="53" t="s">
        <v>1629</v>
      </c>
      <c r="K302" s="55" t="s">
        <v>6</v>
      </c>
      <c r="L302" s="110" t="s">
        <v>1764</v>
      </c>
      <c r="M302" s="43" t="str">
        <f>VLOOKUP(L302,'CódigosRetorno'!$A$2:$B$1795,2,FALSE)</f>
        <v>El XML no contiene el tag o no existe información de total valor de venta globales</v>
      </c>
      <c r="N302" s="111" t="s">
        <v>8</v>
      </c>
      <c r="O302" s="12"/>
    </row>
    <row r="303" ht="15.75" customHeight="1">
      <c r="A303" s="12"/>
      <c r="B303" s="59"/>
      <c r="C303" s="59"/>
      <c r="D303" s="59"/>
      <c r="E303" s="59"/>
      <c r="F303" s="59"/>
      <c r="G303" s="59"/>
      <c r="H303" s="59"/>
      <c r="I303" s="59"/>
      <c r="J303" s="43" t="s">
        <v>1081</v>
      </c>
      <c r="K303" s="32" t="s">
        <v>6</v>
      </c>
      <c r="L303" s="55" t="s">
        <v>1765</v>
      </c>
      <c r="M303" s="43" t="str">
        <f>VLOOKUP(L303,'CódigosRetorno'!$A$2:$B$1795,2,FALSE)</f>
        <v>El dato ingresado en el total valor de venta globales no cumple con el formato establecido</v>
      </c>
      <c r="N303" s="111" t="s">
        <v>8</v>
      </c>
      <c r="O303" s="12"/>
    </row>
    <row r="304" ht="15.75" customHeight="1">
      <c r="A304" s="12"/>
      <c r="B304" s="59"/>
      <c r="C304" s="59"/>
      <c r="D304" s="59"/>
      <c r="E304" s="59"/>
      <c r="F304" s="59"/>
      <c r="G304" s="59"/>
      <c r="H304" s="59"/>
      <c r="I304" s="59"/>
      <c r="J304" s="43" t="s">
        <v>3475</v>
      </c>
      <c r="K304" s="55" t="s">
        <v>6</v>
      </c>
      <c r="L304" s="55" t="s">
        <v>1817</v>
      </c>
      <c r="M304" s="43" t="str">
        <f>VLOOKUP(MID(L304,1,4),'CódigosRetorno'!$A$2:$B$1795,2,FALSE)</f>
        <v>La sumatoria del total valor de venta - operaciones gravadas de línea no corresponden al total</v>
      </c>
      <c r="N304" s="111" t="s">
        <v>8</v>
      </c>
      <c r="O304" s="12"/>
    </row>
    <row r="305" ht="15.75" customHeight="1">
      <c r="A305" s="12"/>
      <c r="B305" s="59"/>
      <c r="C305" s="59"/>
      <c r="D305" s="59"/>
      <c r="E305" s="59"/>
      <c r="F305" s="59"/>
      <c r="G305" s="59"/>
      <c r="H305" s="59"/>
      <c r="I305" s="59"/>
      <c r="J305" s="43" t="s">
        <v>3476</v>
      </c>
      <c r="K305" s="55" t="s">
        <v>208</v>
      </c>
      <c r="L305" s="252" t="s">
        <v>3477</v>
      </c>
      <c r="M305" s="43" t="str">
        <f>VLOOKUP(MID(L305,1,4),'CódigosRetorno'!$A$2:$B$1795,2,FALSE)</f>
        <v>La sumatoria del total valor de venta - operaciones gravadas de línea no corresponden al total</v>
      </c>
      <c r="N305" s="111" t="s">
        <v>8</v>
      </c>
      <c r="O305" s="12"/>
      <c r="P305" s="77"/>
      <c r="Q305" s="77"/>
      <c r="R305" s="77"/>
      <c r="S305" s="77"/>
      <c r="T305" s="77"/>
      <c r="U305" s="77"/>
      <c r="V305" s="77"/>
      <c r="W305" s="77"/>
      <c r="X305" s="77"/>
      <c r="Y305" s="77"/>
      <c r="Z305" s="77"/>
    </row>
    <row r="306" ht="15.75" customHeight="1">
      <c r="A306" s="12"/>
      <c r="B306" s="59"/>
      <c r="C306" s="59"/>
      <c r="D306" s="59"/>
      <c r="E306" s="59"/>
      <c r="F306" s="56"/>
      <c r="G306" s="56"/>
      <c r="H306" s="56"/>
      <c r="I306" s="56"/>
      <c r="J306" s="43" t="s">
        <v>3478</v>
      </c>
      <c r="K306" s="54" t="s">
        <v>6</v>
      </c>
      <c r="L306" s="55" t="s">
        <v>1819</v>
      </c>
      <c r="M306" s="43" t="str">
        <f>VLOOKUP(MID(L306,1,4),'CódigosRetorno'!$A$2:$B$1795,2,FALSE)</f>
        <v>La sumatoria del total valor de venta - IVAP de línea no corresponden al total</v>
      </c>
      <c r="N306" s="111" t="s">
        <v>8</v>
      </c>
      <c r="O306" s="12"/>
    </row>
    <row r="307" ht="15.75" customHeight="1">
      <c r="A307" s="12"/>
      <c r="B307" s="59"/>
      <c r="C307" s="59"/>
      <c r="D307" s="59"/>
      <c r="E307" s="59"/>
      <c r="F307" s="130"/>
      <c r="G307" s="128"/>
      <c r="H307" s="129"/>
      <c r="I307" s="130"/>
      <c r="J307" s="43" t="s">
        <v>3479</v>
      </c>
      <c r="K307" s="57" t="s">
        <v>208</v>
      </c>
      <c r="L307" s="110" t="s">
        <v>2827</v>
      </c>
      <c r="M307" s="43" t="str">
        <f>VLOOKUP(L307,'CódigosRetorno'!$A$2:$B$1795,2,FALSE)</f>
        <v>La sumatoria del total valor de venta - IVAP de línea no corresponden al total</v>
      </c>
      <c r="N307" s="111" t="s">
        <v>8</v>
      </c>
      <c r="O307" s="12"/>
      <c r="P307" s="77"/>
      <c r="Q307" s="77"/>
      <c r="R307" s="77"/>
      <c r="S307" s="77"/>
      <c r="T307" s="77"/>
      <c r="U307" s="77"/>
      <c r="V307" s="77"/>
      <c r="W307" s="77"/>
      <c r="X307" s="77"/>
      <c r="Y307" s="77"/>
      <c r="Z307" s="77"/>
    </row>
    <row r="308" ht="15.75" customHeight="1">
      <c r="A308" s="12"/>
      <c r="B308" s="59"/>
      <c r="C308" s="59"/>
      <c r="D308" s="59"/>
      <c r="E308" s="59"/>
      <c r="F308" s="54" t="s">
        <v>144</v>
      </c>
      <c r="G308" s="57" t="s">
        <v>308</v>
      </c>
      <c r="H308" s="104" t="s">
        <v>1573</v>
      </c>
      <c r="I308" s="54">
        <v>1.0</v>
      </c>
      <c r="J308" s="53" t="s">
        <v>1596</v>
      </c>
      <c r="K308" s="55" t="s">
        <v>6</v>
      </c>
      <c r="L308" s="110" t="s">
        <v>1074</v>
      </c>
      <c r="M308" s="43" t="str">
        <f>VLOOKUP(L308,'CódigosRetorno'!$A$2:$B$1795,2,FALSE)</f>
        <v>La moneda debe ser la misma en todo el documento. Salvo las percepciones que sólo son en moneda nacional</v>
      </c>
      <c r="N308" s="54" t="s">
        <v>1295</v>
      </c>
      <c r="O308" s="12"/>
    </row>
    <row r="309" ht="15.75" customHeight="1">
      <c r="A309" s="12"/>
      <c r="B309" s="59"/>
      <c r="C309" s="59"/>
      <c r="D309" s="59"/>
      <c r="E309" s="59"/>
      <c r="F309" s="50" t="s">
        <v>300</v>
      </c>
      <c r="G309" s="70" t="s">
        <v>1716</v>
      </c>
      <c r="H309" s="60" t="s">
        <v>3480</v>
      </c>
      <c r="I309" s="50">
        <v>1.0</v>
      </c>
      <c r="J309" s="43" t="s">
        <v>1081</v>
      </c>
      <c r="K309" s="55" t="s">
        <v>6</v>
      </c>
      <c r="L309" s="110" t="s">
        <v>1120</v>
      </c>
      <c r="M309" s="43" t="str">
        <f>VLOOKUP(L309,'CódigosRetorno'!$A$2:$B$1795,2,FALSE)</f>
        <v>El dato ingresado en TaxAmount no cumple con el formato establecido</v>
      </c>
      <c r="N309" s="111" t="s">
        <v>8</v>
      </c>
      <c r="O309" s="12"/>
    </row>
    <row r="310" ht="15.75" customHeight="1">
      <c r="A310" s="12"/>
      <c r="B310" s="59"/>
      <c r="C310" s="59"/>
      <c r="D310" s="59"/>
      <c r="E310" s="59"/>
      <c r="F310" s="59"/>
      <c r="G310" s="59"/>
      <c r="H310" s="59"/>
      <c r="I310" s="59"/>
      <c r="J310" s="43" t="s">
        <v>3481</v>
      </c>
      <c r="K310" s="55" t="s">
        <v>6</v>
      </c>
      <c r="L310" s="55" t="s">
        <v>1822</v>
      </c>
      <c r="M310" s="43" t="str">
        <f>VLOOKUP(MID(L310,1,4),'CódigosRetorno'!$A$2:$B$1795,2,FALSE)</f>
        <v>El cálculo del IGV es Incorrecto</v>
      </c>
      <c r="N310" s="111" t="s">
        <v>8</v>
      </c>
      <c r="O310" s="12"/>
    </row>
    <row r="311" ht="15.75" customHeight="1">
      <c r="A311" s="12"/>
      <c r="B311" s="59"/>
      <c r="C311" s="59"/>
      <c r="D311" s="59"/>
      <c r="E311" s="59"/>
      <c r="F311" s="59"/>
      <c r="G311" s="59"/>
      <c r="H311" s="59"/>
      <c r="I311" s="59"/>
      <c r="J311" s="43" t="s">
        <v>3482</v>
      </c>
      <c r="K311" s="55" t="s">
        <v>208</v>
      </c>
      <c r="L311" s="110" t="s">
        <v>2829</v>
      </c>
      <c r="M311" s="43" t="str">
        <f>VLOOKUP(L311,'CódigosRetorno'!$A$2:$B$1795,2,FALSE)</f>
        <v>El cálculo del IGV es Incorrecto</v>
      </c>
      <c r="N311" s="111" t="s">
        <v>8</v>
      </c>
      <c r="O311" s="12"/>
      <c r="P311" s="77"/>
      <c r="Q311" s="77"/>
      <c r="R311" s="77"/>
      <c r="S311" s="77"/>
      <c r="T311" s="77"/>
      <c r="U311" s="77"/>
      <c r="V311" s="77"/>
      <c r="W311" s="77"/>
      <c r="X311" s="77"/>
      <c r="Y311" s="77"/>
      <c r="Z311" s="77"/>
    </row>
    <row r="312" ht="15.75" customHeight="1">
      <c r="A312" s="12"/>
      <c r="B312" s="59"/>
      <c r="C312" s="59"/>
      <c r="D312" s="59"/>
      <c r="E312" s="59"/>
      <c r="F312" s="59"/>
      <c r="G312" s="59"/>
      <c r="H312" s="59"/>
      <c r="I312" s="59"/>
      <c r="J312" s="43" t="s">
        <v>3483</v>
      </c>
      <c r="K312" s="55" t="s">
        <v>6</v>
      </c>
      <c r="L312" s="55" t="s">
        <v>1824</v>
      </c>
      <c r="M312" s="43" t="str">
        <f>VLOOKUP(MID(L312,1,4),'CódigosRetorno'!$A$2:$B$1795,2,FALSE)</f>
        <v>El importe del IVAP no corresponden al determinado por la informacion consignada.</v>
      </c>
      <c r="N312" s="111" t="s">
        <v>8</v>
      </c>
      <c r="O312" s="12"/>
    </row>
    <row r="313" ht="15.75" customHeight="1">
      <c r="A313" s="12"/>
      <c r="B313" s="59"/>
      <c r="C313" s="59"/>
      <c r="D313" s="59"/>
      <c r="E313" s="59"/>
      <c r="F313" s="139"/>
      <c r="G313" s="135"/>
      <c r="H313" s="140"/>
      <c r="I313" s="139"/>
      <c r="J313" s="43" t="s">
        <v>3484</v>
      </c>
      <c r="K313" s="55" t="s">
        <v>208</v>
      </c>
      <c r="L313" s="110" t="s">
        <v>1124</v>
      </c>
      <c r="M313" s="43" t="str">
        <f>VLOOKUP(L313,'CódigosRetorno'!$A$2:$B$1795,2,FALSE)</f>
        <v>El importe del IVAP no corresponden al determinado por la informacion consignada.</v>
      </c>
      <c r="N313" s="111" t="s">
        <v>8</v>
      </c>
      <c r="O313" s="12"/>
      <c r="P313" s="77"/>
      <c r="Q313" s="77"/>
      <c r="R313" s="77"/>
      <c r="S313" s="77"/>
      <c r="T313" s="77"/>
      <c r="U313" s="77"/>
      <c r="V313" s="77"/>
      <c r="W313" s="77"/>
      <c r="X313" s="77"/>
      <c r="Y313" s="77"/>
      <c r="Z313" s="77"/>
    </row>
    <row r="314" ht="15.75" customHeight="1">
      <c r="A314" s="12"/>
      <c r="B314" s="59"/>
      <c r="C314" s="59"/>
      <c r="D314" s="59"/>
      <c r="E314" s="59"/>
      <c r="F314" s="50" t="s">
        <v>144</v>
      </c>
      <c r="G314" s="57" t="s">
        <v>308</v>
      </c>
      <c r="H314" s="104" t="s">
        <v>1573</v>
      </c>
      <c r="I314" s="54">
        <v>1.0</v>
      </c>
      <c r="J314" s="53" t="s">
        <v>1596</v>
      </c>
      <c r="K314" s="55" t="s">
        <v>6</v>
      </c>
      <c r="L314" s="110" t="s">
        <v>1074</v>
      </c>
      <c r="M314" s="43" t="str">
        <f>VLOOKUP(L314,'CódigosRetorno'!$A$2:$B$1795,2,FALSE)</f>
        <v>La moneda debe ser la misma en todo el documento. Salvo las percepciones que sólo son en moneda nacional</v>
      </c>
      <c r="N314" s="54" t="s">
        <v>1295</v>
      </c>
      <c r="O314" s="12"/>
    </row>
    <row r="315" ht="15.75" customHeight="1">
      <c r="A315" s="12"/>
      <c r="B315" s="59"/>
      <c r="C315" s="59"/>
      <c r="D315" s="59"/>
      <c r="E315" s="59"/>
      <c r="F315" s="50" t="s">
        <v>769</v>
      </c>
      <c r="G315" s="70" t="s">
        <v>1129</v>
      </c>
      <c r="H315" s="51" t="s">
        <v>3465</v>
      </c>
      <c r="I315" s="50">
        <v>1.0</v>
      </c>
      <c r="J315" s="43" t="s">
        <v>605</v>
      </c>
      <c r="K315" s="57" t="s">
        <v>6</v>
      </c>
      <c r="L315" s="275" t="s">
        <v>1786</v>
      </c>
      <c r="M315" s="43" t="str">
        <f>VLOOKUP(L315,'CódigosRetorno'!$A$2:$B$1795,2,FALSE)</f>
        <v>El XML no contiene el tag o no existe información de código de tributo.</v>
      </c>
      <c r="N315" s="54" t="s">
        <v>8</v>
      </c>
      <c r="O315" s="12"/>
    </row>
    <row r="316" ht="15.75" customHeight="1">
      <c r="A316" s="12"/>
      <c r="B316" s="59"/>
      <c r="C316" s="59"/>
      <c r="D316" s="59"/>
      <c r="E316" s="59"/>
      <c r="F316" s="59"/>
      <c r="G316" s="59"/>
      <c r="H316" s="59"/>
      <c r="I316" s="59"/>
      <c r="J316" s="53" t="s">
        <v>1787</v>
      </c>
      <c r="K316" s="192" t="s">
        <v>6</v>
      </c>
      <c r="L316" s="276" t="s">
        <v>1788</v>
      </c>
      <c r="M316" s="43" t="str">
        <f>VLOOKUP(L316,'CódigosRetorno'!$A$2:$B$1795,2,FALSE)</f>
        <v>El dato ingresado como codigo de tributo global no corresponde al valor esperado.</v>
      </c>
      <c r="N316" s="54" t="s">
        <v>1656</v>
      </c>
      <c r="O316" s="12"/>
    </row>
    <row r="317" ht="15.75" customHeight="1">
      <c r="A317" s="12"/>
      <c r="B317" s="59"/>
      <c r="C317" s="59"/>
      <c r="D317" s="59"/>
      <c r="E317" s="59"/>
      <c r="F317" s="59"/>
      <c r="G317" s="59"/>
      <c r="H317" s="59"/>
      <c r="I317" s="59"/>
      <c r="J317" s="196" t="s">
        <v>1789</v>
      </c>
      <c r="K317" s="110" t="s">
        <v>6</v>
      </c>
      <c r="L317" s="110" t="s">
        <v>1790</v>
      </c>
      <c r="M317" s="43" t="str">
        <f>VLOOKUP(L317,'CódigosRetorno'!$A$2:$B$1795,2,FALSE)</f>
        <v>El código de tributo no debe repetirse a nivel de totales</v>
      </c>
      <c r="N317" s="197" t="s">
        <v>8</v>
      </c>
      <c r="O317" s="12"/>
    </row>
    <row r="318" ht="15.75" customHeight="1">
      <c r="A318" s="12"/>
      <c r="B318" s="59"/>
      <c r="C318" s="59"/>
      <c r="D318" s="59"/>
      <c r="E318" s="59"/>
      <c r="F318" s="59"/>
      <c r="G318" s="59"/>
      <c r="H318" s="59"/>
      <c r="I318" s="59"/>
      <c r="J318" s="43" t="s">
        <v>3485</v>
      </c>
      <c r="K318" s="55" t="s">
        <v>6</v>
      </c>
      <c r="L318" s="110" t="s">
        <v>1792</v>
      </c>
      <c r="M318" s="43" t="str">
        <f>VLOOKUP(L318,'CódigosRetorno'!$A$2:$B$1795,2,FALSE)</f>
        <v>El dato ingresado como codigo de tributo global es invalido para tipo de operación.</v>
      </c>
      <c r="N318" s="197" t="s">
        <v>8</v>
      </c>
      <c r="O318" s="12"/>
    </row>
    <row r="319" ht="15.75" customHeight="1">
      <c r="A319" s="12"/>
      <c r="B319" s="59"/>
      <c r="C319" s="59"/>
      <c r="D319" s="59"/>
      <c r="E319" s="59"/>
      <c r="F319" s="56"/>
      <c r="G319" s="56"/>
      <c r="H319" s="59"/>
      <c r="I319" s="59"/>
      <c r="J319" s="43" t="s">
        <v>3486</v>
      </c>
      <c r="K319" s="55" t="s">
        <v>6</v>
      </c>
      <c r="L319" s="110" t="s">
        <v>1792</v>
      </c>
      <c r="M319" s="43" t="str">
        <f>VLOOKUP(L319,'CódigosRetorno'!$A$2:$B$1795,2,FALSE)</f>
        <v>El dato ingresado como codigo de tributo global es invalido para tipo de operación.</v>
      </c>
      <c r="N319" s="197" t="s">
        <v>8</v>
      </c>
      <c r="O319" s="12"/>
    </row>
    <row r="320" ht="15.75" customHeight="1">
      <c r="A320" s="12"/>
      <c r="B320" s="59"/>
      <c r="C320" s="59"/>
      <c r="D320" s="59"/>
      <c r="E320" s="59"/>
      <c r="F320" s="50"/>
      <c r="G320" s="54" t="s">
        <v>1663</v>
      </c>
      <c r="H320" s="43" t="s">
        <v>1331</v>
      </c>
      <c r="I320" s="54" t="s">
        <v>1262</v>
      </c>
      <c r="J320" s="43" t="s">
        <v>1664</v>
      </c>
      <c r="K320" s="57" t="s">
        <v>208</v>
      </c>
      <c r="L320" s="55" t="s">
        <v>1333</v>
      </c>
      <c r="M320" s="43" t="str">
        <f>VLOOKUP(L320,'CódigosRetorno'!$A$2:$B$1795,2,FALSE)</f>
        <v>El dato ingresado como atributo @schemeName es incorrecto.</v>
      </c>
      <c r="N320" s="111" t="s">
        <v>8</v>
      </c>
      <c r="O320" s="12"/>
    </row>
    <row r="321" ht="15.75" customHeight="1">
      <c r="A321" s="12"/>
      <c r="B321" s="59"/>
      <c r="C321" s="59"/>
      <c r="D321" s="59"/>
      <c r="E321" s="59"/>
      <c r="F321" s="59"/>
      <c r="G321" s="54" t="s">
        <v>1260</v>
      </c>
      <c r="H321" s="43" t="s">
        <v>1261</v>
      </c>
      <c r="I321" s="54" t="s">
        <v>1262</v>
      </c>
      <c r="J321" s="43" t="s">
        <v>1263</v>
      </c>
      <c r="K321" s="57" t="s">
        <v>208</v>
      </c>
      <c r="L321" s="55" t="s">
        <v>1264</v>
      </c>
      <c r="M321" s="43" t="str">
        <f>VLOOKUP(L321,'CódigosRetorno'!$A$2:$B$1795,2,FALSE)</f>
        <v>El dato ingresado como atributo @schemeAgencyName es incorrecto.</v>
      </c>
      <c r="N321" s="111" t="s">
        <v>8</v>
      </c>
      <c r="O321" s="12"/>
    </row>
    <row r="322" ht="15.75" customHeight="1">
      <c r="A322" s="12"/>
      <c r="B322" s="59"/>
      <c r="C322" s="59"/>
      <c r="D322" s="59"/>
      <c r="E322" s="59"/>
      <c r="F322" s="56"/>
      <c r="G322" s="54" t="s">
        <v>1692</v>
      </c>
      <c r="H322" s="104" t="s">
        <v>1335</v>
      </c>
      <c r="I322" s="54" t="s">
        <v>1262</v>
      </c>
      <c r="J322" s="43" t="s">
        <v>1666</v>
      </c>
      <c r="K322" s="55" t="s">
        <v>208</v>
      </c>
      <c r="L322" s="110" t="s">
        <v>1337</v>
      </c>
      <c r="M322" s="43" t="str">
        <f>VLOOKUP(L322,'CódigosRetorno'!$A$2:$B$1795,2,FALSE)</f>
        <v>El dato ingresado como atributo @schemeURI es incorrecto.</v>
      </c>
      <c r="N322" s="111" t="s">
        <v>8</v>
      </c>
      <c r="O322" s="12"/>
    </row>
    <row r="323" ht="15.75" customHeight="1">
      <c r="A323" s="12"/>
      <c r="B323" s="59"/>
      <c r="C323" s="59"/>
      <c r="D323" s="59"/>
      <c r="E323" s="59"/>
      <c r="F323" s="50" t="s">
        <v>1667</v>
      </c>
      <c r="G323" s="70" t="s">
        <v>1129</v>
      </c>
      <c r="H323" s="51" t="s">
        <v>3468</v>
      </c>
      <c r="I323" s="50">
        <v>1.0</v>
      </c>
      <c r="J323" s="43" t="s">
        <v>605</v>
      </c>
      <c r="K323" s="55" t="s">
        <v>6</v>
      </c>
      <c r="L323" s="110" t="s">
        <v>1794</v>
      </c>
      <c r="M323" s="43" t="str">
        <f>VLOOKUP(L323,'CódigosRetorno'!$A$2:$B$1795,2,FALSE)</f>
        <v>El XML no contiene el tag TaxScheme Name de impuestos globales</v>
      </c>
      <c r="N323" s="54" t="s">
        <v>8</v>
      </c>
      <c r="O323" s="12"/>
    </row>
    <row r="324" ht="15.75" customHeight="1">
      <c r="A324" s="12"/>
      <c r="B324" s="59"/>
      <c r="C324" s="59"/>
      <c r="D324" s="59"/>
      <c r="E324" s="59"/>
      <c r="F324" s="56"/>
      <c r="G324" s="56"/>
      <c r="H324" s="56"/>
      <c r="I324" s="59"/>
      <c r="J324" s="53" t="s">
        <v>1795</v>
      </c>
      <c r="K324" s="55" t="s">
        <v>6</v>
      </c>
      <c r="L324" s="110" t="s">
        <v>1796</v>
      </c>
      <c r="M324" s="71" t="str">
        <f>VLOOKUP(L324,'CódigosRetorno'!$A$2:$B$1795,2,FALSE)</f>
        <v>El valor del tag nombre del tributo no corresponde al esperado.</v>
      </c>
      <c r="N324" s="54" t="s">
        <v>1656</v>
      </c>
      <c r="O324" s="12"/>
    </row>
    <row r="325" ht="15.75" customHeight="1">
      <c r="A325" s="12"/>
      <c r="B325" s="59"/>
      <c r="C325" s="59"/>
      <c r="D325" s="59"/>
      <c r="E325" s="59"/>
      <c r="F325" s="50" t="s">
        <v>144</v>
      </c>
      <c r="G325" s="70"/>
      <c r="H325" s="51" t="s">
        <v>3469</v>
      </c>
      <c r="I325" s="50">
        <v>1.0</v>
      </c>
      <c r="J325" s="43" t="s">
        <v>605</v>
      </c>
      <c r="K325" s="55" t="s">
        <v>6</v>
      </c>
      <c r="L325" s="110" t="s">
        <v>1798</v>
      </c>
      <c r="M325" s="43" t="str">
        <f>VLOOKUP(L325,'CódigosRetorno'!$A$2:$B$1795,2,FALSE)</f>
        <v>El XML no contiene el tag código de tributo internacional de impuestos globales</v>
      </c>
      <c r="N325" s="54" t="s">
        <v>8</v>
      </c>
      <c r="O325" s="12"/>
    </row>
    <row r="326" ht="15.75" customHeight="1">
      <c r="A326" s="12"/>
      <c r="B326" s="59"/>
      <c r="C326" s="59"/>
      <c r="D326" s="59"/>
      <c r="E326" s="56"/>
      <c r="F326" s="56"/>
      <c r="G326" s="56"/>
      <c r="H326" s="56"/>
      <c r="I326" s="56"/>
      <c r="J326" s="53" t="s">
        <v>1799</v>
      </c>
      <c r="K326" s="55" t="s">
        <v>6</v>
      </c>
      <c r="L326" s="110" t="s">
        <v>1800</v>
      </c>
      <c r="M326" s="71" t="str">
        <f>VLOOKUP(L326,'CódigosRetorno'!$A$2:$B$1795,2,FALSE)</f>
        <v>El valor del tag codigo de tributo internacional no corresponde al esperado.</v>
      </c>
      <c r="N326" s="54" t="s">
        <v>1656</v>
      </c>
      <c r="O326" s="12"/>
    </row>
    <row r="327" ht="15.75" customHeight="1">
      <c r="A327" s="12"/>
      <c r="B327" s="50" t="s">
        <v>3487</v>
      </c>
      <c r="C327" s="60" t="s">
        <v>3227</v>
      </c>
      <c r="D327" s="70" t="s">
        <v>63</v>
      </c>
      <c r="E327" s="50" t="s">
        <v>184</v>
      </c>
      <c r="F327" s="50" t="s">
        <v>300</v>
      </c>
      <c r="G327" s="70" t="s">
        <v>1716</v>
      </c>
      <c r="H327" s="51" t="s">
        <v>3488</v>
      </c>
      <c r="I327" s="50">
        <v>1.0</v>
      </c>
      <c r="J327" s="53" t="s">
        <v>1629</v>
      </c>
      <c r="K327" s="55" t="s">
        <v>6</v>
      </c>
      <c r="L327" s="110" t="s">
        <v>1764</v>
      </c>
      <c r="M327" s="43" t="str">
        <f>VLOOKUP(L327,'CódigosRetorno'!$A$2:$B$1795,2,FALSE)</f>
        <v>El XML no contiene el tag o no existe información de total valor de venta globales</v>
      </c>
      <c r="N327" s="111" t="s">
        <v>8</v>
      </c>
      <c r="O327" s="12"/>
    </row>
    <row r="328" ht="15.75" customHeight="1">
      <c r="A328" s="12"/>
      <c r="B328" s="59"/>
      <c r="C328" s="59"/>
      <c r="D328" s="59"/>
      <c r="E328" s="59"/>
      <c r="F328" s="59"/>
      <c r="G328" s="59"/>
      <c r="H328" s="59"/>
      <c r="I328" s="59"/>
      <c r="J328" s="43" t="s">
        <v>1081</v>
      </c>
      <c r="K328" s="32" t="s">
        <v>6</v>
      </c>
      <c r="L328" s="55" t="s">
        <v>1765</v>
      </c>
      <c r="M328" s="43" t="str">
        <f>VLOOKUP(L328,'CódigosRetorno'!$A$2:$B$1795,2,FALSE)</f>
        <v>El dato ingresado en el total valor de venta globales no cumple con el formato establecido</v>
      </c>
      <c r="N328" s="111" t="s">
        <v>8</v>
      </c>
      <c r="O328" s="12"/>
    </row>
    <row r="329" ht="15.75" customHeight="1">
      <c r="A329" s="12"/>
      <c r="B329" s="59"/>
      <c r="C329" s="59"/>
      <c r="D329" s="59"/>
      <c r="E329" s="59"/>
      <c r="F329" s="59"/>
      <c r="G329" s="59"/>
      <c r="H329" s="59"/>
      <c r="I329" s="59"/>
      <c r="J329" s="43" t="s">
        <v>3489</v>
      </c>
      <c r="K329" s="54" t="s">
        <v>6</v>
      </c>
      <c r="L329" s="55" t="s">
        <v>1830</v>
      </c>
      <c r="M329" s="43" t="str">
        <f>VLOOKUP(MID(L329,1,4),'CódigosRetorno'!$A$2:$B$1795,2,FALSE)</f>
        <v>La sumatoria del monto base - ISC de línea no corresponden al total</v>
      </c>
      <c r="N329" s="111" t="s">
        <v>8</v>
      </c>
      <c r="O329" s="12"/>
    </row>
    <row r="330" ht="15.75" customHeight="1">
      <c r="A330" s="12"/>
      <c r="B330" s="59"/>
      <c r="C330" s="59"/>
      <c r="D330" s="59"/>
      <c r="E330" s="59"/>
      <c r="F330" s="139"/>
      <c r="G330" s="135"/>
      <c r="H330" s="114"/>
      <c r="I330" s="59"/>
      <c r="J330" s="43" t="s">
        <v>3490</v>
      </c>
      <c r="K330" s="57" t="s">
        <v>208</v>
      </c>
      <c r="L330" s="55" t="s">
        <v>2834</v>
      </c>
      <c r="M330" s="43" t="str">
        <f>VLOOKUP(L330,'CódigosRetorno'!$A$2:$B$1795,2,FALSE)</f>
        <v>La sumatoria del monto base - ISC de línea no corresponden al total</v>
      </c>
      <c r="N330" s="111" t="s">
        <v>8</v>
      </c>
      <c r="O330" s="12"/>
      <c r="P330" s="77"/>
      <c r="Q330" s="77"/>
      <c r="R330" s="77"/>
      <c r="S330" s="77"/>
      <c r="T330" s="77"/>
      <c r="U330" s="77"/>
      <c r="V330" s="77"/>
      <c r="W330" s="77"/>
      <c r="X330" s="77"/>
      <c r="Y330" s="77"/>
      <c r="Z330" s="77"/>
    </row>
    <row r="331" ht="63.0" customHeight="1">
      <c r="A331" s="12"/>
      <c r="B331" s="59"/>
      <c r="C331" s="59"/>
      <c r="D331" s="59"/>
      <c r="E331" s="59"/>
      <c r="F331" s="139"/>
      <c r="G331" s="128"/>
      <c r="H331" s="115"/>
      <c r="I331" s="56"/>
      <c r="J331" s="43" t="s">
        <v>3231</v>
      </c>
      <c r="K331" s="54" t="s">
        <v>6</v>
      </c>
      <c r="L331" s="55" t="s">
        <v>1832</v>
      </c>
      <c r="M331" s="43" t="str">
        <f>VLOOKUP(MID(L331,1,4),'CódigosRetorno'!$A$2:$B$1795,2,FALSE)</f>
        <v>La sumatoria del monto base - Otros tributos de línea no corresponden al total</v>
      </c>
      <c r="N331" s="111" t="s">
        <v>8</v>
      </c>
      <c r="O331" s="12"/>
    </row>
    <row r="332" ht="63.0" customHeight="1">
      <c r="A332" s="12"/>
      <c r="B332" s="59"/>
      <c r="C332" s="59"/>
      <c r="D332" s="59"/>
      <c r="E332" s="59"/>
      <c r="F332" s="139"/>
      <c r="G332" s="128"/>
      <c r="H332" s="115"/>
      <c r="I332" s="130"/>
      <c r="J332" s="43" t="s">
        <v>3232</v>
      </c>
      <c r="K332" s="57" t="s">
        <v>208</v>
      </c>
      <c r="L332" s="55" t="s">
        <v>2836</v>
      </c>
      <c r="M332" s="43" t="str">
        <f>VLOOKUP(L332,'CódigosRetorno'!$A$2:$B$1795,2,FALSE)</f>
        <v>La sumatoria del monto base - Otros tributos de línea no corresponden al total</v>
      </c>
      <c r="N332" s="111" t="s">
        <v>8</v>
      </c>
      <c r="O332" s="12"/>
      <c r="P332" s="77"/>
      <c r="Q332" s="77"/>
      <c r="R332" s="77"/>
      <c r="S332" s="77"/>
      <c r="T332" s="77"/>
      <c r="U332" s="77"/>
      <c r="V332" s="77"/>
      <c r="W332" s="77"/>
      <c r="X332" s="77"/>
      <c r="Y332" s="77"/>
      <c r="Z332" s="77"/>
    </row>
    <row r="333" ht="15.75" customHeight="1">
      <c r="A333" s="12"/>
      <c r="B333" s="59"/>
      <c r="C333" s="59"/>
      <c r="D333" s="59"/>
      <c r="E333" s="59"/>
      <c r="F333" s="50" t="s">
        <v>144</v>
      </c>
      <c r="G333" s="128" t="s">
        <v>308</v>
      </c>
      <c r="H333" s="104" t="s">
        <v>1573</v>
      </c>
      <c r="I333" s="54">
        <v>1.0</v>
      </c>
      <c r="J333" s="53" t="s">
        <v>1596</v>
      </c>
      <c r="K333" s="55" t="s">
        <v>6</v>
      </c>
      <c r="L333" s="110" t="s">
        <v>1074</v>
      </c>
      <c r="M333" s="43" t="str">
        <f>VLOOKUP(L333,'CódigosRetorno'!$A$2:$B$1795,2,FALSE)</f>
        <v>La moneda debe ser la misma en todo el documento. Salvo las percepciones que sólo son en moneda nacional</v>
      </c>
      <c r="N333" s="111" t="s">
        <v>1295</v>
      </c>
      <c r="O333" s="12"/>
    </row>
    <row r="334" ht="15.75" customHeight="1">
      <c r="A334" s="12"/>
      <c r="B334" s="59"/>
      <c r="C334" s="59"/>
      <c r="D334" s="59"/>
      <c r="E334" s="59"/>
      <c r="F334" s="50" t="s">
        <v>300</v>
      </c>
      <c r="G334" s="70" t="s">
        <v>1716</v>
      </c>
      <c r="H334" s="51" t="s">
        <v>3491</v>
      </c>
      <c r="I334" s="50">
        <v>1.0</v>
      </c>
      <c r="J334" s="43" t="s">
        <v>1081</v>
      </c>
      <c r="K334" s="55" t="s">
        <v>6</v>
      </c>
      <c r="L334" s="110" t="s">
        <v>1120</v>
      </c>
      <c r="M334" s="43" t="str">
        <f>VLOOKUP(L334,'CódigosRetorno'!$A$2:$B$1795,2,FALSE)</f>
        <v>El dato ingresado en TaxAmount no cumple con el formato establecido</v>
      </c>
      <c r="N334" s="54" t="s">
        <v>8</v>
      </c>
      <c r="O334" s="12"/>
    </row>
    <row r="335" ht="15.75" customHeight="1">
      <c r="A335" s="12"/>
      <c r="B335" s="59"/>
      <c r="C335" s="59"/>
      <c r="D335" s="59"/>
      <c r="E335" s="59"/>
      <c r="F335" s="59"/>
      <c r="G335" s="59"/>
      <c r="H335" s="59"/>
      <c r="I335" s="59"/>
      <c r="J335" s="43" t="s">
        <v>3492</v>
      </c>
      <c r="K335" s="54" t="s">
        <v>6</v>
      </c>
      <c r="L335" s="55" t="s">
        <v>1835</v>
      </c>
      <c r="M335" s="43" t="str">
        <f>VLOOKUP(MID(L335,1,4),'CódigosRetorno'!$A$2:$B$1795,2,FALSE)</f>
        <v>La sumatoria del total del importe del tributo ISC de línea no corresponden al total</v>
      </c>
      <c r="N335" s="54" t="s">
        <v>8</v>
      </c>
      <c r="O335" s="12"/>
    </row>
    <row r="336" ht="15.75" customHeight="1">
      <c r="A336" s="12"/>
      <c r="B336" s="59"/>
      <c r="C336" s="59"/>
      <c r="D336" s="59"/>
      <c r="E336" s="59"/>
      <c r="F336" s="59"/>
      <c r="G336" s="59"/>
      <c r="H336" s="59"/>
      <c r="I336" s="59"/>
      <c r="J336" s="43" t="s">
        <v>3493</v>
      </c>
      <c r="K336" s="57" t="s">
        <v>208</v>
      </c>
      <c r="L336" s="110" t="s">
        <v>2838</v>
      </c>
      <c r="M336" s="43" t="str">
        <f>VLOOKUP(L336,'CódigosRetorno'!$A$2:$B$1795,2,FALSE)</f>
        <v>La sumatoria del total del importe del tributo ISC de línea no corresponden al total</v>
      </c>
      <c r="N336" s="54" t="s">
        <v>8</v>
      </c>
      <c r="O336" s="12"/>
      <c r="P336" s="77"/>
      <c r="Q336" s="77"/>
      <c r="R336" s="77"/>
      <c r="S336" s="77"/>
      <c r="T336" s="77"/>
      <c r="U336" s="77"/>
      <c r="V336" s="77"/>
      <c r="W336" s="77"/>
      <c r="X336" s="77"/>
      <c r="Y336" s="77"/>
      <c r="Z336" s="77"/>
    </row>
    <row r="337" ht="15.75" customHeight="1">
      <c r="A337" s="12"/>
      <c r="B337" s="59"/>
      <c r="C337" s="59"/>
      <c r="D337" s="59"/>
      <c r="E337" s="59"/>
      <c r="F337" s="59"/>
      <c r="G337" s="59"/>
      <c r="H337" s="59"/>
      <c r="I337" s="59"/>
      <c r="J337" s="43" t="s">
        <v>3494</v>
      </c>
      <c r="K337" s="54" t="s">
        <v>6</v>
      </c>
      <c r="L337" s="55" t="s">
        <v>1841</v>
      </c>
      <c r="M337" s="43" t="str">
        <f>VLOOKUP(MID(L337,1,4),'CódigosRetorno'!$A$2:$B$1795,2,FALSE)</f>
        <v>La sumatoria del total del importe del tributo Otros tributos de línea no corresponden al total</v>
      </c>
      <c r="N337" s="54" t="s">
        <v>8</v>
      </c>
      <c r="O337" s="12"/>
    </row>
    <row r="338" ht="15.75" customHeight="1">
      <c r="A338" s="12"/>
      <c r="B338" s="59"/>
      <c r="C338" s="59"/>
      <c r="D338" s="59"/>
      <c r="E338" s="59"/>
      <c r="F338" s="139"/>
      <c r="G338" s="135"/>
      <c r="H338" s="114"/>
      <c r="I338" s="139"/>
      <c r="J338" s="43" t="s">
        <v>3495</v>
      </c>
      <c r="K338" s="57" t="s">
        <v>208</v>
      </c>
      <c r="L338" s="110" t="s">
        <v>2841</v>
      </c>
      <c r="M338" s="43" t="str">
        <f>VLOOKUP(L338,'CódigosRetorno'!$A$2:$B$1795,2,FALSE)</f>
        <v>La sumatoria del total del importe del tributo Otros tributos de línea no corresponden al total</v>
      </c>
      <c r="N338" s="54" t="s">
        <v>8</v>
      </c>
      <c r="O338" s="12"/>
      <c r="P338" s="77"/>
      <c r="Q338" s="77"/>
      <c r="R338" s="77"/>
      <c r="S338" s="77"/>
      <c r="T338" s="77"/>
      <c r="U338" s="77"/>
      <c r="V338" s="77"/>
      <c r="W338" s="77"/>
      <c r="X338" s="77"/>
      <c r="Y338" s="77"/>
      <c r="Z338" s="77"/>
    </row>
    <row r="339" ht="15.75" customHeight="1">
      <c r="A339" s="12"/>
      <c r="B339" s="59"/>
      <c r="C339" s="59"/>
      <c r="D339" s="59"/>
      <c r="E339" s="59"/>
      <c r="F339" s="50" t="s">
        <v>144</v>
      </c>
      <c r="G339" s="128" t="s">
        <v>308</v>
      </c>
      <c r="H339" s="104" t="s">
        <v>1573</v>
      </c>
      <c r="I339" s="54">
        <v>1.0</v>
      </c>
      <c r="J339" s="53" t="s">
        <v>1596</v>
      </c>
      <c r="K339" s="55" t="s">
        <v>6</v>
      </c>
      <c r="L339" s="110" t="s">
        <v>1074</v>
      </c>
      <c r="M339" s="43" t="str">
        <f>VLOOKUP(L339,'CódigosRetorno'!$A$2:$B$1795,2,FALSE)</f>
        <v>La moneda debe ser la misma en todo el documento. Salvo las percepciones que sólo son en moneda nacional</v>
      </c>
      <c r="N339" s="54" t="s">
        <v>1295</v>
      </c>
      <c r="O339" s="12"/>
    </row>
    <row r="340" ht="15.75" customHeight="1">
      <c r="A340" s="12"/>
      <c r="B340" s="59"/>
      <c r="C340" s="59"/>
      <c r="D340" s="59"/>
      <c r="E340" s="59"/>
      <c r="F340" s="50" t="s">
        <v>769</v>
      </c>
      <c r="G340" s="70" t="s">
        <v>1129</v>
      </c>
      <c r="H340" s="51" t="s">
        <v>3465</v>
      </c>
      <c r="I340" s="50">
        <v>1.0</v>
      </c>
      <c r="J340" s="43" t="s">
        <v>605</v>
      </c>
      <c r="K340" s="55" t="s">
        <v>6</v>
      </c>
      <c r="L340" s="110" t="s">
        <v>1786</v>
      </c>
      <c r="M340" s="43" t="str">
        <f>VLOOKUP(L340,'CódigosRetorno'!$A$2:$B$1795,2,FALSE)</f>
        <v>El XML no contiene el tag o no existe información de código de tributo.</v>
      </c>
      <c r="N340" s="54" t="s">
        <v>8</v>
      </c>
      <c r="O340" s="12"/>
    </row>
    <row r="341" ht="15.75" customHeight="1">
      <c r="A341" s="12"/>
      <c r="B341" s="59"/>
      <c r="C341" s="59"/>
      <c r="D341" s="59"/>
      <c r="E341" s="59"/>
      <c r="F341" s="59"/>
      <c r="G341" s="59"/>
      <c r="H341" s="59"/>
      <c r="I341" s="59"/>
      <c r="J341" s="53" t="s">
        <v>1787</v>
      </c>
      <c r="K341" s="55" t="s">
        <v>6</v>
      </c>
      <c r="L341" s="110" t="s">
        <v>1788</v>
      </c>
      <c r="M341" s="43" t="str">
        <f>VLOOKUP(L341,'CódigosRetorno'!$A$2:$B$1795,2,FALSE)</f>
        <v>El dato ingresado como codigo de tributo global no corresponde al valor esperado.</v>
      </c>
      <c r="N341" s="54" t="s">
        <v>1656</v>
      </c>
      <c r="O341" s="12"/>
    </row>
    <row r="342" ht="15.75" customHeight="1">
      <c r="A342" s="12"/>
      <c r="B342" s="59"/>
      <c r="C342" s="59"/>
      <c r="D342" s="59"/>
      <c r="E342" s="59"/>
      <c r="F342" s="59"/>
      <c r="G342" s="59"/>
      <c r="H342" s="59"/>
      <c r="I342" s="59"/>
      <c r="J342" s="196" t="s">
        <v>1789</v>
      </c>
      <c r="K342" s="110" t="s">
        <v>6</v>
      </c>
      <c r="L342" s="110" t="s">
        <v>1790</v>
      </c>
      <c r="M342" s="43" t="str">
        <f>VLOOKUP(L342,'CódigosRetorno'!$A$2:$B$1795,2,FALSE)</f>
        <v>El código de tributo no debe repetirse a nivel de totales</v>
      </c>
      <c r="N342" s="197" t="s">
        <v>8</v>
      </c>
      <c r="O342" s="12"/>
    </row>
    <row r="343" ht="15.75" customHeight="1">
      <c r="A343" s="12"/>
      <c r="B343" s="59"/>
      <c r="C343" s="59"/>
      <c r="D343" s="59"/>
      <c r="E343" s="59"/>
      <c r="F343" s="59"/>
      <c r="G343" s="59"/>
      <c r="H343" s="59"/>
      <c r="I343" s="59"/>
      <c r="J343" s="43" t="s">
        <v>3496</v>
      </c>
      <c r="K343" s="55" t="s">
        <v>6</v>
      </c>
      <c r="L343" s="110" t="s">
        <v>1792</v>
      </c>
      <c r="M343" s="43" t="str">
        <f>VLOOKUP(L343,'CódigosRetorno'!$A$2:$B$1795,2,FALSE)</f>
        <v>El dato ingresado como codigo de tributo global es invalido para tipo de operación.</v>
      </c>
      <c r="N343" s="197" t="s">
        <v>8</v>
      </c>
      <c r="O343" s="12"/>
    </row>
    <row r="344" ht="15.75" customHeight="1">
      <c r="A344" s="12"/>
      <c r="B344" s="59"/>
      <c r="C344" s="59"/>
      <c r="D344" s="59"/>
      <c r="E344" s="59"/>
      <c r="F344" s="50"/>
      <c r="G344" s="54" t="s">
        <v>1663</v>
      </c>
      <c r="H344" s="43" t="s">
        <v>1331</v>
      </c>
      <c r="I344" s="231" t="s">
        <v>1262</v>
      </c>
      <c r="J344" s="43" t="s">
        <v>1664</v>
      </c>
      <c r="K344" s="57" t="s">
        <v>208</v>
      </c>
      <c r="L344" s="55" t="s">
        <v>1333</v>
      </c>
      <c r="M344" s="43" t="str">
        <f>VLOOKUP(L344,'CódigosRetorno'!$A$2:$B$1795,2,FALSE)</f>
        <v>El dato ingresado como atributo @schemeName es incorrecto.</v>
      </c>
      <c r="N344" s="111" t="s">
        <v>8</v>
      </c>
      <c r="O344" s="12"/>
    </row>
    <row r="345" ht="15.75" customHeight="1">
      <c r="A345" s="12"/>
      <c r="B345" s="59"/>
      <c r="C345" s="59"/>
      <c r="D345" s="59"/>
      <c r="E345" s="59"/>
      <c r="F345" s="59"/>
      <c r="G345" s="54" t="s">
        <v>1260</v>
      </c>
      <c r="H345" s="43" t="s">
        <v>1261</v>
      </c>
      <c r="I345" s="231" t="s">
        <v>1262</v>
      </c>
      <c r="J345" s="43" t="s">
        <v>1263</v>
      </c>
      <c r="K345" s="57" t="s">
        <v>208</v>
      </c>
      <c r="L345" s="55" t="s">
        <v>1264</v>
      </c>
      <c r="M345" s="43" t="str">
        <f>VLOOKUP(L345,'CódigosRetorno'!$A$2:$B$1795,2,FALSE)</f>
        <v>El dato ingresado como atributo @schemeAgencyName es incorrecto.</v>
      </c>
      <c r="N345" s="111" t="s">
        <v>8</v>
      </c>
      <c r="O345" s="12"/>
    </row>
    <row r="346" ht="15.75" customHeight="1">
      <c r="A346" s="12"/>
      <c r="B346" s="59"/>
      <c r="C346" s="59"/>
      <c r="D346" s="59"/>
      <c r="E346" s="59"/>
      <c r="F346" s="56"/>
      <c r="G346" s="54" t="s">
        <v>1692</v>
      </c>
      <c r="H346" s="104" t="s">
        <v>1335</v>
      </c>
      <c r="I346" s="231" t="s">
        <v>1262</v>
      </c>
      <c r="J346" s="43" t="s">
        <v>1666</v>
      </c>
      <c r="K346" s="55" t="s">
        <v>208</v>
      </c>
      <c r="L346" s="110" t="s">
        <v>1337</v>
      </c>
      <c r="M346" s="43" t="str">
        <f>VLOOKUP(L346,'CódigosRetorno'!$A$2:$B$1795,2,FALSE)</f>
        <v>El dato ingresado como atributo @schemeURI es incorrecto.</v>
      </c>
      <c r="N346" s="111" t="s">
        <v>8</v>
      </c>
      <c r="O346" s="12"/>
    </row>
    <row r="347" ht="15.75" customHeight="1">
      <c r="A347" s="12"/>
      <c r="B347" s="59"/>
      <c r="C347" s="59"/>
      <c r="D347" s="59"/>
      <c r="E347" s="59"/>
      <c r="F347" s="50" t="s">
        <v>1667</v>
      </c>
      <c r="G347" s="135" t="s">
        <v>1129</v>
      </c>
      <c r="H347" s="114" t="s">
        <v>3468</v>
      </c>
      <c r="I347" s="50">
        <v>1.0</v>
      </c>
      <c r="J347" s="43" t="s">
        <v>605</v>
      </c>
      <c r="K347" s="55" t="s">
        <v>6</v>
      </c>
      <c r="L347" s="110" t="s">
        <v>1794</v>
      </c>
      <c r="M347" s="43" t="str">
        <f>VLOOKUP(L347,'CódigosRetorno'!$A$2:$B$1795,2,FALSE)</f>
        <v>El XML no contiene el tag TaxScheme Name de impuestos globales</v>
      </c>
      <c r="N347" s="54" t="s">
        <v>8</v>
      </c>
      <c r="O347" s="12"/>
    </row>
    <row r="348" ht="15.75" customHeight="1">
      <c r="A348" s="12"/>
      <c r="B348" s="59"/>
      <c r="C348" s="59"/>
      <c r="D348" s="59"/>
      <c r="E348" s="59"/>
      <c r="F348" s="59"/>
      <c r="G348" s="59"/>
      <c r="H348" s="59"/>
      <c r="I348" s="59"/>
      <c r="J348" s="53" t="s">
        <v>1795</v>
      </c>
      <c r="K348" s="55" t="s">
        <v>6</v>
      </c>
      <c r="L348" s="110" t="s">
        <v>1796</v>
      </c>
      <c r="M348" s="71" t="str">
        <f>VLOOKUP(L348,'CódigosRetorno'!$A$2:$B$1795,2,FALSE)</f>
        <v>El valor del tag nombre del tributo no corresponde al esperado.</v>
      </c>
      <c r="N348" s="54" t="s">
        <v>1656</v>
      </c>
      <c r="O348" s="12"/>
    </row>
    <row r="349" ht="15.75" customHeight="1">
      <c r="A349" s="12"/>
      <c r="B349" s="59"/>
      <c r="C349" s="59"/>
      <c r="D349" s="59"/>
      <c r="E349" s="59"/>
      <c r="F349" s="50" t="s">
        <v>144</v>
      </c>
      <c r="G349" s="70"/>
      <c r="H349" s="51" t="s">
        <v>3469</v>
      </c>
      <c r="I349" s="50">
        <v>1.0</v>
      </c>
      <c r="J349" s="43" t="s">
        <v>605</v>
      </c>
      <c r="K349" s="55" t="s">
        <v>6</v>
      </c>
      <c r="L349" s="110" t="s">
        <v>1798</v>
      </c>
      <c r="M349" s="43" t="str">
        <f>VLOOKUP(L349,'CódigosRetorno'!$A$2:$B$1795,2,FALSE)</f>
        <v>El XML no contiene el tag código de tributo internacional de impuestos globales</v>
      </c>
      <c r="N349" s="54" t="s">
        <v>8</v>
      </c>
      <c r="O349" s="12"/>
    </row>
    <row r="350" ht="15.75" customHeight="1">
      <c r="A350" s="12"/>
      <c r="B350" s="59"/>
      <c r="C350" s="59"/>
      <c r="D350" s="59"/>
      <c r="E350" s="59"/>
      <c r="F350" s="59"/>
      <c r="G350" s="59"/>
      <c r="H350" s="59"/>
      <c r="I350" s="59"/>
      <c r="J350" s="53" t="s">
        <v>1799</v>
      </c>
      <c r="K350" s="55" t="s">
        <v>6</v>
      </c>
      <c r="L350" s="110" t="s">
        <v>1800</v>
      </c>
      <c r="M350" s="71" t="str">
        <f>VLOOKUP(L350,'CódigosRetorno'!$A$2:$B$1795,2,FALSE)</f>
        <v>El valor del tag codigo de tributo internacional no corresponde al esperado.</v>
      </c>
      <c r="N350" s="54" t="s">
        <v>1656</v>
      </c>
      <c r="O350" s="12"/>
    </row>
    <row r="351" ht="15.75" customHeight="1">
      <c r="A351" s="12"/>
      <c r="B351" s="50">
        <v>44.0</v>
      </c>
      <c r="C351" s="60" t="s">
        <v>3497</v>
      </c>
      <c r="D351" s="70" t="s">
        <v>63</v>
      </c>
      <c r="E351" s="50" t="s">
        <v>184</v>
      </c>
      <c r="F351" s="50" t="s">
        <v>300</v>
      </c>
      <c r="G351" s="70" t="s">
        <v>1716</v>
      </c>
      <c r="H351" s="60" t="s">
        <v>3498</v>
      </c>
      <c r="I351" s="50">
        <v>1.0</v>
      </c>
      <c r="J351" s="43" t="s">
        <v>1081</v>
      </c>
      <c r="K351" s="55" t="s">
        <v>6</v>
      </c>
      <c r="L351" s="110" t="s">
        <v>1120</v>
      </c>
      <c r="M351" s="43" t="str">
        <f>VLOOKUP(L351,'CódigosRetorno'!$A$2:$B$1795,2,FALSE)</f>
        <v>El dato ingresado en TaxAmount no cumple con el formato establecido</v>
      </c>
      <c r="N351" s="54" t="s">
        <v>8</v>
      </c>
      <c r="O351" s="18"/>
      <c r="P351" s="77"/>
      <c r="Q351" s="77"/>
      <c r="R351" s="77"/>
      <c r="S351" s="77"/>
      <c r="T351" s="77"/>
      <c r="U351" s="77"/>
      <c r="V351" s="77"/>
      <c r="W351" s="77"/>
      <c r="X351" s="77"/>
      <c r="Y351" s="77"/>
      <c r="Z351" s="77"/>
    </row>
    <row r="352" ht="66.0" customHeight="1">
      <c r="A352" s="12"/>
      <c r="B352" s="59"/>
      <c r="C352" s="59"/>
      <c r="D352" s="59"/>
      <c r="E352" s="59"/>
      <c r="F352" s="139"/>
      <c r="G352" s="135"/>
      <c r="H352" s="140"/>
      <c r="I352" s="50"/>
      <c r="J352" s="43" t="s">
        <v>3499</v>
      </c>
      <c r="K352" s="54" t="s">
        <v>6</v>
      </c>
      <c r="L352" s="55" t="s">
        <v>1837</v>
      </c>
      <c r="M352" s="43" t="str">
        <f>VLOOKUP(MID(L352,1,4),'CódigosRetorno'!$A$2:$B$1795,2,FALSE)</f>
        <v>La sumatoria del total del importe del tributo ICBPER de línea no corresponden al total</v>
      </c>
      <c r="N352" s="54" t="s">
        <v>8</v>
      </c>
      <c r="O352" s="18"/>
      <c r="P352" s="77"/>
      <c r="Q352" s="77"/>
      <c r="R352" s="77"/>
      <c r="S352" s="77"/>
      <c r="T352" s="77"/>
      <c r="U352" s="77"/>
      <c r="V352" s="77"/>
      <c r="W352" s="77"/>
      <c r="X352" s="77"/>
      <c r="Y352" s="77"/>
      <c r="Z352" s="77"/>
    </row>
    <row r="353" ht="15.75" customHeight="1">
      <c r="A353" s="12"/>
      <c r="B353" s="59"/>
      <c r="C353" s="59"/>
      <c r="D353" s="59"/>
      <c r="E353" s="59"/>
      <c r="F353" s="139"/>
      <c r="G353" s="135"/>
      <c r="H353" s="140"/>
      <c r="I353" s="50"/>
      <c r="J353" s="43" t="s">
        <v>3500</v>
      </c>
      <c r="K353" s="57" t="s">
        <v>208</v>
      </c>
      <c r="L353" s="110" t="s">
        <v>2839</v>
      </c>
      <c r="M353" s="43" t="str">
        <f>VLOOKUP(L353,'CódigosRetorno'!$A$2:$B$1795,2,FALSE)</f>
        <v>La sumatoria del total del importe del tributo ICBPER de línea no corresponden al total</v>
      </c>
      <c r="N353" s="54" t="s">
        <v>8</v>
      </c>
      <c r="O353" s="18"/>
      <c r="P353" s="77"/>
      <c r="Q353" s="77"/>
      <c r="R353" s="77"/>
      <c r="S353" s="77"/>
      <c r="T353" s="77"/>
      <c r="U353" s="77"/>
      <c r="V353" s="77"/>
      <c r="W353" s="77"/>
      <c r="X353" s="77"/>
      <c r="Y353" s="77"/>
      <c r="Z353" s="77"/>
    </row>
    <row r="354" ht="15.75" customHeight="1">
      <c r="A354" s="12"/>
      <c r="B354" s="59"/>
      <c r="C354" s="59"/>
      <c r="D354" s="59"/>
      <c r="E354" s="59"/>
      <c r="F354" s="130"/>
      <c r="G354" s="128"/>
      <c r="H354" s="129"/>
      <c r="I354" s="50"/>
      <c r="J354" s="43" t="s">
        <v>1838</v>
      </c>
      <c r="K354" s="57" t="s">
        <v>6</v>
      </c>
      <c r="L354" s="110" t="s">
        <v>1839</v>
      </c>
      <c r="M354" s="71" t="str">
        <f>VLOOKUP(L354,'CódigosRetorno'!$A$2:$B$1795,2,FALSE)</f>
        <v>El impuesto ICBPER no se encuentra vigente</v>
      </c>
      <c r="N354" s="54" t="s">
        <v>8</v>
      </c>
      <c r="O354" s="18"/>
      <c r="P354" s="77"/>
      <c r="Q354" s="77"/>
      <c r="R354" s="77"/>
      <c r="S354" s="77"/>
      <c r="T354" s="77"/>
      <c r="U354" s="77"/>
      <c r="V354" s="77"/>
      <c r="W354" s="77"/>
      <c r="X354" s="77"/>
      <c r="Y354" s="77"/>
      <c r="Z354" s="77"/>
    </row>
    <row r="355" ht="15.75" customHeight="1">
      <c r="A355" s="12"/>
      <c r="B355" s="59"/>
      <c r="C355" s="59"/>
      <c r="D355" s="59"/>
      <c r="E355" s="59"/>
      <c r="F355" s="50" t="s">
        <v>144</v>
      </c>
      <c r="G355" s="70" t="s">
        <v>308</v>
      </c>
      <c r="H355" s="216" t="s">
        <v>1573</v>
      </c>
      <c r="I355" s="54">
        <v>1.0</v>
      </c>
      <c r="J355" s="53" t="s">
        <v>1596</v>
      </c>
      <c r="K355" s="55" t="s">
        <v>6</v>
      </c>
      <c r="L355" s="110" t="s">
        <v>1074</v>
      </c>
      <c r="M355" s="43" t="str">
        <f>VLOOKUP(L355,'CódigosRetorno'!$A$2:$B$1795,2,FALSE)</f>
        <v>La moneda debe ser la misma en todo el documento. Salvo las percepciones que sólo son en moneda nacional</v>
      </c>
      <c r="N355" s="54" t="s">
        <v>1295</v>
      </c>
      <c r="O355" s="18"/>
      <c r="P355" s="77"/>
      <c r="Q355" s="77"/>
      <c r="R355" s="77"/>
      <c r="S355" s="77"/>
      <c r="T355" s="77"/>
      <c r="U355" s="77"/>
      <c r="V355" s="77"/>
      <c r="W355" s="77"/>
      <c r="X355" s="77"/>
      <c r="Y355" s="77"/>
      <c r="Z355" s="77"/>
    </row>
    <row r="356" ht="15.75" customHeight="1">
      <c r="A356" s="12"/>
      <c r="B356" s="59"/>
      <c r="C356" s="59"/>
      <c r="D356" s="59"/>
      <c r="E356" s="59"/>
      <c r="F356" s="50" t="s">
        <v>769</v>
      </c>
      <c r="G356" s="70" t="s">
        <v>1129</v>
      </c>
      <c r="H356" s="51" t="s">
        <v>3465</v>
      </c>
      <c r="I356" s="50">
        <v>1.0</v>
      </c>
      <c r="J356" s="43" t="s">
        <v>605</v>
      </c>
      <c r="K356" s="55" t="s">
        <v>6</v>
      </c>
      <c r="L356" s="110" t="s">
        <v>1786</v>
      </c>
      <c r="M356" s="43" t="str">
        <f>VLOOKUP(L356,'CódigosRetorno'!$A$2:$B$1795,2,FALSE)</f>
        <v>El XML no contiene el tag o no existe información de código de tributo.</v>
      </c>
      <c r="N356" s="54" t="s">
        <v>8</v>
      </c>
      <c r="O356" s="18"/>
      <c r="P356" s="77"/>
      <c r="Q356" s="77"/>
      <c r="R356" s="77"/>
      <c r="S356" s="77"/>
      <c r="T356" s="77"/>
      <c r="U356" s="77"/>
      <c r="V356" s="77"/>
      <c r="W356" s="77"/>
      <c r="X356" s="77"/>
      <c r="Y356" s="77"/>
      <c r="Z356" s="77"/>
    </row>
    <row r="357" ht="15.75" customHeight="1">
      <c r="A357" s="12"/>
      <c r="B357" s="59"/>
      <c r="C357" s="59"/>
      <c r="D357" s="59"/>
      <c r="E357" s="59"/>
      <c r="F357" s="50"/>
      <c r="G357" s="54" t="s">
        <v>1663</v>
      </c>
      <c r="H357" s="43" t="s">
        <v>1331</v>
      </c>
      <c r="I357" s="231" t="s">
        <v>1262</v>
      </c>
      <c r="J357" s="43" t="s">
        <v>1664</v>
      </c>
      <c r="K357" s="57" t="s">
        <v>208</v>
      </c>
      <c r="L357" s="55" t="s">
        <v>1333</v>
      </c>
      <c r="M357" s="43" t="str">
        <f>VLOOKUP(L357,'CódigosRetorno'!$A$2:$B$1795,2,FALSE)</f>
        <v>El dato ingresado como atributo @schemeName es incorrecto.</v>
      </c>
      <c r="N357" s="111" t="s">
        <v>8</v>
      </c>
      <c r="O357" s="18"/>
      <c r="P357" s="77"/>
      <c r="Q357" s="77"/>
      <c r="R357" s="77"/>
      <c r="S357" s="77"/>
      <c r="T357" s="77"/>
      <c r="U357" s="77"/>
      <c r="V357" s="77"/>
      <c r="W357" s="77"/>
      <c r="X357" s="77"/>
      <c r="Y357" s="77"/>
      <c r="Z357" s="77"/>
    </row>
    <row r="358" ht="15.75" customHeight="1">
      <c r="A358" s="12"/>
      <c r="B358" s="59"/>
      <c r="C358" s="59"/>
      <c r="D358" s="59"/>
      <c r="E358" s="59"/>
      <c r="F358" s="139"/>
      <c r="G358" s="54" t="s">
        <v>1260</v>
      </c>
      <c r="H358" s="43" t="s">
        <v>1261</v>
      </c>
      <c r="I358" s="231" t="s">
        <v>1262</v>
      </c>
      <c r="J358" s="43" t="s">
        <v>1263</v>
      </c>
      <c r="K358" s="57" t="s">
        <v>208</v>
      </c>
      <c r="L358" s="55" t="s">
        <v>1264</v>
      </c>
      <c r="M358" s="43" t="str">
        <f>VLOOKUP(L358,'CódigosRetorno'!$A$2:$B$1795,2,FALSE)</f>
        <v>El dato ingresado como atributo @schemeAgencyName es incorrecto.</v>
      </c>
      <c r="N358" s="111" t="s">
        <v>8</v>
      </c>
      <c r="O358" s="18"/>
      <c r="P358" s="77"/>
      <c r="Q358" s="77"/>
      <c r="R358" s="77"/>
      <c r="S358" s="77"/>
      <c r="T358" s="77"/>
      <c r="U358" s="77"/>
      <c r="V358" s="77"/>
      <c r="W358" s="77"/>
      <c r="X358" s="77"/>
      <c r="Y358" s="77"/>
      <c r="Z358" s="77"/>
    </row>
    <row r="359" ht="15.75" customHeight="1">
      <c r="A359" s="12"/>
      <c r="B359" s="59"/>
      <c r="C359" s="59"/>
      <c r="D359" s="59"/>
      <c r="E359" s="59"/>
      <c r="F359" s="130"/>
      <c r="G359" s="54" t="s">
        <v>1692</v>
      </c>
      <c r="H359" s="104" t="s">
        <v>1335</v>
      </c>
      <c r="I359" s="231" t="s">
        <v>1262</v>
      </c>
      <c r="J359" s="43" t="s">
        <v>1666</v>
      </c>
      <c r="K359" s="55" t="s">
        <v>208</v>
      </c>
      <c r="L359" s="110" t="s">
        <v>1337</v>
      </c>
      <c r="M359" s="43" t="str">
        <f>VLOOKUP(L359,'CódigosRetorno'!$A$2:$B$1795,2,FALSE)</f>
        <v>El dato ingresado como atributo @schemeURI es incorrecto.</v>
      </c>
      <c r="N359" s="111" t="s">
        <v>8</v>
      </c>
      <c r="O359" s="18"/>
      <c r="P359" s="77"/>
      <c r="Q359" s="77"/>
      <c r="R359" s="77"/>
      <c r="S359" s="77"/>
      <c r="T359" s="77"/>
      <c r="U359" s="77"/>
      <c r="V359" s="77"/>
      <c r="W359" s="77"/>
      <c r="X359" s="77"/>
      <c r="Y359" s="77"/>
      <c r="Z359" s="77"/>
    </row>
    <row r="360" ht="15.75" customHeight="1">
      <c r="A360" s="12"/>
      <c r="B360" s="59"/>
      <c r="C360" s="59"/>
      <c r="D360" s="59"/>
      <c r="E360" s="59"/>
      <c r="F360" s="50" t="s">
        <v>1667</v>
      </c>
      <c r="G360" s="135" t="s">
        <v>1129</v>
      </c>
      <c r="H360" s="114" t="s">
        <v>3468</v>
      </c>
      <c r="I360" s="50">
        <v>1.0</v>
      </c>
      <c r="J360" s="43" t="s">
        <v>605</v>
      </c>
      <c r="K360" s="55" t="s">
        <v>6</v>
      </c>
      <c r="L360" s="110" t="s">
        <v>1794</v>
      </c>
      <c r="M360" s="43" t="str">
        <f>VLOOKUP(L360,'CódigosRetorno'!$A$2:$B$1795,2,FALSE)</f>
        <v>El XML no contiene el tag TaxScheme Name de impuestos globales</v>
      </c>
      <c r="N360" s="54" t="s">
        <v>8</v>
      </c>
      <c r="O360" s="18"/>
      <c r="P360" s="77"/>
      <c r="Q360" s="77"/>
      <c r="R360" s="77"/>
      <c r="S360" s="77"/>
      <c r="T360" s="77"/>
      <c r="U360" s="77"/>
      <c r="V360" s="77"/>
      <c r="W360" s="77"/>
      <c r="X360" s="77"/>
      <c r="Y360" s="77"/>
      <c r="Z360" s="77"/>
    </row>
    <row r="361" ht="15.75" customHeight="1">
      <c r="A361" s="12"/>
      <c r="B361" s="59"/>
      <c r="C361" s="59"/>
      <c r="D361" s="59"/>
      <c r="E361" s="59"/>
      <c r="F361" s="139"/>
      <c r="G361" s="135"/>
      <c r="H361" s="114"/>
      <c r="I361" s="139"/>
      <c r="J361" s="53" t="s">
        <v>1795</v>
      </c>
      <c r="K361" s="55" t="s">
        <v>6</v>
      </c>
      <c r="L361" s="110" t="s">
        <v>1796</v>
      </c>
      <c r="M361" s="71" t="str">
        <f>VLOOKUP(L361,'CódigosRetorno'!$A$2:$B$1795,2,FALSE)</f>
        <v>El valor del tag nombre del tributo no corresponde al esperado.</v>
      </c>
      <c r="N361" s="54" t="s">
        <v>1656</v>
      </c>
      <c r="O361" s="18"/>
      <c r="P361" s="77"/>
      <c r="Q361" s="77"/>
      <c r="R361" s="77"/>
      <c r="S361" s="77"/>
      <c r="T361" s="77"/>
      <c r="U361" s="77"/>
      <c r="V361" s="77"/>
      <c r="W361" s="77"/>
      <c r="X361" s="77"/>
      <c r="Y361" s="77"/>
      <c r="Z361" s="77"/>
    </row>
    <row r="362" ht="15.75" customHeight="1">
      <c r="A362" s="12"/>
      <c r="B362" s="59"/>
      <c r="C362" s="59"/>
      <c r="D362" s="59"/>
      <c r="E362" s="59"/>
      <c r="F362" s="50" t="s">
        <v>144</v>
      </c>
      <c r="G362" s="70"/>
      <c r="H362" s="51" t="s">
        <v>3469</v>
      </c>
      <c r="I362" s="50">
        <v>1.0</v>
      </c>
      <c r="J362" s="43" t="s">
        <v>605</v>
      </c>
      <c r="K362" s="55" t="s">
        <v>6</v>
      </c>
      <c r="L362" s="110" t="s">
        <v>1798</v>
      </c>
      <c r="M362" s="43" t="str">
        <f>VLOOKUP(L362,'CódigosRetorno'!$A$2:$B$1795,2,FALSE)</f>
        <v>El XML no contiene el tag código de tributo internacional de impuestos globales</v>
      </c>
      <c r="N362" s="54" t="s">
        <v>8</v>
      </c>
      <c r="O362" s="18"/>
      <c r="P362" s="77"/>
      <c r="Q362" s="77"/>
      <c r="R362" s="77"/>
      <c r="S362" s="77"/>
      <c r="T362" s="77"/>
      <c r="U362" s="77"/>
      <c r="V362" s="77"/>
      <c r="W362" s="77"/>
      <c r="X362" s="77"/>
      <c r="Y362" s="77"/>
      <c r="Z362" s="77"/>
    </row>
    <row r="363" ht="15.75" customHeight="1">
      <c r="A363" s="12"/>
      <c r="B363" s="59"/>
      <c r="C363" s="59"/>
      <c r="D363" s="59"/>
      <c r="E363" s="59"/>
      <c r="F363" s="59"/>
      <c r="G363" s="59"/>
      <c r="H363" s="59"/>
      <c r="I363" s="59"/>
      <c r="J363" s="53" t="s">
        <v>1799</v>
      </c>
      <c r="K363" s="55" t="s">
        <v>6</v>
      </c>
      <c r="L363" s="110" t="s">
        <v>1800</v>
      </c>
      <c r="M363" s="71" t="str">
        <f>VLOOKUP(L363,'CódigosRetorno'!$A$2:$B$1795,2,FALSE)</f>
        <v>El valor del tag codigo de tributo internacional no corresponde al esperado.</v>
      </c>
      <c r="N363" s="54" t="s">
        <v>1656</v>
      </c>
      <c r="O363" s="18"/>
      <c r="P363" s="77"/>
      <c r="Q363" s="77"/>
      <c r="R363" s="77"/>
      <c r="S363" s="77"/>
      <c r="T363" s="77"/>
      <c r="U363" s="77"/>
      <c r="V363" s="77"/>
      <c r="W363" s="77"/>
      <c r="X363" s="77"/>
      <c r="Y363" s="77"/>
      <c r="Z363" s="77"/>
    </row>
    <row r="364" ht="15.75" customHeight="1">
      <c r="A364" s="116"/>
      <c r="B364" s="50">
        <f>B351+1</f>
        <v>45</v>
      </c>
      <c r="C364" s="60" t="s">
        <v>3245</v>
      </c>
      <c r="D364" s="70" t="s">
        <v>63</v>
      </c>
      <c r="E364" s="70" t="s">
        <v>184</v>
      </c>
      <c r="F364" s="70" t="s">
        <v>300</v>
      </c>
      <c r="G364" s="70" t="s">
        <v>301</v>
      </c>
      <c r="H364" s="51" t="s">
        <v>3501</v>
      </c>
      <c r="I364" s="54">
        <v>1.0</v>
      </c>
      <c r="J364" s="43" t="s">
        <v>1616</v>
      </c>
      <c r="K364" s="55" t="s">
        <v>6</v>
      </c>
      <c r="L364" s="55" t="s">
        <v>1871</v>
      </c>
      <c r="M364" s="43" t="str">
        <f>VLOOKUP(L364,'CódigosRetorno'!$A$2:$B$1795,2,FALSE)</f>
        <v>El dato ingresado en ChargeTotalAmount no cumple con el formato establecido</v>
      </c>
      <c r="N364" s="54" t="s">
        <v>8</v>
      </c>
      <c r="O364" s="116"/>
    </row>
    <row r="365" ht="15.75" customHeight="1">
      <c r="A365" s="116"/>
      <c r="B365" s="56"/>
      <c r="C365" s="56"/>
      <c r="D365" s="56"/>
      <c r="E365" s="56"/>
      <c r="F365" s="54" t="s">
        <v>144</v>
      </c>
      <c r="G365" s="57" t="s">
        <v>308</v>
      </c>
      <c r="H365" s="104" t="s">
        <v>1573</v>
      </c>
      <c r="I365" s="54">
        <v>1.0</v>
      </c>
      <c r="J365" s="53" t="s">
        <v>1596</v>
      </c>
      <c r="K365" s="55" t="s">
        <v>6</v>
      </c>
      <c r="L365" s="110" t="s">
        <v>1074</v>
      </c>
      <c r="M365" s="43" t="str">
        <f>VLOOKUP(L365,'CódigosRetorno'!$A$2:$B$1795,2,FALSE)</f>
        <v>La moneda debe ser la misma en todo el documento. Salvo las percepciones que sólo son en moneda nacional</v>
      </c>
      <c r="N365" s="54" t="s">
        <v>1295</v>
      </c>
      <c r="O365" s="116"/>
    </row>
    <row r="366" ht="15.75" customHeight="1">
      <c r="A366" s="116"/>
      <c r="B366" s="50">
        <f>B364+1</f>
        <v>46</v>
      </c>
      <c r="C366" s="60" t="s">
        <v>3247</v>
      </c>
      <c r="D366" s="70" t="s">
        <v>63</v>
      </c>
      <c r="E366" s="70" t="s">
        <v>143</v>
      </c>
      <c r="F366" s="70" t="s">
        <v>300</v>
      </c>
      <c r="G366" s="70" t="s">
        <v>301</v>
      </c>
      <c r="H366" s="60" t="s">
        <v>3502</v>
      </c>
      <c r="I366" s="50">
        <v>1.0</v>
      </c>
      <c r="J366" s="43" t="s">
        <v>1081</v>
      </c>
      <c r="K366" s="55" t="s">
        <v>6</v>
      </c>
      <c r="L366" s="110" t="s">
        <v>1876</v>
      </c>
      <c r="M366" s="43" t="str">
        <f>VLOOKUP(L366,'CódigosRetorno'!$A$2:$B$1795,2,FALSE)</f>
        <v>El dato ingresado en PayableAmount no cumple con el formato establecido</v>
      </c>
      <c r="N366" s="54" t="s">
        <v>8</v>
      </c>
      <c r="O366" s="116"/>
    </row>
    <row r="367" ht="15.75" customHeight="1">
      <c r="A367" s="116"/>
      <c r="B367" s="59"/>
      <c r="C367" s="59"/>
      <c r="D367" s="59"/>
      <c r="E367" s="59"/>
      <c r="F367" s="59"/>
      <c r="G367" s="59"/>
      <c r="H367" s="59"/>
      <c r="I367" s="59"/>
      <c r="J367" s="53" t="s">
        <v>3503</v>
      </c>
      <c r="K367" s="55" t="s">
        <v>6</v>
      </c>
      <c r="L367" s="55" t="s">
        <v>1878</v>
      </c>
      <c r="M367" s="43" t="str">
        <f>VLOOKUP(MID(L367,1,4),'CódigosRetorno'!$A$2:$B$1795,2,FALSE)</f>
        <v>El importe total del comprobante no coincide con el valor calculado</v>
      </c>
      <c r="N367" s="54" t="s">
        <v>8</v>
      </c>
      <c r="O367" s="116"/>
      <c r="P367" s="77"/>
      <c r="Q367" s="77"/>
      <c r="R367" s="77"/>
      <c r="S367" s="77"/>
      <c r="T367" s="77"/>
      <c r="U367" s="77"/>
      <c r="V367" s="77"/>
      <c r="W367" s="77"/>
      <c r="X367" s="77"/>
      <c r="Y367" s="77"/>
      <c r="Z367" s="77"/>
    </row>
    <row r="368" ht="15.75" customHeight="1">
      <c r="A368" s="116"/>
      <c r="B368" s="59"/>
      <c r="C368" s="59"/>
      <c r="D368" s="59"/>
      <c r="E368" s="59"/>
      <c r="F368" s="135"/>
      <c r="G368" s="135"/>
      <c r="H368" s="140"/>
      <c r="I368" s="139"/>
      <c r="J368" s="53" t="s">
        <v>3504</v>
      </c>
      <c r="K368" s="55" t="s">
        <v>208</v>
      </c>
      <c r="L368" s="55" t="s">
        <v>2853</v>
      </c>
      <c r="M368" s="43" t="str">
        <f>VLOOKUP(MID(L368,1,4),'CódigosRetorno'!$A$2:$B$1795,2,FALSE)</f>
        <v>El importe total del comprobante no coincide con el valor calculado</v>
      </c>
      <c r="N368" s="54" t="s">
        <v>8</v>
      </c>
      <c r="O368" s="116"/>
      <c r="P368" s="77"/>
      <c r="Q368" s="77"/>
      <c r="R368" s="77"/>
      <c r="S368" s="77"/>
      <c r="T368" s="77"/>
      <c r="U368" s="77"/>
      <c r="V368" s="77"/>
      <c r="W368" s="77"/>
      <c r="X368" s="77"/>
      <c r="Y368" s="77"/>
      <c r="Z368" s="77"/>
    </row>
    <row r="369" ht="15.75" customHeight="1">
      <c r="A369" s="116"/>
      <c r="B369" s="56"/>
      <c r="C369" s="56"/>
      <c r="D369" s="56"/>
      <c r="E369" s="56"/>
      <c r="F369" s="50" t="s">
        <v>144</v>
      </c>
      <c r="G369" s="70" t="s">
        <v>308</v>
      </c>
      <c r="H369" s="104" t="s">
        <v>1573</v>
      </c>
      <c r="I369" s="54">
        <v>1.0</v>
      </c>
      <c r="J369" s="53" t="s">
        <v>1596</v>
      </c>
      <c r="K369" s="55" t="s">
        <v>6</v>
      </c>
      <c r="L369" s="110" t="s">
        <v>1074</v>
      </c>
      <c r="M369" s="43" t="str">
        <f>VLOOKUP(L369,'CódigosRetorno'!$A$2:$B$1795,2,FALSE)</f>
        <v>La moneda debe ser la misma en todo el documento. Salvo las percepciones que sólo son en moneda nacional</v>
      </c>
      <c r="N369" s="54" t="s">
        <v>1295</v>
      </c>
      <c r="O369" s="116"/>
    </row>
    <row r="370" ht="15.75" customHeight="1">
      <c r="A370" s="116"/>
      <c r="B370" s="50">
        <f>B366+1</f>
        <v>47</v>
      </c>
      <c r="C370" s="60" t="s">
        <v>1893</v>
      </c>
      <c r="D370" s="70" t="s">
        <v>63</v>
      </c>
      <c r="E370" s="70" t="s">
        <v>184</v>
      </c>
      <c r="F370" s="54" t="s">
        <v>300</v>
      </c>
      <c r="G370" s="57" t="s">
        <v>301</v>
      </c>
      <c r="H370" s="43" t="s">
        <v>3505</v>
      </c>
      <c r="I370" s="54"/>
      <c r="J370" s="53" t="s">
        <v>3506</v>
      </c>
      <c r="K370" s="55" t="s">
        <v>6</v>
      </c>
      <c r="L370" s="55" t="s">
        <v>323</v>
      </c>
      <c r="M370" s="43" t="str">
        <f>VLOOKUP(MID(L370,1,4),'CódigosRetorno'!$A$2:$B$1795,2,FALSE)</f>
        <v>El monto para el redondeo del Importe Total excede el valor permitido</v>
      </c>
      <c r="N370" s="54" t="s">
        <v>8</v>
      </c>
      <c r="O370" s="116"/>
    </row>
    <row r="371" ht="15.75" customHeight="1">
      <c r="A371" s="116"/>
      <c r="B371" s="59"/>
      <c r="C371" s="59"/>
      <c r="D371" s="59"/>
      <c r="E371" s="59"/>
      <c r="F371" s="54"/>
      <c r="G371" s="57"/>
      <c r="H371" s="43"/>
      <c r="I371" s="54"/>
      <c r="J371" s="53" t="s">
        <v>3507</v>
      </c>
      <c r="K371" s="55" t="s">
        <v>208</v>
      </c>
      <c r="L371" s="110" t="s">
        <v>2861</v>
      </c>
      <c r="M371" s="43" t="str">
        <f>VLOOKUP(L371,'CódigosRetorno'!$A$2:$B$1795,2,FALSE)</f>
        <v>El monto para el redondeo del Importe Total excede el valor permitido</v>
      </c>
      <c r="N371" s="54" t="s">
        <v>8</v>
      </c>
      <c r="O371" s="116"/>
      <c r="P371" s="77"/>
      <c r="Q371" s="77"/>
      <c r="R371" s="77"/>
      <c r="S371" s="77"/>
      <c r="T371" s="77"/>
      <c r="U371" s="77"/>
      <c r="V371" s="77"/>
      <c r="W371" s="77"/>
      <c r="X371" s="77"/>
      <c r="Y371" s="77"/>
      <c r="Z371" s="77"/>
    </row>
    <row r="372" ht="15.75" customHeight="1">
      <c r="A372" s="116"/>
      <c r="B372" s="56"/>
      <c r="C372" s="56"/>
      <c r="D372" s="56"/>
      <c r="E372" s="56"/>
      <c r="F372" s="54" t="s">
        <v>144</v>
      </c>
      <c r="G372" s="57" t="s">
        <v>308</v>
      </c>
      <c r="H372" s="104" t="s">
        <v>1573</v>
      </c>
      <c r="I372" s="54"/>
      <c r="J372" s="53" t="s">
        <v>1596</v>
      </c>
      <c r="K372" s="55" t="s">
        <v>6</v>
      </c>
      <c r="L372" s="110" t="s">
        <v>1074</v>
      </c>
      <c r="M372" s="43" t="str">
        <f>VLOOKUP(L372,'CódigosRetorno'!$A$2:$B$1795,2,FALSE)</f>
        <v>La moneda debe ser la misma en todo el documento. Salvo las percepciones que sólo son en moneda nacional</v>
      </c>
      <c r="N372" s="54" t="s">
        <v>1295</v>
      </c>
      <c r="O372" s="116"/>
    </row>
    <row r="373" ht="15.75" customHeight="1">
      <c r="A373" s="116"/>
      <c r="B373" s="298" t="s">
        <v>3257</v>
      </c>
      <c r="C373" s="299"/>
      <c r="D373" s="299"/>
      <c r="E373" s="299"/>
      <c r="F373" s="299"/>
      <c r="G373" s="299"/>
      <c r="H373" s="299"/>
      <c r="I373" s="299"/>
      <c r="J373" s="299"/>
      <c r="K373" s="299" t="s">
        <v>8</v>
      </c>
      <c r="L373" s="299" t="s">
        <v>8</v>
      </c>
      <c r="M373" s="49" t="str">
        <f>VLOOKUP(L373,'CódigosRetorno'!$A$2:$B$1795,2,FALSE)</f>
        <v>-</v>
      </c>
      <c r="N373" s="45"/>
      <c r="O373" s="116"/>
    </row>
    <row r="374" ht="15.75" customHeight="1">
      <c r="A374" s="116"/>
      <c r="B374" s="50">
        <f>B370+1</f>
        <v>48</v>
      </c>
      <c r="C374" s="60" t="s">
        <v>3258</v>
      </c>
      <c r="D374" s="70" t="s">
        <v>63</v>
      </c>
      <c r="E374" s="70" t="s">
        <v>184</v>
      </c>
      <c r="F374" s="54" t="s">
        <v>769</v>
      </c>
      <c r="G374" s="57" t="s">
        <v>1898</v>
      </c>
      <c r="H374" s="60" t="s">
        <v>3508</v>
      </c>
      <c r="I374" s="184">
        <v>1.0</v>
      </c>
      <c r="J374" s="53" t="s">
        <v>1900</v>
      </c>
      <c r="K374" s="55" t="s">
        <v>6</v>
      </c>
      <c r="L374" s="55" t="s">
        <v>1901</v>
      </c>
      <c r="M374" s="43" t="str">
        <f>VLOOKUP(L374,'CódigosRetorno'!$A$2:$B$1795,2,FALSE)</f>
        <v>El valor del atributo no se encuentra en el catálogo</v>
      </c>
      <c r="N374" s="54" t="s">
        <v>1774</v>
      </c>
      <c r="O374" s="116"/>
    </row>
    <row r="375" ht="15.75" customHeight="1">
      <c r="A375" s="116"/>
      <c r="B375" s="56"/>
      <c r="C375" s="56"/>
      <c r="D375" s="56"/>
      <c r="E375" s="56"/>
      <c r="F375" s="54" t="s">
        <v>1345</v>
      </c>
      <c r="G375" s="57"/>
      <c r="H375" s="43" t="s">
        <v>3509</v>
      </c>
      <c r="I375" s="54">
        <v>1.0</v>
      </c>
      <c r="J375" s="43" t="s">
        <v>1914</v>
      </c>
      <c r="K375" s="55" t="s">
        <v>6</v>
      </c>
      <c r="L375" s="110" t="s">
        <v>1915</v>
      </c>
      <c r="M375" s="43" t="str">
        <f>VLOOKUP(L375,'CódigosRetorno'!$A$2:$B$1795,2,FALSE)</f>
        <v>El dato ingresado en descripcion de leyenda no cumple con el formato establecido.</v>
      </c>
      <c r="N375" s="111" t="s">
        <v>8</v>
      </c>
      <c r="O375" s="116"/>
    </row>
    <row r="376" ht="15.75" customHeight="1">
      <c r="A376" s="116"/>
      <c r="B376" s="61" t="s">
        <v>3510</v>
      </c>
      <c r="C376" s="49"/>
      <c r="D376" s="138"/>
      <c r="E376" s="138"/>
      <c r="F376" s="63"/>
      <c r="G376" s="138"/>
      <c r="H376" s="49" t="s">
        <v>8</v>
      </c>
      <c r="I376" s="63"/>
      <c r="J376" s="305"/>
      <c r="K376" s="138" t="s">
        <v>8</v>
      </c>
      <c r="L376" s="160" t="s">
        <v>8</v>
      </c>
      <c r="M376" s="49" t="str">
        <f>VLOOKUP(L376,'CódigosRetorno'!$A$2:$B$1795,2,FALSE)</f>
        <v>-</v>
      </c>
      <c r="N376" s="305"/>
      <c r="O376" s="116"/>
    </row>
    <row r="377" ht="36.0" customHeight="1">
      <c r="A377" s="116"/>
      <c r="B377" s="209" t="s">
        <v>3511</v>
      </c>
      <c r="C377" s="306" t="s">
        <v>3512</v>
      </c>
      <c r="D377" s="70" t="s">
        <v>329</v>
      </c>
      <c r="E377" s="70" t="s">
        <v>184</v>
      </c>
      <c r="F377" s="55" t="s">
        <v>223</v>
      </c>
      <c r="G377" s="54"/>
      <c r="H377" s="43" t="s">
        <v>3513</v>
      </c>
      <c r="I377" s="54"/>
      <c r="J377" s="43" t="s">
        <v>1549</v>
      </c>
      <c r="K377" s="57" t="s">
        <v>208</v>
      </c>
      <c r="L377" s="55" t="s">
        <v>1550</v>
      </c>
      <c r="M377" s="43" t="str">
        <f>VLOOKUP(L377,'CódigosRetorno'!$A$2:$B$1795,2,FALSE)</f>
        <v>No existe información en el nombre del concepto.</v>
      </c>
      <c r="N377" s="111" t="s">
        <v>8</v>
      </c>
      <c r="O377" s="116"/>
    </row>
    <row r="378" ht="15.75" customHeight="1">
      <c r="A378" s="116"/>
      <c r="B378" s="210"/>
      <c r="D378" s="59"/>
      <c r="E378" s="59"/>
      <c r="F378" s="191" t="s">
        <v>769</v>
      </c>
      <c r="G378" s="70" t="s">
        <v>1547</v>
      </c>
      <c r="H378" s="60" t="s">
        <v>3514</v>
      </c>
      <c r="I378" s="50"/>
      <c r="J378" s="43" t="s">
        <v>3515</v>
      </c>
      <c r="K378" s="57" t="s">
        <v>6</v>
      </c>
      <c r="L378" s="55" t="s">
        <v>2571</v>
      </c>
      <c r="M378" s="43" t="str">
        <f>VLOOKUP(L378,'CódigosRetorno'!$A$2:$B$1795,2,FALSE)</f>
        <v>El XML no contiene el tag de Créditos Hipotecarios: Tipo de préstamo</v>
      </c>
      <c r="N378" s="54" t="s">
        <v>1552</v>
      </c>
      <c r="O378" s="116"/>
    </row>
    <row r="379" ht="15.75" customHeight="1">
      <c r="A379" s="116"/>
      <c r="B379" s="210"/>
      <c r="D379" s="59"/>
      <c r="E379" s="59"/>
      <c r="F379" s="59"/>
      <c r="G379" s="59"/>
      <c r="H379" s="59"/>
      <c r="I379" s="59"/>
      <c r="J379" s="43" t="s">
        <v>3516</v>
      </c>
      <c r="K379" s="57" t="s">
        <v>6</v>
      </c>
      <c r="L379" s="55" t="s">
        <v>2573</v>
      </c>
      <c r="M379" s="43" t="str">
        <f>VLOOKUP(L379,'CódigosRetorno'!$A$2:$B$1795,2,FALSE)</f>
        <v>El XML no contiene el tag de Créditos Hipotecarios: Partida Registral</v>
      </c>
      <c r="N379" s="111" t="s">
        <v>8</v>
      </c>
      <c r="O379" s="116"/>
    </row>
    <row r="380" ht="15.75" customHeight="1">
      <c r="A380" s="116"/>
      <c r="B380" s="210"/>
      <c r="D380" s="59"/>
      <c r="E380" s="59"/>
      <c r="F380" s="59"/>
      <c r="G380" s="59"/>
      <c r="H380" s="59"/>
      <c r="I380" s="59"/>
      <c r="J380" s="43" t="s">
        <v>3517</v>
      </c>
      <c r="K380" s="57" t="s">
        <v>6</v>
      </c>
      <c r="L380" s="55" t="s">
        <v>2575</v>
      </c>
      <c r="M380" s="43" t="str">
        <f>VLOOKUP(L380,'CódigosRetorno'!$A$2:$B$1795,2,FALSE)</f>
        <v>El XML no contiene el tag de Créditos Hipotecarios: Número de contrato</v>
      </c>
      <c r="N380" s="111" t="s">
        <v>8</v>
      </c>
      <c r="O380" s="116"/>
    </row>
    <row r="381" ht="15.75" customHeight="1">
      <c r="A381" s="116"/>
      <c r="B381" s="210"/>
      <c r="D381" s="59"/>
      <c r="E381" s="59"/>
      <c r="F381" s="59"/>
      <c r="G381" s="59"/>
      <c r="H381" s="59"/>
      <c r="I381" s="59"/>
      <c r="J381" s="43" t="s">
        <v>3518</v>
      </c>
      <c r="K381" s="57" t="s">
        <v>6</v>
      </c>
      <c r="L381" s="55" t="s">
        <v>2577</v>
      </c>
      <c r="M381" s="43" t="str">
        <f>VLOOKUP(L381,'CódigosRetorno'!$A$2:$B$1795,2,FALSE)</f>
        <v>El XML no contiene el tag de Créditos Hipotecarios: Fecha de otorgamiento del crédito</v>
      </c>
      <c r="N381" s="111" t="s">
        <v>8</v>
      </c>
      <c r="O381" s="116"/>
    </row>
    <row r="382" ht="15.75" customHeight="1">
      <c r="A382" s="116"/>
      <c r="B382" s="210"/>
      <c r="D382" s="59"/>
      <c r="E382" s="59"/>
      <c r="F382" s="59"/>
      <c r="G382" s="59"/>
      <c r="H382" s="59"/>
      <c r="I382" s="59"/>
      <c r="J382" s="43" t="s">
        <v>3519</v>
      </c>
      <c r="K382" s="57" t="s">
        <v>6</v>
      </c>
      <c r="L382" s="55" t="s">
        <v>2579</v>
      </c>
      <c r="M382" s="43" t="str">
        <f>VLOOKUP(L382,'CódigosRetorno'!$A$2:$B$1795,2,FALSE)</f>
        <v>El XML no contiene el tag de Créditos Hipotecarios: Dirección del predio - Código de ubigeo</v>
      </c>
      <c r="N382" s="111" t="s">
        <v>8</v>
      </c>
      <c r="O382" s="116"/>
    </row>
    <row r="383" ht="15.75" customHeight="1">
      <c r="A383" s="116"/>
      <c r="B383" s="210"/>
      <c r="D383" s="59"/>
      <c r="E383" s="59"/>
      <c r="F383" s="56"/>
      <c r="G383" s="56"/>
      <c r="H383" s="56"/>
      <c r="I383" s="56"/>
      <c r="J383" s="43" t="s">
        <v>3520</v>
      </c>
      <c r="K383" s="57" t="s">
        <v>6</v>
      </c>
      <c r="L383" s="55" t="s">
        <v>2581</v>
      </c>
      <c r="M383" s="43" t="str">
        <f>VLOOKUP(L383,'CódigosRetorno'!$A$2:$B$1795,2,FALSE)</f>
        <v>El XML no contiene el tag de Créditos Hipotecarios: Dirección del predio - Dirección completa</v>
      </c>
      <c r="N383" s="111" t="s">
        <v>8</v>
      </c>
      <c r="O383" s="116"/>
    </row>
    <row r="384" ht="15.75" customHeight="1">
      <c r="A384" s="116"/>
      <c r="B384" s="210"/>
      <c r="D384" s="59"/>
      <c r="E384" s="59"/>
      <c r="F384" s="191"/>
      <c r="G384" s="54" t="s">
        <v>1553</v>
      </c>
      <c r="H384" s="43" t="s">
        <v>1283</v>
      </c>
      <c r="I384" s="54" t="s">
        <v>1262</v>
      </c>
      <c r="J384" s="43" t="s">
        <v>1554</v>
      </c>
      <c r="K384" s="57" t="s">
        <v>208</v>
      </c>
      <c r="L384" s="55" t="s">
        <v>1285</v>
      </c>
      <c r="M384" s="43" t="str">
        <f>VLOOKUP(L384,'CódigosRetorno'!$A$2:$B$1795,2,FALSE)</f>
        <v>El dato ingresado como atributo @listName es incorrecto.</v>
      </c>
      <c r="N384" s="111" t="s">
        <v>8</v>
      </c>
      <c r="O384" s="116"/>
    </row>
    <row r="385" ht="15.75" customHeight="1">
      <c r="A385" s="116"/>
      <c r="B385" s="210"/>
      <c r="D385" s="59"/>
      <c r="E385" s="59"/>
      <c r="F385" s="59"/>
      <c r="G385" s="54" t="s">
        <v>1260</v>
      </c>
      <c r="H385" s="43" t="s">
        <v>1280</v>
      </c>
      <c r="I385" s="54" t="s">
        <v>1262</v>
      </c>
      <c r="J385" s="43" t="s">
        <v>1263</v>
      </c>
      <c r="K385" s="55" t="s">
        <v>208</v>
      </c>
      <c r="L385" s="110" t="s">
        <v>1281</v>
      </c>
      <c r="M385" s="43" t="str">
        <f>VLOOKUP(L385,'CódigosRetorno'!$A$2:$B$1795,2,FALSE)</f>
        <v>El dato ingresado como atributo @listAgencyName es incorrecto.</v>
      </c>
      <c r="N385" s="111" t="s">
        <v>8</v>
      </c>
      <c r="O385" s="116"/>
    </row>
    <row r="386" ht="15.75" customHeight="1">
      <c r="A386" s="116"/>
      <c r="B386" s="210"/>
      <c r="D386" s="59"/>
      <c r="E386" s="59"/>
      <c r="F386" s="56"/>
      <c r="G386" s="111" t="s">
        <v>1555</v>
      </c>
      <c r="H386" s="104" t="s">
        <v>1287</v>
      </c>
      <c r="I386" s="54" t="s">
        <v>1262</v>
      </c>
      <c r="J386" s="43" t="s">
        <v>1556</v>
      </c>
      <c r="K386" s="55" t="s">
        <v>208</v>
      </c>
      <c r="L386" s="110" t="s">
        <v>1289</v>
      </c>
      <c r="M386" s="43" t="str">
        <f>VLOOKUP(L386,'CódigosRetorno'!$A$2:$B$1795,2,FALSE)</f>
        <v>El dato ingresado como atributo @listURI es incorrecto.</v>
      </c>
      <c r="N386" s="111" t="s">
        <v>8</v>
      </c>
      <c r="O386" s="116"/>
    </row>
    <row r="387" ht="43.5" customHeight="1">
      <c r="A387" s="116"/>
      <c r="B387" s="210"/>
      <c r="D387" s="59"/>
      <c r="E387" s="59"/>
      <c r="F387" s="191" t="s">
        <v>649</v>
      </c>
      <c r="G387" s="191" t="s">
        <v>3272</v>
      </c>
      <c r="H387" s="230" t="s">
        <v>3521</v>
      </c>
      <c r="I387" s="231"/>
      <c r="J387" s="43" t="s">
        <v>3274</v>
      </c>
      <c r="K387" s="57" t="s">
        <v>6</v>
      </c>
      <c r="L387" s="55" t="s">
        <v>1559</v>
      </c>
      <c r="M387" s="43" t="str">
        <f>VLOOKUP(L387,'CódigosRetorno'!$A$2:$B$1795,2,FALSE)</f>
        <v>El XML no contiene tag o no existe información del valor del concepto por linea.</v>
      </c>
      <c r="N387" s="111" t="s">
        <v>8</v>
      </c>
      <c r="O387" s="116"/>
    </row>
    <row r="388" ht="44.25" customHeight="1">
      <c r="A388" s="116"/>
      <c r="B388" s="210"/>
      <c r="D388" s="59"/>
      <c r="E388" s="59"/>
      <c r="F388" s="211" t="s">
        <v>177</v>
      </c>
      <c r="G388" s="211" t="s">
        <v>178</v>
      </c>
      <c r="H388" s="245" t="s">
        <v>3522</v>
      </c>
      <c r="I388" s="231"/>
      <c r="J388" s="43" t="s">
        <v>3276</v>
      </c>
      <c r="K388" s="57" t="s">
        <v>208</v>
      </c>
      <c r="L388" s="55" t="s">
        <v>2180</v>
      </c>
      <c r="M388" s="43" t="str">
        <f>VLOOKUP(L388,'CódigosRetorno'!$A$2:$B$1795,2,FALSE)</f>
        <v>El dato ingresado como valor del concepto de la linea no cumple con el formato establecido.</v>
      </c>
      <c r="N388" s="54" t="s">
        <v>2588</v>
      </c>
      <c r="O388" s="116"/>
    </row>
    <row r="389" ht="43.5" customHeight="1">
      <c r="A389" s="116"/>
      <c r="B389" s="210"/>
      <c r="D389" s="59"/>
      <c r="E389" s="59"/>
      <c r="F389" s="211" t="s">
        <v>177</v>
      </c>
      <c r="G389" s="211" t="s">
        <v>2589</v>
      </c>
      <c r="H389" s="245" t="s">
        <v>3523</v>
      </c>
      <c r="I389" s="231"/>
      <c r="J389" s="43" t="s">
        <v>3278</v>
      </c>
      <c r="K389" s="57" t="s">
        <v>208</v>
      </c>
      <c r="L389" s="55" t="s">
        <v>2180</v>
      </c>
      <c r="M389" s="43" t="str">
        <f>VLOOKUP(L389,'CódigosRetorno'!$A$2:$B$1795,2,FALSE)</f>
        <v>El dato ingresado como valor del concepto de la linea no cumple con el formato establecido.</v>
      </c>
      <c r="N389" s="54" t="s">
        <v>2592</v>
      </c>
      <c r="O389" s="116"/>
    </row>
    <row r="390" ht="15.75" customHeight="1">
      <c r="A390" s="116"/>
      <c r="B390" s="210"/>
      <c r="D390" s="59"/>
      <c r="E390" s="59"/>
      <c r="F390" s="211" t="s">
        <v>649</v>
      </c>
      <c r="G390" s="211"/>
      <c r="H390" s="245" t="s">
        <v>3524</v>
      </c>
      <c r="I390" s="231"/>
      <c r="J390" s="43" t="s">
        <v>3280</v>
      </c>
      <c r="K390" s="57" t="s">
        <v>208</v>
      </c>
      <c r="L390" s="55" t="s">
        <v>2180</v>
      </c>
      <c r="M390" s="43" t="str">
        <f>VLOOKUP(L390,'CódigosRetorno'!$A$2:$B$1795,2,FALSE)</f>
        <v>El dato ingresado como valor del concepto de la linea no cumple con el formato establecido.</v>
      </c>
      <c r="N390" s="111" t="s">
        <v>8</v>
      </c>
      <c r="O390" s="116"/>
    </row>
    <row r="391" ht="15.75" customHeight="1">
      <c r="A391" s="116"/>
      <c r="B391" s="210"/>
      <c r="D391" s="59"/>
      <c r="E391" s="59"/>
      <c r="F391" s="211" t="s">
        <v>1431</v>
      </c>
      <c r="G391" s="211" t="s">
        <v>2595</v>
      </c>
      <c r="H391" s="245" t="s">
        <v>3525</v>
      </c>
      <c r="I391" s="231"/>
      <c r="J391" s="43" t="s">
        <v>3282</v>
      </c>
      <c r="K391" s="57" t="s">
        <v>208</v>
      </c>
      <c r="L391" s="55" t="s">
        <v>2180</v>
      </c>
      <c r="M391" s="43" t="str">
        <f>VLOOKUP(L391,'CódigosRetorno'!$A$2:$B$1795,2,FALSE)</f>
        <v>El dato ingresado como valor del concepto de la linea no cumple con el formato establecido.</v>
      </c>
      <c r="N391" s="111" t="s">
        <v>8</v>
      </c>
      <c r="O391" s="116"/>
    </row>
    <row r="392" ht="43.5" customHeight="1">
      <c r="A392" s="116"/>
      <c r="B392" s="210"/>
      <c r="D392" s="59"/>
      <c r="E392" s="59"/>
      <c r="F392" s="211" t="s">
        <v>216</v>
      </c>
      <c r="G392" s="211" t="s">
        <v>217</v>
      </c>
      <c r="H392" s="245" t="s">
        <v>3526</v>
      </c>
      <c r="I392" s="231"/>
      <c r="J392" s="43" t="s">
        <v>3284</v>
      </c>
      <c r="K392" s="57" t="s">
        <v>208</v>
      </c>
      <c r="L392" s="55" t="s">
        <v>2180</v>
      </c>
      <c r="M392" s="43" t="str">
        <f>VLOOKUP(L392,'CódigosRetorno'!$A$2:$B$1795,2,FALSE)</f>
        <v>El dato ingresado como valor del concepto de la linea no cumple con el formato establecido.</v>
      </c>
      <c r="N392" s="111" t="s">
        <v>8</v>
      </c>
      <c r="O392" s="116"/>
    </row>
    <row r="393" ht="42.0" customHeight="1">
      <c r="A393" s="116"/>
      <c r="B393" s="210"/>
      <c r="D393" s="59"/>
      <c r="E393" s="59"/>
      <c r="F393" s="211" t="s">
        <v>1345</v>
      </c>
      <c r="G393" s="211"/>
      <c r="H393" s="245" t="s">
        <v>3527</v>
      </c>
      <c r="I393" s="231"/>
      <c r="J393" s="43" t="s">
        <v>3286</v>
      </c>
      <c r="K393" s="57" t="s">
        <v>208</v>
      </c>
      <c r="L393" s="191" t="s">
        <v>2180</v>
      </c>
      <c r="M393" s="51" t="str">
        <f>VLOOKUP(L393,'CódigosRetorno'!$A$2:$B$1795,2,FALSE)</f>
        <v>El dato ingresado como valor del concepto de la linea no cumple con el formato establecido.</v>
      </c>
      <c r="N393" s="54" t="s">
        <v>1358</v>
      </c>
      <c r="O393" s="116"/>
      <c r="P393" s="77"/>
      <c r="Q393" s="77"/>
      <c r="R393" s="77"/>
      <c r="S393" s="77"/>
      <c r="T393" s="77"/>
      <c r="U393" s="77"/>
      <c r="V393" s="77"/>
      <c r="W393" s="77"/>
      <c r="X393" s="77"/>
      <c r="Y393" s="77"/>
      <c r="Z393" s="77"/>
    </row>
    <row r="394" ht="44.25" customHeight="1">
      <c r="A394" s="116"/>
      <c r="B394" s="210"/>
      <c r="D394" s="59"/>
      <c r="E394" s="59"/>
      <c r="F394" s="211" t="s">
        <v>1349</v>
      </c>
      <c r="G394" s="211"/>
      <c r="H394" s="245" t="s">
        <v>3528</v>
      </c>
      <c r="I394" s="231"/>
      <c r="J394" s="60" t="s">
        <v>3288</v>
      </c>
      <c r="K394" s="307" t="s">
        <v>208</v>
      </c>
      <c r="L394" s="70" t="s">
        <v>2180</v>
      </c>
      <c r="M394" s="60" t="str">
        <f>VLOOKUP(L394,'CódigosRetorno'!$A$2:$B$1795,2,FALSE)</f>
        <v>El dato ingresado como valor del concepto de la linea no cumple con el formato establecido.</v>
      </c>
      <c r="N394" s="70" t="s">
        <v>8</v>
      </c>
      <c r="O394" s="116"/>
      <c r="P394" s="77"/>
      <c r="Q394" s="77"/>
      <c r="R394" s="77"/>
      <c r="S394" s="77"/>
      <c r="T394" s="77"/>
      <c r="U394" s="77"/>
      <c r="V394" s="77"/>
      <c r="W394" s="77"/>
      <c r="X394" s="77"/>
      <c r="Y394" s="77"/>
      <c r="Z394" s="77"/>
    </row>
    <row r="395" ht="42.75" customHeight="1">
      <c r="A395" s="116"/>
      <c r="B395" s="210"/>
      <c r="D395" s="59"/>
      <c r="E395" s="59"/>
      <c r="F395" s="211" t="s">
        <v>228</v>
      </c>
      <c r="G395" s="211"/>
      <c r="H395" s="245" t="s">
        <v>3529</v>
      </c>
      <c r="I395" s="231"/>
      <c r="J395" s="59"/>
      <c r="K395" s="210"/>
      <c r="L395" s="59"/>
      <c r="M395" s="59"/>
      <c r="N395" s="59"/>
      <c r="O395" s="116"/>
      <c r="P395" s="77"/>
      <c r="Q395" s="77"/>
      <c r="R395" s="77"/>
      <c r="S395" s="77"/>
      <c r="T395" s="77"/>
      <c r="U395" s="77"/>
      <c r="V395" s="77"/>
      <c r="W395" s="77"/>
      <c r="X395" s="77"/>
      <c r="Y395" s="77"/>
      <c r="Z395" s="77"/>
    </row>
    <row r="396" ht="46.5" customHeight="1">
      <c r="A396" s="116"/>
      <c r="B396" s="210"/>
      <c r="D396" s="59"/>
      <c r="E396" s="59"/>
      <c r="F396" s="211" t="s">
        <v>228</v>
      </c>
      <c r="G396" s="211"/>
      <c r="H396" s="245" t="s">
        <v>3530</v>
      </c>
      <c r="I396" s="231"/>
      <c r="J396" s="59"/>
      <c r="K396" s="210"/>
      <c r="L396" s="59"/>
      <c r="M396" s="59"/>
      <c r="N396" s="59"/>
      <c r="O396" s="116"/>
    </row>
    <row r="397" ht="44.25" customHeight="1">
      <c r="A397" s="116"/>
      <c r="B397" s="210"/>
      <c r="D397" s="59"/>
      <c r="E397" s="59"/>
      <c r="F397" s="211" t="s">
        <v>228</v>
      </c>
      <c r="G397" s="211"/>
      <c r="H397" s="245" t="s">
        <v>3531</v>
      </c>
      <c r="I397" s="231"/>
      <c r="J397" s="59"/>
      <c r="K397" s="210"/>
      <c r="L397" s="59"/>
      <c r="M397" s="59"/>
      <c r="N397" s="56"/>
      <c r="O397" s="116"/>
    </row>
    <row r="398" ht="15.75" customHeight="1">
      <c r="A398" s="116"/>
      <c r="B398" s="308"/>
      <c r="C398" s="309"/>
      <c r="D398" s="56"/>
      <c r="E398" s="56"/>
      <c r="F398" s="192" t="s">
        <v>2608</v>
      </c>
      <c r="G398" s="192" t="s">
        <v>2609</v>
      </c>
      <c r="H398" s="233" t="s">
        <v>3532</v>
      </c>
      <c r="I398" s="231"/>
      <c r="J398" s="53" t="s">
        <v>2611</v>
      </c>
      <c r="K398" s="55" t="s">
        <v>208</v>
      </c>
      <c r="L398" s="55" t="s">
        <v>2180</v>
      </c>
      <c r="M398" s="51" t="str">
        <f>VLOOKUP(L398,'CódigosRetorno'!$A$2:$B$1795,2,FALSE)</f>
        <v>El dato ingresado como valor del concepto de la linea no cumple con el formato establecido.</v>
      </c>
      <c r="N398" s="111" t="s">
        <v>8</v>
      </c>
      <c r="O398" s="116"/>
    </row>
    <row r="399" ht="15.75" customHeight="1">
      <c r="B399" s="202" t="s">
        <v>2612</v>
      </c>
      <c r="C399" s="238"/>
      <c r="D399" s="238"/>
      <c r="E399" s="238"/>
      <c r="F399" s="238"/>
      <c r="G399" s="238"/>
      <c r="H399" s="239"/>
      <c r="I399" s="310"/>
      <c r="J399" s="310"/>
      <c r="K399" s="310"/>
      <c r="L399" s="310"/>
      <c r="M399" s="310"/>
      <c r="N399" s="310"/>
    </row>
    <row r="400" ht="15.75" customHeight="1">
      <c r="B400" s="50" t="s">
        <v>3533</v>
      </c>
      <c r="C400" s="60" t="s">
        <v>2614</v>
      </c>
      <c r="D400" s="70" t="s">
        <v>329</v>
      </c>
      <c r="E400" s="70" t="s">
        <v>184</v>
      </c>
      <c r="F400" s="55" t="s">
        <v>223</v>
      </c>
      <c r="G400" s="54"/>
      <c r="H400" s="43" t="s">
        <v>3513</v>
      </c>
      <c r="I400" s="43"/>
      <c r="J400" s="43" t="s">
        <v>1549</v>
      </c>
      <c r="K400" s="57" t="s">
        <v>208</v>
      </c>
      <c r="L400" s="55" t="s">
        <v>1550</v>
      </c>
      <c r="M400" s="43" t="str">
        <f>VLOOKUP(L400,'CódigosRetorno'!$A$2:$B$1795,2,FALSE)</f>
        <v>No existe información en el nombre del concepto.</v>
      </c>
      <c r="N400" s="57" t="s">
        <v>8</v>
      </c>
    </row>
    <row r="401" ht="15.75" customHeight="1">
      <c r="B401" s="59"/>
      <c r="C401" s="59"/>
      <c r="D401" s="59"/>
      <c r="E401" s="59"/>
      <c r="F401" s="55" t="s">
        <v>769</v>
      </c>
      <c r="G401" s="57" t="s">
        <v>1547</v>
      </c>
      <c r="H401" s="53" t="s">
        <v>3514</v>
      </c>
      <c r="I401" s="43"/>
      <c r="J401" s="53" t="s">
        <v>186</v>
      </c>
      <c r="K401" s="57" t="s">
        <v>8</v>
      </c>
      <c r="L401" s="55" t="s">
        <v>8</v>
      </c>
      <c r="M401" s="43" t="str">
        <f>VLOOKUP(L401,'CódigosRetorno'!$A$2:$B$1795,2,FALSE)</f>
        <v>-</v>
      </c>
      <c r="N401" s="57" t="s">
        <v>8</v>
      </c>
    </row>
    <row r="402" ht="15.75" customHeight="1">
      <c r="B402" s="59"/>
      <c r="C402" s="59"/>
      <c r="D402" s="59"/>
      <c r="E402" s="59"/>
      <c r="F402" s="191"/>
      <c r="G402" s="54" t="s">
        <v>1553</v>
      </c>
      <c r="H402" s="43" t="s">
        <v>1283</v>
      </c>
      <c r="I402" s="43"/>
      <c r="J402" s="43" t="s">
        <v>1554</v>
      </c>
      <c r="K402" s="57" t="s">
        <v>208</v>
      </c>
      <c r="L402" s="55" t="s">
        <v>1285</v>
      </c>
      <c r="M402" s="43" t="str">
        <f>VLOOKUP(L402,'CódigosRetorno'!$A$2:$B$1795,2,FALSE)</f>
        <v>El dato ingresado como atributo @listName es incorrecto.</v>
      </c>
      <c r="N402" s="57" t="s">
        <v>8</v>
      </c>
    </row>
    <row r="403" ht="15.75" customHeight="1">
      <c r="B403" s="59"/>
      <c r="C403" s="59"/>
      <c r="D403" s="59"/>
      <c r="E403" s="59"/>
      <c r="F403" s="59"/>
      <c r="G403" s="54" t="s">
        <v>1260</v>
      </c>
      <c r="H403" s="43" t="s">
        <v>1280</v>
      </c>
      <c r="I403" s="43"/>
      <c r="J403" s="43" t="s">
        <v>1263</v>
      </c>
      <c r="K403" s="55" t="s">
        <v>208</v>
      </c>
      <c r="L403" s="110" t="s">
        <v>1281</v>
      </c>
      <c r="M403" s="43" t="str">
        <f>VLOOKUP(L403,'CódigosRetorno'!$A$2:$B$1795,2,FALSE)</f>
        <v>El dato ingresado como atributo @listAgencyName es incorrecto.</v>
      </c>
      <c r="N403" s="57" t="s">
        <v>8</v>
      </c>
    </row>
    <row r="404" ht="15.75" customHeight="1">
      <c r="B404" s="59"/>
      <c r="C404" s="59"/>
      <c r="D404" s="59"/>
      <c r="E404" s="59"/>
      <c r="F404" s="56"/>
      <c r="G404" s="52" t="s">
        <v>1555</v>
      </c>
      <c r="H404" s="195" t="s">
        <v>1287</v>
      </c>
      <c r="I404" s="43"/>
      <c r="J404" s="43" t="s">
        <v>1556</v>
      </c>
      <c r="K404" s="55" t="s">
        <v>208</v>
      </c>
      <c r="L404" s="110" t="s">
        <v>1289</v>
      </c>
      <c r="M404" s="43" t="str">
        <f>VLOOKUP(L404,'CódigosRetorno'!$A$2:$B$1795,2,FALSE)</f>
        <v>El dato ingresado como atributo @listURI es incorrecto.</v>
      </c>
      <c r="N404" s="57" t="s">
        <v>8</v>
      </c>
    </row>
    <row r="405" ht="49.5" customHeight="1">
      <c r="B405" s="59"/>
      <c r="C405" s="59"/>
      <c r="D405" s="59"/>
      <c r="E405" s="59"/>
      <c r="F405" s="191" t="s">
        <v>656</v>
      </c>
      <c r="G405" s="260"/>
      <c r="H405" s="60" t="s">
        <v>3534</v>
      </c>
      <c r="I405" s="43"/>
      <c r="J405" s="43" t="s">
        <v>2618</v>
      </c>
      <c r="K405" s="55" t="s">
        <v>6</v>
      </c>
      <c r="L405" s="55" t="s">
        <v>1559</v>
      </c>
      <c r="M405" s="43" t="str">
        <f>VLOOKUP(L405,'CódigosRetorno'!$A$2:$B$1795,2,FALSE)</f>
        <v>El XML no contiene tag o no existe información del valor del concepto por linea.</v>
      </c>
      <c r="N405" s="57" t="s">
        <v>8</v>
      </c>
    </row>
    <row r="406" ht="49.5" customHeight="1">
      <c r="A406" s="77"/>
      <c r="B406" s="59"/>
      <c r="C406" s="59"/>
      <c r="D406" s="59"/>
      <c r="E406" s="59"/>
      <c r="F406" s="59"/>
      <c r="G406" s="59"/>
      <c r="H406" s="59"/>
      <c r="I406" s="43"/>
      <c r="J406" s="43" t="s">
        <v>2619</v>
      </c>
      <c r="K406" s="55" t="s">
        <v>208</v>
      </c>
      <c r="L406" s="55" t="s">
        <v>2180</v>
      </c>
      <c r="M406" s="43" t="str">
        <f>VLOOKUP(L406,'CódigosRetorno'!$A$2:$B$1795,2,FALSE)</f>
        <v>El dato ingresado como valor del concepto de la linea no cumple con el formato establecido.</v>
      </c>
      <c r="N406" s="57"/>
      <c r="O406" s="77"/>
      <c r="P406" s="77"/>
      <c r="Q406" s="77"/>
      <c r="R406" s="77"/>
      <c r="S406" s="77"/>
      <c r="T406" s="77"/>
      <c r="U406" s="77"/>
      <c r="V406" s="77"/>
      <c r="W406" s="77"/>
      <c r="X406" s="77"/>
      <c r="Y406" s="77"/>
      <c r="Z406" s="77"/>
    </row>
    <row r="407" ht="42.0" customHeight="1">
      <c r="B407" s="59"/>
      <c r="C407" s="59"/>
      <c r="D407" s="59"/>
      <c r="E407" s="59"/>
      <c r="F407" s="211" t="s">
        <v>197</v>
      </c>
      <c r="G407" s="244"/>
      <c r="H407" s="114" t="s">
        <v>3535</v>
      </c>
      <c r="I407" s="43"/>
      <c r="J407" s="43" t="s">
        <v>3296</v>
      </c>
      <c r="K407" s="55" t="s">
        <v>208</v>
      </c>
      <c r="L407" s="55" t="s">
        <v>2180</v>
      </c>
      <c r="M407" s="43" t="str">
        <f>VLOOKUP(L407,'CódigosRetorno'!$A$2:$B$1795,2,FALSE)</f>
        <v>El dato ingresado como valor del concepto de la linea no cumple con el formato establecido.</v>
      </c>
      <c r="N407" s="57" t="s">
        <v>8</v>
      </c>
    </row>
    <row r="408" ht="15.75" customHeight="1">
      <c r="B408" s="56"/>
      <c r="C408" s="56"/>
      <c r="D408" s="56"/>
      <c r="E408" s="56"/>
      <c r="F408" s="192" t="s">
        <v>2608</v>
      </c>
      <c r="G408" s="192" t="s">
        <v>2609</v>
      </c>
      <c r="H408" s="115" t="s">
        <v>3536</v>
      </c>
      <c r="I408" s="43"/>
      <c r="J408" s="43" t="s">
        <v>2627</v>
      </c>
      <c r="K408" s="55" t="s">
        <v>208</v>
      </c>
      <c r="L408" s="55" t="s">
        <v>2180</v>
      </c>
      <c r="M408" s="43" t="str">
        <f>VLOOKUP(L408,'CódigosRetorno'!$A$2:$B$1795,2,FALSE)</f>
        <v>El dato ingresado como valor del concepto de la linea no cumple con el formato establecido.</v>
      </c>
      <c r="N408" s="57" t="s">
        <v>8</v>
      </c>
    </row>
    <row r="409" ht="36.0" customHeight="1">
      <c r="B409" s="50" t="s">
        <v>3537</v>
      </c>
      <c r="C409" s="60" t="s">
        <v>2629</v>
      </c>
      <c r="D409" s="70" t="s">
        <v>329</v>
      </c>
      <c r="E409" s="70" t="s">
        <v>184</v>
      </c>
      <c r="F409" s="55" t="s">
        <v>223</v>
      </c>
      <c r="G409" s="54"/>
      <c r="H409" s="43" t="s">
        <v>3513</v>
      </c>
      <c r="I409" s="43"/>
      <c r="J409" s="43" t="s">
        <v>1549</v>
      </c>
      <c r="K409" s="57" t="s">
        <v>208</v>
      </c>
      <c r="L409" s="55" t="s">
        <v>1550</v>
      </c>
      <c r="M409" s="43" t="str">
        <f>VLOOKUP(L409,'CódigosRetorno'!$A$2:$B$1795,2,FALSE)</f>
        <v>No existe información en el nombre del concepto.</v>
      </c>
      <c r="N409" s="57" t="s">
        <v>8</v>
      </c>
    </row>
    <row r="410" ht="15.75" customHeight="1">
      <c r="B410" s="59"/>
      <c r="C410" s="59"/>
      <c r="D410" s="59"/>
      <c r="E410" s="59"/>
      <c r="F410" s="55" t="s">
        <v>769</v>
      </c>
      <c r="G410" s="57" t="s">
        <v>1547</v>
      </c>
      <c r="H410" s="53" t="s">
        <v>3514</v>
      </c>
      <c r="I410" s="43"/>
      <c r="J410" s="53" t="s">
        <v>186</v>
      </c>
      <c r="K410" s="57" t="s">
        <v>8</v>
      </c>
      <c r="L410" s="55" t="s">
        <v>8</v>
      </c>
      <c r="M410" s="43" t="str">
        <f>VLOOKUP(L410,'CódigosRetorno'!$A$2:$B$1795,2,FALSE)</f>
        <v>-</v>
      </c>
      <c r="N410" s="57" t="s">
        <v>8</v>
      </c>
    </row>
    <row r="411" ht="15.75" customHeight="1">
      <c r="B411" s="59"/>
      <c r="C411" s="59"/>
      <c r="D411" s="59"/>
      <c r="E411" s="59"/>
      <c r="F411" s="70"/>
      <c r="G411" s="54" t="s">
        <v>1553</v>
      </c>
      <c r="H411" s="43" t="s">
        <v>1283</v>
      </c>
      <c r="I411" s="43"/>
      <c r="J411" s="43" t="s">
        <v>1554</v>
      </c>
      <c r="K411" s="57" t="s">
        <v>208</v>
      </c>
      <c r="L411" s="55" t="s">
        <v>1285</v>
      </c>
      <c r="M411" s="43" t="str">
        <f>VLOOKUP(L411,'CódigosRetorno'!$A$2:$B$1795,2,FALSE)</f>
        <v>El dato ingresado como atributo @listName es incorrecto.</v>
      </c>
      <c r="N411" s="57" t="s">
        <v>8</v>
      </c>
    </row>
    <row r="412" ht="15.75" customHeight="1">
      <c r="B412" s="59"/>
      <c r="C412" s="59"/>
      <c r="D412" s="59"/>
      <c r="E412" s="59"/>
      <c r="F412" s="59"/>
      <c r="G412" s="54" t="s">
        <v>1260</v>
      </c>
      <c r="H412" s="43" t="s">
        <v>1280</v>
      </c>
      <c r="I412" s="43"/>
      <c r="J412" s="43" t="s">
        <v>1263</v>
      </c>
      <c r="K412" s="55" t="s">
        <v>208</v>
      </c>
      <c r="L412" s="110" t="s">
        <v>1281</v>
      </c>
      <c r="M412" s="43" t="str">
        <f>VLOOKUP(L412,'CódigosRetorno'!$A$2:$B$1795,2,FALSE)</f>
        <v>El dato ingresado como atributo @listAgencyName es incorrecto.</v>
      </c>
      <c r="N412" s="57" t="s">
        <v>8</v>
      </c>
    </row>
    <row r="413" ht="15.75" customHeight="1">
      <c r="B413" s="59"/>
      <c r="C413" s="59"/>
      <c r="D413" s="59"/>
      <c r="E413" s="59"/>
      <c r="F413" s="56"/>
      <c r="G413" s="111" t="s">
        <v>1555</v>
      </c>
      <c r="H413" s="104" t="s">
        <v>1287</v>
      </c>
      <c r="I413" s="43"/>
      <c r="J413" s="43" t="s">
        <v>1556</v>
      </c>
      <c r="K413" s="55" t="s">
        <v>208</v>
      </c>
      <c r="L413" s="110" t="s">
        <v>1289</v>
      </c>
      <c r="M413" s="43" t="str">
        <f>VLOOKUP(L413,'CódigosRetorno'!$A$2:$B$1795,2,FALSE)</f>
        <v>El dato ingresado como atributo @listURI es incorrecto.</v>
      </c>
      <c r="N413" s="57" t="s">
        <v>8</v>
      </c>
    </row>
    <row r="414" ht="36.0" customHeight="1">
      <c r="B414" s="59"/>
      <c r="C414" s="59"/>
      <c r="D414" s="59"/>
      <c r="E414" s="59"/>
      <c r="F414" s="191" t="s">
        <v>177</v>
      </c>
      <c r="G414" s="191" t="s">
        <v>178</v>
      </c>
      <c r="H414" s="60" t="s">
        <v>3538</v>
      </c>
      <c r="I414" s="43"/>
      <c r="J414" s="43" t="s">
        <v>2631</v>
      </c>
      <c r="K414" s="57" t="s">
        <v>6</v>
      </c>
      <c r="L414" s="55" t="s">
        <v>2632</v>
      </c>
      <c r="M414" s="43" t="str">
        <f>VLOOKUP(L414,'CódigosRetorno'!$A$2:$B$1795,2,FALSE)</f>
        <v>El XML no contiene tag o no existe información de la fecha del concepto por linea</v>
      </c>
      <c r="N414" s="57" t="s">
        <v>8</v>
      </c>
    </row>
    <row r="415" ht="15.75" customHeight="1">
      <c r="A415" s="77"/>
      <c r="B415" s="59"/>
      <c r="C415" s="59"/>
      <c r="D415" s="59"/>
      <c r="E415" s="59"/>
      <c r="F415" s="56"/>
      <c r="G415" s="56"/>
      <c r="H415" s="56"/>
      <c r="I415" s="43"/>
      <c r="J415" s="43" t="s">
        <v>2633</v>
      </c>
      <c r="K415" s="55" t="s">
        <v>208</v>
      </c>
      <c r="L415" s="55" t="s">
        <v>2180</v>
      </c>
      <c r="M415" s="43" t="str">
        <f>VLOOKUP(L415,'CódigosRetorno'!$A$2:$B$1795,2,FALSE)</f>
        <v>El dato ingresado como valor del concepto de la linea no cumple con el formato establecido.</v>
      </c>
      <c r="N415" s="57"/>
      <c r="O415" s="77"/>
      <c r="P415" s="77"/>
      <c r="Q415" s="77"/>
      <c r="R415" s="77"/>
      <c r="S415" s="77"/>
      <c r="T415" s="77"/>
      <c r="U415" s="77"/>
      <c r="V415" s="77"/>
      <c r="W415" s="77"/>
      <c r="X415" s="77"/>
      <c r="Y415" s="77"/>
      <c r="Z415" s="77"/>
    </row>
    <row r="416" ht="36.0" customHeight="1">
      <c r="B416" s="59"/>
      <c r="C416" s="59"/>
      <c r="D416" s="59"/>
      <c r="E416" s="59"/>
      <c r="F416" s="191" t="s">
        <v>177</v>
      </c>
      <c r="G416" s="191" t="s">
        <v>178</v>
      </c>
      <c r="H416" s="60" t="s">
        <v>3539</v>
      </c>
      <c r="I416" s="43"/>
      <c r="J416" s="43" t="s">
        <v>2631</v>
      </c>
      <c r="K416" s="57" t="s">
        <v>208</v>
      </c>
      <c r="L416" s="55" t="s">
        <v>2635</v>
      </c>
      <c r="M416" s="43" t="str">
        <f>VLOOKUP(L416,'CódigosRetorno'!$A$2:$B$1795,2,FALSE)</f>
        <v>El XML no contiene tag o no existe información de la fecha del concepto por linea</v>
      </c>
      <c r="N416" s="57" t="s">
        <v>8</v>
      </c>
    </row>
    <row r="417" ht="15.75" customHeight="1">
      <c r="A417" s="77"/>
      <c r="B417" s="56"/>
      <c r="C417" s="56"/>
      <c r="D417" s="56"/>
      <c r="E417" s="56"/>
      <c r="F417" s="56"/>
      <c r="G417" s="56"/>
      <c r="H417" s="56"/>
      <c r="I417" s="43"/>
      <c r="J417" s="43" t="s">
        <v>2633</v>
      </c>
      <c r="K417" s="55" t="s">
        <v>208</v>
      </c>
      <c r="L417" s="55" t="s">
        <v>2180</v>
      </c>
      <c r="M417" s="43" t="str">
        <f>VLOOKUP(L417,'CódigosRetorno'!$A$2:$B$1795,2,FALSE)</f>
        <v>El dato ingresado como valor del concepto de la linea no cumple con el formato establecido.</v>
      </c>
      <c r="N417" s="57"/>
      <c r="O417" s="77"/>
      <c r="P417" s="77"/>
      <c r="Q417" s="77"/>
      <c r="R417" s="77"/>
      <c r="S417" s="77"/>
      <c r="T417" s="77"/>
      <c r="U417" s="77"/>
      <c r="V417" s="77"/>
      <c r="W417" s="77"/>
      <c r="X417" s="77"/>
      <c r="Y417" s="77"/>
      <c r="Z417" s="77"/>
    </row>
    <row r="418" ht="15.75" customHeight="1">
      <c r="B418" s="61" t="s">
        <v>2205</v>
      </c>
      <c r="C418" s="175"/>
      <c r="D418" s="112"/>
      <c r="E418" s="66"/>
      <c r="F418" s="90" t="s">
        <v>8</v>
      </c>
      <c r="G418" s="90" t="s">
        <v>8</v>
      </c>
      <c r="H418" s="181" t="s">
        <v>8</v>
      </c>
      <c r="I418" s="66"/>
      <c r="J418" s="49" t="s">
        <v>8</v>
      </c>
      <c r="K418" s="65" t="s">
        <v>8</v>
      </c>
      <c r="L418" s="160" t="s">
        <v>8</v>
      </c>
      <c r="M418" s="49" t="str">
        <f>VLOOKUP(L418,'CódigosRetorno'!$A$2:$B$1795,2,FALSE)</f>
        <v>-</v>
      </c>
      <c r="N418" s="63" t="s">
        <v>8</v>
      </c>
    </row>
    <row r="419" ht="15.75" customHeight="1">
      <c r="B419" s="70">
        <v>61.0</v>
      </c>
      <c r="C419" s="60" t="s">
        <v>2206</v>
      </c>
      <c r="D419" s="70" t="s">
        <v>63</v>
      </c>
      <c r="E419" s="50" t="s">
        <v>184</v>
      </c>
      <c r="F419" s="52" t="s">
        <v>177</v>
      </c>
      <c r="G419" s="52" t="s">
        <v>2207</v>
      </c>
      <c r="H419" s="216" t="s">
        <v>3540</v>
      </c>
      <c r="I419" s="52" t="s">
        <v>1262</v>
      </c>
      <c r="J419" s="43" t="s">
        <v>3541</v>
      </c>
      <c r="K419" s="55" t="s">
        <v>6</v>
      </c>
      <c r="L419" s="110" t="s">
        <v>3542</v>
      </c>
      <c r="M419" s="43" t="str">
        <f>VLOOKUP(L419,'CódigosRetorno'!$A$2:$B$1795,2,FALSE)</f>
        <v>Si consigna información del codigo bien sujeto a detraccion, debe informar la cuenta de BN y montos de la detraccion</v>
      </c>
      <c r="N419" s="54" t="s">
        <v>8</v>
      </c>
    </row>
    <row r="420" ht="15.75" customHeight="1">
      <c r="B420" s="59"/>
      <c r="C420" s="59"/>
      <c r="D420" s="59"/>
      <c r="E420" s="59"/>
      <c r="F420" s="191" t="s">
        <v>144</v>
      </c>
      <c r="G420" s="50" t="s">
        <v>2213</v>
      </c>
      <c r="H420" s="60" t="s">
        <v>3543</v>
      </c>
      <c r="I420" s="50" t="s">
        <v>1262</v>
      </c>
      <c r="J420" s="43" t="s">
        <v>2215</v>
      </c>
      <c r="K420" s="57" t="s">
        <v>6</v>
      </c>
      <c r="L420" s="55" t="s">
        <v>2210</v>
      </c>
      <c r="M420" s="43" t="str">
        <f>VLOOKUP(L420,'CódigosRetorno'!$A$2:$B$1795,2,FALSE)</f>
        <v>El XML no contiene el tag o no existe información del Codigo de BBSS de detracción para el tipo de operación.</v>
      </c>
      <c r="N420" s="111" t="s">
        <v>8</v>
      </c>
    </row>
    <row r="421" ht="15.75" customHeight="1">
      <c r="B421" s="59"/>
      <c r="C421" s="59"/>
      <c r="D421" s="59"/>
      <c r="E421" s="59"/>
      <c r="F421" s="59"/>
      <c r="G421" s="59"/>
      <c r="H421" s="59"/>
      <c r="I421" s="59"/>
      <c r="J421" s="43" t="s">
        <v>2216</v>
      </c>
      <c r="K421" s="57" t="s">
        <v>6</v>
      </c>
      <c r="L421" s="55" t="s">
        <v>2217</v>
      </c>
      <c r="M421" s="43" t="str">
        <f>VLOOKUP(L421,'CódigosRetorno'!$A$2:$B$1795,2,FALSE)</f>
        <v>El codigo de bien o servicio sujeto a detracción no existe en el listado.</v>
      </c>
      <c r="N421" s="54" t="s">
        <v>2218</v>
      </c>
    </row>
    <row r="422" ht="15.75" customHeight="1">
      <c r="B422" s="59"/>
      <c r="C422" s="59"/>
      <c r="D422" s="59"/>
      <c r="E422" s="59"/>
      <c r="F422" s="191"/>
      <c r="G422" s="54" t="s">
        <v>2223</v>
      </c>
      <c r="H422" s="43" t="s">
        <v>1331</v>
      </c>
      <c r="I422" s="54" t="s">
        <v>1262</v>
      </c>
      <c r="J422" s="43" t="s">
        <v>2224</v>
      </c>
      <c r="K422" s="57" t="s">
        <v>208</v>
      </c>
      <c r="L422" s="55" t="s">
        <v>1333</v>
      </c>
      <c r="M422" s="43" t="str">
        <f>VLOOKUP(L422,'CódigosRetorno'!$A$2:$B$1795,2,FALSE)</f>
        <v>El dato ingresado como atributo @schemeName es incorrecto.</v>
      </c>
      <c r="N422" s="111" t="s">
        <v>8</v>
      </c>
    </row>
    <row r="423" ht="15.75" customHeight="1">
      <c r="B423" s="59"/>
      <c r="C423" s="59"/>
      <c r="D423" s="59"/>
      <c r="E423" s="59"/>
      <c r="F423" s="59"/>
      <c r="G423" s="54" t="s">
        <v>1260</v>
      </c>
      <c r="H423" s="43" t="s">
        <v>1261</v>
      </c>
      <c r="I423" s="54" t="s">
        <v>1262</v>
      </c>
      <c r="J423" s="43" t="s">
        <v>1263</v>
      </c>
      <c r="K423" s="57" t="s">
        <v>208</v>
      </c>
      <c r="L423" s="55" t="s">
        <v>1264</v>
      </c>
      <c r="M423" s="43" t="str">
        <f>VLOOKUP(L423,'CódigosRetorno'!$A$2:$B$1795,2,FALSE)</f>
        <v>El dato ingresado como atributo @schemeAgencyName es incorrecto.</v>
      </c>
      <c r="N423" s="111" t="s">
        <v>8</v>
      </c>
    </row>
    <row r="424" ht="15.75" customHeight="1">
      <c r="B424" s="56"/>
      <c r="C424" s="56"/>
      <c r="D424" s="56"/>
      <c r="E424" s="56"/>
      <c r="F424" s="56"/>
      <c r="G424" s="54" t="s">
        <v>2225</v>
      </c>
      <c r="H424" s="104" t="s">
        <v>1335</v>
      </c>
      <c r="I424" s="54" t="s">
        <v>1262</v>
      </c>
      <c r="J424" s="43" t="s">
        <v>2226</v>
      </c>
      <c r="K424" s="55" t="s">
        <v>208</v>
      </c>
      <c r="L424" s="110" t="s">
        <v>1337</v>
      </c>
      <c r="M424" s="43" t="str">
        <f>VLOOKUP(L424,'CódigosRetorno'!$A$2:$B$1795,2,FALSE)</f>
        <v>El dato ingresado como atributo @schemeURI es incorrecto.</v>
      </c>
      <c r="N424" s="111" t="s">
        <v>8</v>
      </c>
    </row>
    <row r="425" ht="15.75" customHeight="1">
      <c r="B425" s="50">
        <f>B419+1</f>
        <v>62</v>
      </c>
      <c r="C425" s="60" t="s">
        <v>2227</v>
      </c>
      <c r="D425" s="70" t="s">
        <v>63</v>
      </c>
      <c r="E425" s="70" t="s">
        <v>184</v>
      </c>
      <c r="F425" s="55" t="s">
        <v>343</v>
      </c>
      <c r="G425" s="111" t="s">
        <v>2207</v>
      </c>
      <c r="H425" s="43" t="s">
        <v>3544</v>
      </c>
      <c r="I425" s="54" t="s">
        <v>1262</v>
      </c>
      <c r="J425" s="43" t="s">
        <v>3545</v>
      </c>
      <c r="K425" s="55" t="s">
        <v>6</v>
      </c>
      <c r="L425" s="110" t="s">
        <v>3546</v>
      </c>
      <c r="M425" s="43" t="str">
        <f>VLOOKUP(L425,'CódigosRetorno'!$A$2:$B$1795,2,FALSE)</f>
        <v>Si consigna cuenta de BN y montos de la detraccion, debe informar el codigo bien sujeto a detraccion</v>
      </c>
      <c r="N425" s="54" t="s">
        <v>8</v>
      </c>
    </row>
    <row r="426" ht="15.75" customHeight="1">
      <c r="B426" s="59"/>
      <c r="C426" s="59"/>
      <c r="D426" s="59"/>
      <c r="E426" s="59"/>
      <c r="F426" s="55" t="s">
        <v>223</v>
      </c>
      <c r="G426" s="54"/>
      <c r="H426" s="43" t="s">
        <v>3547</v>
      </c>
      <c r="I426" s="54" t="s">
        <v>1262</v>
      </c>
      <c r="J426" s="43" t="s">
        <v>2232</v>
      </c>
      <c r="K426" s="57" t="s">
        <v>6</v>
      </c>
      <c r="L426" s="55" t="s">
        <v>2230</v>
      </c>
      <c r="M426" s="43" t="str">
        <f>VLOOKUP(L426,'CódigosRetorno'!$A$2:$B$1795,2,FALSE)</f>
        <v>El xml no contiene el tag o no existe información en el nro de cuenta de detracción</v>
      </c>
      <c r="N426" s="54" t="s">
        <v>8</v>
      </c>
    </row>
    <row r="427" ht="15.75" customHeight="1">
      <c r="B427" s="59"/>
      <c r="C427" s="59"/>
      <c r="D427" s="59"/>
      <c r="E427" s="59"/>
      <c r="F427" s="55" t="s">
        <v>144</v>
      </c>
      <c r="G427" s="54" t="s">
        <v>2233</v>
      </c>
      <c r="H427" s="43" t="s">
        <v>3548</v>
      </c>
      <c r="I427" s="54"/>
      <c r="J427" s="43" t="s">
        <v>2235</v>
      </c>
      <c r="K427" s="57" t="s">
        <v>6</v>
      </c>
      <c r="L427" s="55" t="s">
        <v>2236</v>
      </c>
      <c r="M427" s="43" t="str">
        <f>VLOOKUP(L427,'CódigosRetorno'!$A$2:$B$1795,2,FALSE)</f>
        <v>El dato ingreso como Forma de Pago o Medio de Pago no corresponde al valor esperado (catalogo nro 59)</v>
      </c>
      <c r="N427" s="54" t="s">
        <v>2237</v>
      </c>
    </row>
    <row r="428" ht="15.75" customHeight="1">
      <c r="B428" s="59"/>
      <c r="C428" s="59"/>
      <c r="D428" s="59"/>
      <c r="E428" s="59"/>
      <c r="F428" s="191"/>
      <c r="G428" s="54" t="s">
        <v>2238</v>
      </c>
      <c r="H428" s="43" t="s">
        <v>1283</v>
      </c>
      <c r="I428" s="54" t="s">
        <v>1262</v>
      </c>
      <c r="J428" s="43" t="s">
        <v>2239</v>
      </c>
      <c r="K428" s="57" t="s">
        <v>208</v>
      </c>
      <c r="L428" s="55" t="s">
        <v>1285</v>
      </c>
      <c r="M428" s="43" t="str">
        <f>VLOOKUP(L428,'CódigosRetorno'!$A$2:$B$1795,2,FALSE)</f>
        <v>El dato ingresado como atributo @listName es incorrecto.</v>
      </c>
      <c r="N428" s="111" t="s">
        <v>8</v>
      </c>
    </row>
    <row r="429" ht="15.75" customHeight="1">
      <c r="B429" s="59"/>
      <c r="C429" s="59"/>
      <c r="D429" s="59"/>
      <c r="E429" s="59"/>
      <c r="F429" s="59"/>
      <c r="G429" s="54" t="s">
        <v>1260</v>
      </c>
      <c r="H429" s="43" t="s">
        <v>1280</v>
      </c>
      <c r="I429" s="54" t="s">
        <v>1262</v>
      </c>
      <c r="J429" s="43" t="s">
        <v>1263</v>
      </c>
      <c r="K429" s="55" t="s">
        <v>208</v>
      </c>
      <c r="L429" s="110" t="s">
        <v>1281</v>
      </c>
      <c r="M429" s="43" t="str">
        <f>VLOOKUP(L429,'CódigosRetorno'!$A$2:$B$1795,2,FALSE)</f>
        <v>El dato ingresado como atributo @listAgencyName es incorrecto.</v>
      </c>
      <c r="N429" s="111" t="s">
        <v>8</v>
      </c>
    </row>
    <row r="430" ht="15.75" customHeight="1">
      <c r="B430" s="56"/>
      <c r="C430" s="56"/>
      <c r="D430" s="56"/>
      <c r="E430" s="56"/>
      <c r="F430" s="56"/>
      <c r="G430" s="111" t="s">
        <v>2240</v>
      </c>
      <c r="H430" s="104" t="s">
        <v>1287</v>
      </c>
      <c r="I430" s="54" t="s">
        <v>1262</v>
      </c>
      <c r="J430" s="43" t="s">
        <v>2241</v>
      </c>
      <c r="K430" s="55" t="s">
        <v>208</v>
      </c>
      <c r="L430" s="110" t="s">
        <v>1289</v>
      </c>
      <c r="M430" s="43" t="str">
        <f>VLOOKUP(L430,'CódigosRetorno'!$A$2:$B$1795,2,FALSE)</f>
        <v>El dato ingresado como atributo @listURI es incorrecto.</v>
      </c>
      <c r="N430" s="111" t="s">
        <v>8</v>
      </c>
    </row>
    <row r="431" ht="15.75" customHeight="1">
      <c r="B431" s="50">
        <f>B425+1</f>
        <v>63</v>
      </c>
      <c r="C431" s="51" t="s">
        <v>2242</v>
      </c>
      <c r="D431" s="70" t="s">
        <v>63</v>
      </c>
      <c r="E431" s="70" t="s">
        <v>184</v>
      </c>
      <c r="F431" s="191" t="s">
        <v>300</v>
      </c>
      <c r="G431" s="50" t="s">
        <v>301</v>
      </c>
      <c r="H431" s="60" t="s">
        <v>3549</v>
      </c>
      <c r="I431" s="50">
        <v>1.0</v>
      </c>
      <c r="J431" s="43" t="s">
        <v>2244</v>
      </c>
      <c r="K431" s="57" t="s">
        <v>6</v>
      </c>
      <c r="L431" s="105" t="s">
        <v>2245</v>
      </c>
      <c r="M431" s="43" t="str">
        <f>VLOOKUP(L431,'CódigosRetorno'!$A$2:$B$1795,2,FALSE)</f>
        <v>El xml no contiene el tag o no existe información en el monto de detraccion</v>
      </c>
      <c r="N431" s="111" t="s">
        <v>8</v>
      </c>
    </row>
    <row r="432" ht="15.75" customHeight="1">
      <c r="B432" s="59"/>
      <c r="C432" s="59"/>
      <c r="D432" s="59"/>
      <c r="E432" s="59"/>
      <c r="F432" s="59"/>
      <c r="G432" s="59"/>
      <c r="H432" s="56"/>
      <c r="I432" s="56"/>
      <c r="J432" s="43" t="s">
        <v>1969</v>
      </c>
      <c r="K432" s="57" t="s">
        <v>6</v>
      </c>
      <c r="L432" s="105" t="s">
        <v>2246</v>
      </c>
      <c r="M432" s="43" t="str">
        <f>VLOOKUP(L432,'CódigosRetorno'!$A$2:$B$1795,2,FALSE)</f>
        <v>El dato ingresado en monto de detraccion no cumple con el formato establecido</v>
      </c>
      <c r="N432" s="111" t="s">
        <v>8</v>
      </c>
    </row>
    <row r="433" ht="15.75" customHeight="1">
      <c r="B433" s="59"/>
      <c r="C433" s="59"/>
      <c r="D433" s="59"/>
      <c r="E433" s="59"/>
      <c r="F433" s="56"/>
      <c r="G433" s="56"/>
      <c r="H433" s="217" t="s">
        <v>1573</v>
      </c>
      <c r="I433" s="130">
        <v>1.0</v>
      </c>
      <c r="J433" s="43" t="s">
        <v>2247</v>
      </c>
      <c r="K433" s="57" t="s">
        <v>6</v>
      </c>
      <c r="L433" s="55" t="s">
        <v>2248</v>
      </c>
      <c r="M433" s="43" t="str">
        <f>VLOOKUP(L433,'CódigosRetorno'!$A$2:$B$1795,2,FALSE)</f>
        <v>La moneda del monto de la detracción debe ser PEN</v>
      </c>
      <c r="N433" s="111" t="s">
        <v>8</v>
      </c>
    </row>
    <row r="434" ht="15.75" customHeight="1">
      <c r="B434" s="56"/>
      <c r="C434" s="56"/>
      <c r="D434" s="56"/>
      <c r="E434" s="56"/>
      <c r="F434" s="55" t="s">
        <v>1626</v>
      </c>
      <c r="G434" s="54" t="s">
        <v>2249</v>
      </c>
      <c r="H434" s="43" t="s">
        <v>3550</v>
      </c>
      <c r="I434" s="54">
        <v>1.0</v>
      </c>
      <c r="J434" s="43" t="s">
        <v>186</v>
      </c>
      <c r="K434" s="57" t="s">
        <v>8</v>
      </c>
      <c r="L434" s="55" t="s">
        <v>8</v>
      </c>
      <c r="M434" s="43" t="str">
        <f>VLOOKUP(L434,'CódigosRetorno'!$A$2:$B$1795,2,FALSE)</f>
        <v>-</v>
      </c>
      <c r="N434" s="188" t="s">
        <v>8</v>
      </c>
    </row>
    <row r="435" ht="15.75" customHeight="1"/>
    <row r="436" ht="15.75" hidden="1" customHeight="1"/>
    <row r="437" ht="15.75" hidden="1" customHeight="1"/>
    <row r="438" ht="15.75" hidden="1" customHeight="1"/>
    <row r="439" ht="15.75" hidden="1" customHeight="1"/>
    <row r="440" ht="15.75" hidden="1"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98">
    <mergeCell ref="E22:E24"/>
    <mergeCell ref="E25:E27"/>
    <mergeCell ref="C22:C27"/>
    <mergeCell ref="D22:D27"/>
    <mergeCell ref="F22:F24"/>
    <mergeCell ref="G22:G24"/>
    <mergeCell ref="H22:H24"/>
    <mergeCell ref="I22:I24"/>
    <mergeCell ref="F25:F27"/>
    <mergeCell ref="C5:C6"/>
    <mergeCell ref="D5:D6"/>
    <mergeCell ref="E5:E6"/>
    <mergeCell ref="F5:F6"/>
    <mergeCell ref="G5:G6"/>
    <mergeCell ref="H5:H6"/>
    <mergeCell ref="I5:I6"/>
    <mergeCell ref="H7:H8"/>
    <mergeCell ref="I7:I8"/>
    <mergeCell ref="B5:B6"/>
    <mergeCell ref="B7:B9"/>
    <mergeCell ref="C7:C9"/>
    <mergeCell ref="D7:D9"/>
    <mergeCell ref="E7:E8"/>
    <mergeCell ref="F7:F8"/>
    <mergeCell ref="G7:G8"/>
    <mergeCell ref="C10:C17"/>
    <mergeCell ref="D10:D17"/>
    <mergeCell ref="E10:E17"/>
    <mergeCell ref="F10:F17"/>
    <mergeCell ref="G10:G17"/>
    <mergeCell ref="H10:H17"/>
    <mergeCell ref="I10:I17"/>
    <mergeCell ref="H18:H20"/>
    <mergeCell ref="I18:I20"/>
    <mergeCell ref="H28:H29"/>
    <mergeCell ref="I28:I29"/>
    <mergeCell ref="B30:B32"/>
    <mergeCell ref="C30:C32"/>
    <mergeCell ref="D30:D32"/>
    <mergeCell ref="E30:E32"/>
    <mergeCell ref="F30:F32"/>
    <mergeCell ref="G30:G32"/>
    <mergeCell ref="H30:H32"/>
    <mergeCell ref="I30:I32"/>
    <mergeCell ref="E36:E42"/>
    <mergeCell ref="E43:E45"/>
    <mergeCell ref="E47:E48"/>
    <mergeCell ref="E49:E60"/>
    <mergeCell ref="E61:E65"/>
    <mergeCell ref="B36:B45"/>
    <mergeCell ref="B47:B48"/>
    <mergeCell ref="C47:C48"/>
    <mergeCell ref="D47:D48"/>
    <mergeCell ref="B49:B60"/>
    <mergeCell ref="C49:C60"/>
    <mergeCell ref="D49:D60"/>
    <mergeCell ref="B10:B17"/>
    <mergeCell ref="B18:B20"/>
    <mergeCell ref="C18:C20"/>
    <mergeCell ref="D18:D20"/>
    <mergeCell ref="E18:E20"/>
    <mergeCell ref="F18:F20"/>
    <mergeCell ref="G18:G20"/>
    <mergeCell ref="B22:B27"/>
    <mergeCell ref="B28:B29"/>
    <mergeCell ref="C28:C29"/>
    <mergeCell ref="D28:D29"/>
    <mergeCell ref="E28:E29"/>
    <mergeCell ref="F28:F29"/>
    <mergeCell ref="G28:G29"/>
    <mergeCell ref="F36:F40"/>
    <mergeCell ref="F41:F42"/>
    <mergeCell ref="F47:F48"/>
    <mergeCell ref="F53:F54"/>
    <mergeCell ref="F58:F60"/>
    <mergeCell ref="F61:F65"/>
    <mergeCell ref="F69:F73"/>
    <mergeCell ref="G41:G42"/>
    <mergeCell ref="H41:H42"/>
    <mergeCell ref="G47:G48"/>
    <mergeCell ref="H47:H48"/>
    <mergeCell ref="I47:I48"/>
    <mergeCell ref="C36:C45"/>
    <mergeCell ref="D36:D45"/>
    <mergeCell ref="G36:G40"/>
    <mergeCell ref="H36:H40"/>
    <mergeCell ref="I36:I40"/>
    <mergeCell ref="I41:I42"/>
    <mergeCell ref="F43:F45"/>
    <mergeCell ref="B61:B67"/>
    <mergeCell ref="C61:C67"/>
    <mergeCell ref="D61:D67"/>
    <mergeCell ref="G61:G65"/>
    <mergeCell ref="H61:H65"/>
    <mergeCell ref="I61:I65"/>
    <mergeCell ref="E66:E67"/>
    <mergeCell ref="F66:F67"/>
    <mergeCell ref="F74:F75"/>
    <mergeCell ref="G74:G75"/>
    <mergeCell ref="H74:H75"/>
    <mergeCell ref="I74:I75"/>
    <mergeCell ref="E76:E78"/>
    <mergeCell ref="F76:F78"/>
    <mergeCell ref="B69:B78"/>
    <mergeCell ref="C69:C78"/>
    <mergeCell ref="D69:D78"/>
    <mergeCell ref="E69:E75"/>
    <mergeCell ref="G69:G73"/>
    <mergeCell ref="H69:H73"/>
    <mergeCell ref="I69:I73"/>
    <mergeCell ref="C79:C80"/>
    <mergeCell ref="D79:D80"/>
    <mergeCell ref="E79:E80"/>
    <mergeCell ref="F79:F80"/>
    <mergeCell ref="G79:G80"/>
    <mergeCell ref="H79:H80"/>
    <mergeCell ref="I79:I80"/>
    <mergeCell ref="E88:E101"/>
    <mergeCell ref="F88:F101"/>
    <mergeCell ref="G88:G101"/>
    <mergeCell ref="H88:H101"/>
    <mergeCell ref="I88:I101"/>
    <mergeCell ref="G102:G108"/>
    <mergeCell ref="H102:H108"/>
    <mergeCell ref="I102:I108"/>
    <mergeCell ref="E110:E112"/>
    <mergeCell ref="F110:F112"/>
    <mergeCell ref="G113:G114"/>
    <mergeCell ref="H113:H114"/>
    <mergeCell ref="I113:I114"/>
    <mergeCell ref="E150:E156"/>
    <mergeCell ref="E157:E159"/>
    <mergeCell ref="C150:C159"/>
    <mergeCell ref="D150:D159"/>
    <mergeCell ref="G150:G153"/>
    <mergeCell ref="H150:H153"/>
    <mergeCell ref="I150:I151"/>
    <mergeCell ref="I155:I156"/>
    <mergeCell ref="F157:F159"/>
    <mergeCell ref="G166:G171"/>
    <mergeCell ref="H166:H171"/>
    <mergeCell ref="F150:F153"/>
    <mergeCell ref="F155:F156"/>
    <mergeCell ref="F160:F164"/>
    <mergeCell ref="G160:G164"/>
    <mergeCell ref="H160:H164"/>
    <mergeCell ref="I160:I164"/>
    <mergeCell ref="F166:F171"/>
    <mergeCell ref="H298:H299"/>
    <mergeCell ref="F300:F301"/>
    <mergeCell ref="G300:G301"/>
    <mergeCell ref="H300:H301"/>
    <mergeCell ref="I300:I301"/>
    <mergeCell ref="H302:H306"/>
    <mergeCell ref="I302:I306"/>
    <mergeCell ref="G302:G306"/>
    <mergeCell ref="G309:G312"/>
    <mergeCell ref="H309:H312"/>
    <mergeCell ref="I309:I312"/>
    <mergeCell ref="G315:G319"/>
    <mergeCell ref="H315:H319"/>
    <mergeCell ref="I315:I319"/>
    <mergeCell ref="F334:F337"/>
    <mergeCell ref="F340:F343"/>
    <mergeCell ref="F283:F286"/>
    <mergeCell ref="F292:F294"/>
    <mergeCell ref="F302:F306"/>
    <mergeCell ref="F309:F312"/>
    <mergeCell ref="F315:F319"/>
    <mergeCell ref="F320:F322"/>
    <mergeCell ref="F323:F324"/>
    <mergeCell ref="F325:F326"/>
    <mergeCell ref="F327:F329"/>
    <mergeCell ref="G327:G329"/>
    <mergeCell ref="H327:H329"/>
    <mergeCell ref="I327:I331"/>
    <mergeCell ref="H334:H337"/>
    <mergeCell ref="I334:I337"/>
    <mergeCell ref="G334:G337"/>
    <mergeCell ref="G340:G343"/>
    <mergeCell ref="H340:H343"/>
    <mergeCell ref="I340:I343"/>
    <mergeCell ref="F344:F346"/>
    <mergeCell ref="F347:F348"/>
    <mergeCell ref="G347:G348"/>
    <mergeCell ref="F288:F289"/>
    <mergeCell ref="G288:G289"/>
    <mergeCell ref="I288:I289"/>
    <mergeCell ref="G292:G294"/>
    <mergeCell ref="H292:H294"/>
    <mergeCell ref="I292:I294"/>
    <mergeCell ref="F298:F299"/>
    <mergeCell ref="G298:G299"/>
    <mergeCell ref="I298:I299"/>
    <mergeCell ref="G281:G282"/>
    <mergeCell ref="H281:H282"/>
    <mergeCell ref="B283:B301"/>
    <mergeCell ref="C283:C301"/>
    <mergeCell ref="D283:D301"/>
    <mergeCell ref="E283:E301"/>
    <mergeCell ref="H288:H289"/>
    <mergeCell ref="G323:G324"/>
    <mergeCell ref="H323:H324"/>
    <mergeCell ref="I323:I324"/>
    <mergeCell ref="G325:G326"/>
    <mergeCell ref="H325:H326"/>
    <mergeCell ref="I325:I326"/>
    <mergeCell ref="H347:H348"/>
    <mergeCell ref="I347:I348"/>
    <mergeCell ref="F349:F350"/>
    <mergeCell ref="G349:G350"/>
    <mergeCell ref="H349:H350"/>
    <mergeCell ref="I349:I350"/>
    <mergeCell ref="H362:H363"/>
    <mergeCell ref="I362:I363"/>
    <mergeCell ref="H366:H367"/>
    <mergeCell ref="I366:I367"/>
    <mergeCell ref="B374:B375"/>
    <mergeCell ref="C377:C398"/>
    <mergeCell ref="D377:D398"/>
    <mergeCell ref="E377:E398"/>
    <mergeCell ref="F378:F383"/>
    <mergeCell ref="G378:G383"/>
    <mergeCell ref="F384:F386"/>
    <mergeCell ref="B377:B398"/>
    <mergeCell ref="B400:B408"/>
    <mergeCell ref="C400:C408"/>
    <mergeCell ref="D400:D408"/>
    <mergeCell ref="E400:E408"/>
    <mergeCell ref="F402:F404"/>
    <mergeCell ref="F405:F406"/>
    <mergeCell ref="F414:F415"/>
    <mergeCell ref="F416:F417"/>
    <mergeCell ref="F420:F421"/>
    <mergeCell ref="F422:F424"/>
    <mergeCell ref="F428:F430"/>
    <mergeCell ref="F431:F433"/>
    <mergeCell ref="G416:G417"/>
    <mergeCell ref="H416:H417"/>
    <mergeCell ref="G420:G421"/>
    <mergeCell ref="H420:H421"/>
    <mergeCell ref="I420:I421"/>
    <mergeCell ref="B409:B417"/>
    <mergeCell ref="C409:C417"/>
    <mergeCell ref="D409:D417"/>
    <mergeCell ref="E409:E417"/>
    <mergeCell ref="F411:F413"/>
    <mergeCell ref="G414:G415"/>
    <mergeCell ref="H414:H415"/>
    <mergeCell ref="B425:B430"/>
    <mergeCell ref="B431:B434"/>
    <mergeCell ref="C431:C434"/>
    <mergeCell ref="D431:D434"/>
    <mergeCell ref="E431:E434"/>
    <mergeCell ref="G431:G433"/>
    <mergeCell ref="H431:H432"/>
    <mergeCell ref="I431:I432"/>
    <mergeCell ref="B419:B424"/>
    <mergeCell ref="C419:C424"/>
    <mergeCell ref="D419:D424"/>
    <mergeCell ref="E419:E424"/>
    <mergeCell ref="C425:C430"/>
    <mergeCell ref="D425:D430"/>
    <mergeCell ref="E425:E430"/>
    <mergeCell ref="B302:B326"/>
    <mergeCell ref="C302:C326"/>
    <mergeCell ref="D302:D326"/>
    <mergeCell ref="E302:E326"/>
    <mergeCell ref="C327:C350"/>
    <mergeCell ref="D327:D350"/>
    <mergeCell ref="E327:E350"/>
    <mergeCell ref="B327:B350"/>
    <mergeCell ref="B351:B363"/>
    <mergeCell ref="C351:C363"/>
    <mergeCell ref="D351:D363"/>
    <mergeCell ref="E351:E363"/>
    <mergeCell ref="F362:F363"/>
    <mergeCell ref="G362:G363"/>
    <mergeCell ref="E366:E369"/>
    <mergeCell ref="F366:F367"/>
    <mergeCell ref="G366:G367"/>
    <mergeCell ref="B364:B365"/>
    <mergeCell ref="C364:C365"/>
    <mergeCell ref="D364:D365"/>
    <mergeCell ref="E364:E365"/>
    <mergeCell ref="B366:B369"/>
    <mergeCell ref="C366:C369"/>
    <mergeCell ref="D366:D369"/>
    <mergeCell ref="B370:B372"/>
    <mergeCell ref="C370:C372"/>
    <mergeCell ref="D370:D372"/>
    <mergeCell ref="E370:E372"/>
    <mergeCell ref="C374:C375"/>
    <mergeCell ref="D374:D375"/>
    <mergeCell ref="E374:E375"/>
    <mergeCell ref="H378:H383"/>
    <mergeCell ref="I378:I383"/>
    <mergeCell ref="J394:J397"/>
    <mergeCell ref="K394:K397"/>
    <mergeCell ref="L394:L397"/>
    <mergeCell ref="M394:M397"/>
    <mergeCell ref="N394:N397"/>
    <mergeCell ref="G405:G406"/>
    <mergeCell ref="H405:H406"/>
    <mergeCell ref="B79:B80"/>
    <mergeCell ref="B81:B86"/>
    <mergeCell ref="C81:C86"/>
    <mergeCell ref="D81:D86"/>
    <mergeCell ref="E81:E86"/>
    <mergeCell ref="F83:F85"/>
    <mergeCell ref="B88:B101"/>
    <mergeCell ref="C88:C101"/>
    <mergeCell ref="D88:D101"/>
    <mergeCell ref="B102:B112"/>
    <mergeCell ref="C102:C112"/>
    <mergeCell ref="D102:D112"/>
    <mergeCell ref="E102:E108"/>
    <mergeCell ref="F102:F108"/>
    <mergeCell ref="F116:F118"/>
    <mergeCell ref="F119:F120"/>
    <mergeCell ref="G119:G120"/>
    <mergeCell ref="H119:H120"/>
    <mergeCell ref="I119:I120"/>
    <mergeCell ref="B113:B118"/>
    <mergeCell ref="C113:C118"/>
    <mergeCell ref="D113:D118"/>
    <mergeCell ref="E113:E118"/>
    <mergeCell ref="F113:F114"/>
    <mergeCell ref="E119:E124"/>
    <mergeCell ref="F122:F124"/>
    <mergeCell ref="H126:H127"/>
    <mergeCell ref="I126:I127"/>
    <mergeCell ref="E128:E129"/>
    <mergeCell ref="F128:F129"/>
    <mergeCell ref="G128:G129"/>
    <mergeCell ref="H128:H129"/>
    <mergeCell ref="E130:E131"/>
    <mergeCell ref="F130:F131"/>
    <mergeCell ref="C119:C124"/>
    <mergeCell ref="D119:D124"/>
    <mergeCell ref="C126:C127"/>
    <mergeCell ref="D126:D127"/>
    <mergeCell ref="E126:E127"/>
    <mergeCell ref="F126:F127"/>
    <mergeCell ref="G126:G127"/>
    <mergeCell ref="H180:H184"/>
    <mergeCell ref="I180:I184"/>
    <mergeCell ref="G155:G156"/>
    <mergeCell ref="H155:H156"/>
    <mergeCell ref="I166:I171"/>
    <mergeCell ref="G173:G178"/>
    <mergeCell ref="H173:H178"/>
    <mergeCell ref="I173:I178"/>
    <mergeCell ref="G180:G184"/>
    <mergeCell ref="D166:D204"/>
    <mergeCell ref="E166:E204"/>
    <mergeCell ref="F173:F178"/>
    <mergeCell ref="F180:F184"/>
    <mergeCell ref="F185:F190"/>
    <mergeCell ref="F191:F193"/>
    <mergeCell ref="F194:F198"/>
    <mergeCell ref="B150:B159"/>
    <mergeCell ref="B160:B165"/>
    <mergeCell ref="C160:C165"/>
    <mergeCell ref="D160:D165"/>
    <mergeCell ref="E160:E165"/>
    <mergeCell ref="B166:B204"/>
    <mergeCell ref="C166:C204"/>
    <mergeCell ref="D134:D139"/>
    <mergeCell ref="E134:E139"/>
    <mergeCell ref="F134:F136"/>
    <mergeCell ref="G134:G136"/>
    <mergeCell ref="H134:H136"/>
    <mergeCell ref="I134:I136"/>
    <mergeCell ref="F137:F139"/>
    <mergeCell ref="B147:B149"/>
    <mergeCell ref="C147:C149"/>
    <mergeCell ref="D147:D149"/>
    <mergeCell ref="E147:E149"/>
    <mergeCell ref="F147:F148"/>
    <mergeCell ref="G147:G148"/>
    <mergeCell ref="H147:H148"/>
    <mergeCell ref="I147:I148"/>
    <mergeCell ref="B140:B145"/>
    <mergeCell ref="C140:C145"/>
    <mergeCell ref="D140:D145"/>
    <mergeCell ref="E140:E145"/>
    <mergeCell ref="F140:F144"/>
    <mergeCell ref="G140:G144"/>
    <mergeCell ref="H140:H144"/>
    <mergeCell ref="B119:B124"/>
    <mergeCell ref="B126:B127"/>
    <mergeCell ref="B128:B131"/>
    <mergeCell ref="C128:C131"/>
    <mergeCell ref="D128:D131"/>
    <mergeCell ref="B134:B139"/>
    <mergeCell ref="C134:C139"/>
    <mergeCell ref="G185:G190"/>
    <mergeCell ref="H185:H190"/>
    <mergeCell ref="I185:I190"/>
    <mergeCell ref="G194:G198"/>
    <mergeCell ref="H194:H198"/>
    <mergeCell ref="I194:I198"/>
    <mergeCell ref="F199:F201"/>
    <mergeCell ref="F202:F203"/>
    <mergeCell ref="G202:G203"/>
    <mergeCell ref="H202:H203"/>
    <mergeCell ref="I202:I203"/>
    <mergeCell ref="G211:G213"/>
    <mergeCell ref="H211:H213"/>
    <mergeCell ref="F207:F209"/>
    <mergeCell ref="F211:F213"/>
    <mergeCell ref="G207:G209"/>
    <mergeCell ref="F214:F216"/>
    <mergeCell ref="G214:G216"/>
    <mergeCell ref="H214:H216"/>
    <mergeCell ref="I214:I216"/>
    <mergeCell ref="F217:F219"/>
    <mergeCell ref="G217:G219"/>
    <mergeCell ref="H217:H219"/>
    <mergeCell ref="I217:I219"/>
    <mergeCell ref="G223:G224"/>
    <mergeCell ref="H223:H224"/>
    <mergeCell ref="G226:G227"/>
    <mergeCell ref="H226:H227"/>
    <mergeCell ref="I226:I227"/>
    <mergeCell ref="G229:G231"/>
    <mergeCell ref="H229:H231"/>
    <mergeCell ref="B205:B225"/>
    <mergeCell ref="C205:C225"/>
    <mergeCell ref="D205:D225"/>
    <mergeCell ref="E205:E225"/>
    <mergeCell ref="H207:H209"/>
    <mergeCell ref="I207:I209"/>
    <mergeCell ref="I211:I213"/>
    <mergeCell ref="I223:I224"/>
    <mergeCell ref="F229:F231"/>
    <mergeCell ref="F233:F235"/>
    <mergeCell ref="G233:G235"/>
    <mergeCell ref="H233:H235"/>
    <mergeCell ref="I233:I235"/>
    <mergeCell ref="G236:G238"/>
    <mergeCell ref="H236:H238"/>
    <mergeCell ref="I236:I238"/>
    <mergeCell ref="F236:F238"/>
    <mergeCell ref="F239:F241"/>
    <mergeCell ref="G242:G243"/>
    <mergeCell ref="H242:H243"/>
    <mergeCell ref="I242:I243"/>
    <mergeCell ref="C245:C250"/>
    <mergeCell ref="D245:D250"/>
    <mergeCell ref="E245:E250"/>
    <mergeCell ref="F245:F249"/>
    <mergeCell ref="G245:G249"/>
    <mergeCell ref="H245:H249"/>
    <mergeCell ref="F220:F222"/>
    <mergeCell ref="F223:F224"/>
    <mergeCell ref="C226:C244"/>
    <mergeCell ref="D226:D244"/>
    <mergeCell ref="E226:E244"/>
    <mergeCell ref="F226:F227"/>
    <mergeCell ref="F242:F243"/>
    <mergeCell ref="G252:G257"/>
    <mergeCell ref="H252:H257"/>
    <mergeCell ref="I252:I257"/>
    <mergeCell ref="B226:B244"/>
    <mergeCell ref="B245:B250"/>
    <mergeCell ref="B252:B258"/>
    <mergeCell ref="C252:C258"/>
    <mergeCell ref="D252:D258"/>
    <mergeCell ref="E252:E258"/>
    <mergeCell ref="F252:F257"/>
    <mergeCell ref="G268:G269"/>
    <mergeCell ref="H268:H269"/>
    <mergeCell ref="F259:F266"/>
    <mergeCell ref="F268:F269"/>
    <mergeCell ref="E259:E282"/>
    <mergeCell ref="F271:F275"/>
    <mergeCell ref="F276:F278"/>
    <mergeCell ref="F279:F280"/>
    <mergeCell ref="F281:F282"/>
    <mergeCell ref="G271:G275"/>
    <mergeCell ref="H271:H275"/>
    <mergeCell ref="G259:G266"/>
    <mergeCell ref="G279:G280"/>
    <mergeCell ref="H279:H280"/>
    <mergeCell ref="I279:I280"/>
    <mergeCell ref="B259:B282"/>
    <mergeCell ref="C259:C282"/>
    <mergeCell ref="D259:D282"/>
    <mergeCell ref="H259:H266"/>
    <mergeCell ref="I259:I266"/>
    <mergeCell ref="I268:I269"/>
    <mergeCell ref="I271:I275"/>
    <mergeCell ref="I281:I282"/>
    <mergeCell ref="G283:G286"/>
    <mergeCell ref="H283:H286"/>
    <mergeCell ref="I283:I286"/>
  </mergeCells>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6"/>
    <col customWidth="1" min="2" max="2" width="6.14"/>
    <col customWidth="1" min="3" max="3" width="37.14"/>
    <col customWidth="1" min="4" max="4" width="7.86"/>
    <col customWidth="1" min="5" max="5" width="11.57"/>
    <col customWidth="1" min="6" max="6" width="8.57"/>
    <col customWidth="1" min="7" max="7" width="14.86"/>
    <col customWidth="1" min="8" max="8" width="30.0"/>
    <col customWidth="1" min="9" max="9" width="39.71"/>
    <col customWidth="1" min="10" max="10" width="8.43"/>
    <col customWidth="1" min="11" max="11" width="10.86"/>
    <col customWidth="1" min="12" max="12" width="41.0"/>
    <col customWidth="1" min="13" max="13" width="12.43"/>
    <col customWidth="1" min="14" max="14" width="10.86"/>
    <col customWidth="1" min="15" max="26" width="10.71"/>
  </cols>
  <sheetData>
    <row r="1">
      <c r="B1" s="311" t="s">
        <v>3551</v>
      </c>
      <c r="C1" s="77"/>
      <c r="E1" s="246"/>
      <c r="F1" s="246"/>
      <c r="G1" s="246"/>
      <c r="H1" s="312"/>
    </row>
    <row r="2">
      <c r="B2" s="20" t="s">
        <v>133</v>
      </c>
      <c r="C2" s="313" t="s">
        <v>58</v>
      </c>
      <c r="D2" s="20" t="s">
        <v>59</v>
      </c>
      <c r="E2" s="20" t="s">
        <v>3552</v>
      </c>
      <c r="F2" s="20" t="s">
        <v>135</v>
      </c>
      <c r="G2" s="20" t="s">
        <v>1252</v>
      </c>
      <c r="H2" s="314" t="s">
        <v>61</v>
      </c>
      <c r="I2" s="20" t="s">
        <v>0</v>
      </c>
      <c r="J2" s="20" t="s">
        <v>1</v>
      </c>
      <c r="K2" s="20" t="s">
        <v>2</v>
      </c>
      <c r="L2" s="20" t="s">
        <v>139</v>
      </c>
      <c r="M2" s="20" t="s">
        <v>4</v>
      </c>
    </row>
    <row r="3">
      <c r="B3" s="61" t="s">
        <v>3553</v>
      </c>
      <c r="C3" s="61"/>
      <c r="D3" s="49"/>
      <c r="E3" s="66"/>
      <c r="F3" s="66" t="s">
        <v>8</v>
      </c>
      <c r="G3" s="90" t="s">
        <v>8</v>
      </c>
      <c r="H3" s="219" t="s">
        <v>8</v>
      </c>
      <c r="I3" s="102" t="s">
        <v>8</v>
      </c>
      <c r="J3" s="102" t="s">
        <v>8</v>
      </c>
      <c r="K3" s="102" t="s">
        <v>8</v>
      </c>
      <c r="L3" s="102" t="s">
        <v>8</v>
      </c>
      <c r="M3" s="102" t="s">
        <v>8</v>
      </c>
    </row>
    <row r="4">
      <c r="A4" s="315"/>
      <c r="B4" s="50">
        <v>1.0</v>
      </c>
      <c r="C4" s="60" t="s">
        <v>176</v>
      </c>
      <c r="D4" s="70" t="s">
        <v>63</v>
      </c>
      <c r="E4" s="70" t="s">
        <v>143</v>
      </c>
      <c r="F4" s="50" t="s">
        <v>177</v>
      </c>
      <c r="G4" s="70" t="s">
        <v>178</v>
      </c>
      <c r="H4" s="60" t="s">
        <v>3554</v>
      </c>
      <c r="I4" s="53" t="s">
        <v>3555</v>
      </c>
      <c r="J4" s="55" t="s">
        <v>6</v>
      </c>
      <c r="K4" s="55" t="s">
        <v>622</v>
      </c>
      <c r="L4" s="43" t="str">
        <f>VLOOKUP(K4,'CódigosRetorno'!$A$2:$B$1795,2,FALSE)</f>
        <v>Presentacion fuera de fecha</v>
      </c>
      <c r="M4" s="54" t="s">
        <v>3556</v>
      </c>
    </row>
    <row r="5">
      <c r="A5" s="303"/>
      <c r="B5" s="59"/>
      <c r="C5" s="59"/>
      <c r="D5" s="59"/>
      <c r="E5" s="59"/>
      <c r="F5" s="59"/>
      <c r="G5" s="59"/>
      <c r="H5" s="59"/>
      <c r="I5" s="53" t="s">
        <v>3557</v>
      </c>
      <c r="J5" s="55" t="s">
        <v>208</v>
      </c>
      <c r="K5" s="55" t="s">
        <v>3558</v>
      </c>
      <c r="L5" s="43" t="str">
        <f>VLOOKUP(K5,'CódigosRetorno'!$A$2:$B$1795,2,FALSE)</f>
        <v>El comprobante fue enviado fuera del plazo permitido.</v>
      </c>
      <c r="M5" s="316"/>
      <c r="N5" s="317"/>
    </row>
    <row r="6">
      <c r="A6" s="303"/>
      <c r="B6" s="56"/>
      <c r="C6" s="56"/>
      <c r="D6" s="56"/>
      <c r="E6" s="56"/>
      <c r="F6" s="56"/>
      <c r="G6" s="56"/>
      <c r="H6" s="56"/>
      <c r="I6" s="53" t="s">
        <v>3559</v>
      </c>
      <c r="J6" s="55" t="s">
        <v>6</v>
      </c>
      <c r="K6" s="55" t="s">
        <v>1272</v>
      </c>
      <c r="L6" s="43" t="str">
        <f>VLOOKUP(K6,'CódigosRetorno'!$A$2:$B$1795,2,FALSE)</f>
        <v>La fecha de emision se encuentra fuera del limite permitido</v>
      </c>
      <c r="M6" s="54" t="s">
        <v>8</v>
      </c>
    </row>
    <row r="7">
      <c r="B7" s="54">
        <f>B4+1</f>
        <v>2</v>
      </c>
      <c r="C7" s="43" t="s">
        <v>183</v>
      </c>
      <c r="D7" s="70" t="s">
        <v>63</v>
      </c>
      <c r="E7" s="57" t="s">
        <v>184</v>
      </c>
      <c r="F7" s="54"/>
      <c r="G7" s="57" t="s">
        <v>3560</v>
      </c>
      <c r="H7" s="53" t="s">
        <v>3561</v>
      </c>
      <c r="I7" s="43" t="s">
        <v>186</v>
      </c>
      <c r="J7" s="57" t="s">
        <v>8</v>
      </c>
      <c r="K7" s="55" t="s">
        <v>8</v>
      </c>
      <c r="L7" s="43" t="str">
        <f>VLOOKUP(K7,'CódigosRetorno'!$A$2:$B$1795,2,FALSE)</f>
        <v>-</v>
      </c>
      <c r="M7" s="54" t="s">
        <v>8</v>
      </c>
    </row>
    <row r="8">
      <c r="B8" s="54">
        <f t="shared" ref="B8:B9" si="1">B7+1</f>
        <v>3</v>
      </c>
      <c r="C8" s="43" t="s">
        <v>62</v>
      </c>
      <c r="D8" s="57" t="s">
        <v>63</v>
      </c>
      <c r="E8" s="57" t="s">
        <v>143</v>
      </c>
      <c r="F8" s="54" t="s">
        <v>158</v>
      </c>
      <c r="G8" s="57" t="s">
        <v>8</v>
      </c>
      <c r="H8" s="53" t="s">
        <v>8</v>
      </c>
      <c r="I8" s="43" t="s">
        <v>1308</v>
      </c>
      <c r="J8" s="57" t="s">
        <v>8</v>
      </c>
      <c r="K8" s="55" t="s">
        <v>8</v>
      </c>
      <c r="L8" s="43" t="str">
        <f>VLOOKUP(K8,'CódigosRetorno'!$A$2:$B$1795,2,FALSE)</f>
        <v>-</v>
      </c>
      <c r="M8" s="54" t="s">
        <v>8</v>
      </c>
    </row>
    <row r="9">
      <c r="B9" s="50">
        <f t="shared" si="1"/>
        <v>4</v>
      </c>
      <c r="C9" s="51" t="s">
        <v>142</v>
      </c>
      <c r="D9" s="70" t="s">
        <v>63</v>
      </c>
      <c r="E9" s="70" t="s">
        <v>143</v>
      </c>
      <c r="F9" s="50" t="s">
        <v>144</v>
      </c>
      <c r="G9" s="70" t="s">
        <v>1255</v>
      </c>
      <c r="H9" s="60" t="s">
        <v>3562</v>
      </c>
      <c r="I9" s="43" t="s">
        <v>605</v>
      </c>
      <c r="J9" s="55" t="s">
        <v>6</v>
      </c>
      <c r="K9" s="127" t="s">
        <v>892</v>
      </c>
      <c r="L9" s="43" t="str">
        <f>VLOOKUP(K9,'CódigosRetorno'!$A$2:$B$1795,2,FALSE)</f>
        <v>El XML no contiene el tag o no existe informacion de UBLVersionID</v>
      </c>
      <c r="M9" s="54" t="s">
        <v>8</v>
      </c>
    </row>
    <row r="10">
      <c r="B10" s="56"/>
      <c r="C10" s="56"/>
      <c r="D10" s="56"/>
      <c r="E10" s="56"/>
      <c r="F10" s="56"/>
      <c r="G10" s="56"/>
      <c r="H10" s="56"/>
      <c r="I10" s="43" t="s">
        <v>1257</v>
      </c>
      <c r="J10" s="55" t="s">
        <v>6</v>
      </c>
      <c r="K10" s="127" t="s">
        <v>894</v>
      </c>
      <c r="L10" s="43" t="str">
        <f>VLOOKUP(K10,'CódigosRetorno'!$A$2:$B$1795,2,FALSE)</f>
        <v>UBLVersionID - La versión del UBL no es correcta</v>
      </c>
      <c r="M10" s="54" t="s">
        <v>8</v>
      </c>
    </row>
    <row r="11">
      <c r="B11" s="50">
        <f>B9+1</f>
        <v>5</v>
      </c>
      <c r="C11" s="51" t="s">
        <v>151</v>
      </c>
      <c r="D11" s="70" t="s">
        <v>63</v>
      </c>
      <c r="E11" s="70" t="s">
        <v>143</v>
      </c>
      <c r="F11" s="50" t="s">
        <v>144</v>
      </c>
      <c r="G11" s="70" t="s">
        <v>890</v>
      </c>
      <c r="H11" s="60" t="s">
        <v>3563</v>
      </c>
      <c r="I11" s="43" t="s">
        <v>605</v>
      </c>
      <c r="J11" s="55" t="s">
        <v>6</v>
      </c>
      <c r="K11" s="127" t="s">
        <v>1259</v>
      </c>
      <c r="L11" s="43" t="str">
        <f>VLOOKUP(K11,'CódigosRetorno'!$A$2:$B$1795,2,FALSE)</f>
        <v>El XML no existe informacion de CustomizationID</v>
      </c>
      <c r="M11" s="54" t="s">
        <v>8</v>
      </c>
    </row>
    <row r="12">
      <c r="B12" s="59"/>
      <c r="C12" s="59"/>
      <c r="D12" s="59"/>
      <c r="E12" s="59"/>
      <c r="F12" s="59"/>
      <c r="G12" s="56"/>
      <c r="H12" s="56"/>
      <c r="I12" s="43" t="s">
        <v>893</v>
      </c>
      <c r="J12" s="55" t="s">
        <v>6</v>
      </c>
      <c r="K12" s="127" t="s">
        <v>899</v>
      </c>
      <c r="L12" s="43" t="str">
        <f>VLOOKUP(K12,'CódigosRetorno'!$A$2:$B$1795,2,FALSE)</f>
        <v>CustomizationID - La versión del documento no es la correcta</v>
      </c>
      <c r="M12" s="54" t="s">
        <v>8</v>
      </c>
    </row>
    <row r="13">
      <c r="B13" s="56"/>
      <c r="C13" s="56"/>
      <c r="D13" s="56"/>
      <c r="E13" s="56"/>
      <c r="F13" s="56"/>
      <c r="G13" s="110" t="s">
        <v>1260</v>
      </c>
      <c r="H13" s="190" t="s">
        <v>1261</v>
      </c>
      <c r="I13" s="43" t="s">
        <v>1263</v>
      </c>
      <c r="J13" s="57" t="s">
        <v>208</v>
      </c>
      <c r="K13" s="55" t="s">
        <v>1264</v>
      </c>
      <c r="L13" s="43" t="str">
        <f>VLOOKUP(K13,'CódigosRetorno'!$A$2:$B$1795,2,FALSE)</f>
        <v>El dato ingresado como atributo @schemeAgencyName es incorrecto.</v>
      </c>
      <c r="M13" s="54" t="s">
        <v>8</v>
      </c>
    </row>
    <row r="14">
      <c r="B14" s="50">
        <f>B11+1</f>
        <v>6</v>
      </c>
      <c r="C14" s="318" t="s">
        <v>3564</v>
      </c>
      <c r="D14" s="70" t="s">
        <v>63</v>
      </c>
      <c r="E14" s="70" t="s">
        <v>143</v>
      </c>
      <c r="F14" s="50" t="s">
        <v>769</v>
      </c>
      <c r="G14" s="70" t="s">
        <v>3565</v>
      </c>
      <c r="H14" s="60" t="s">
        <v>3566</v>
      </c>
      <c r="I14" s="43" t="s">
        <v>1919</v>
      </c>
      <c r="J14" s="55" t="s">
        <v>6</v>
      </c>
      <c r="K14" s="110" t="s">
        <v>1920</v>
      </c>
      <c r="L14" s="43" t="str">
        <f>VLOOKUP(K14,'CódigosRetorno'!$A$2:$B$1795,2,FALSE)</f>
        <v>Debe consignar el tipo de operación</v>
      </c>
      <c r="M14" s="54" t="s">
        <v>8</v>
      </c>
    </row>
    <row r="15">
      <c r="B15" s="59"/>
      <c r="C15" s="59"/>
      <c r="D15" s="59"/>
      <c r="E15" s="56"/>
      <c r="F15" s="56"/>
      <c r="G15" s="56"/>
      <c r="H15" s="56"/>
      <c r="I15" s="43" t="s">
        <v>3567</v>
      </c>
      <c r="J15" s="55" t="s">
        <v>6</v>
      </c>
      <c r="K15" s="110" t="s">
        <v>1922</v>
      </c>
      <c r="L15" s="43" t="str">
        <f>VLOOKUP(K15,'CódigosRetorno'!$A$2:$B$1795,2,FALSE)</f>
        <v>El dato ingresado como tipo de operación no corresponde a un valor esperado (catálogo nro. 51)</v>
      </c>
      <c r="M15" s="54" t="s">
        <v>1923</v>
      </c>
    </row>
    <row r="16">
      <c r="B16" s="59"/>
      <c r="C16" s="59"/>
      <c r="D16" s="59"/>
      <c r="E16" s="70" t="s">
        <v>184</v>
      </c>
      <c r="F16" s="50"/>
      <c r="G16" s="54" t="s">
        <v>1926</v>
      </c>
      <c r="H16" s="190" t="s">
        <v>1927</v>
      </c>
      <c r="I16" s="43" t="s">
        <v>1928</v>
      </c>
      <c r="J16" s="57" t="s">
        <v>208</v>
      </c>
      <c r="K16" s="55" t="s">
        <v>1929</v>
      </c>
      <c r="L16" s="43" t="str">
        <f>VLOOKUP(K16,'CódigosRetorno'!$A$2:$B$1795,2,FALSE)</f>
        <v>El dato ingresado como atributo @name es incorrecto.</v>
      </c>
      <c r="M16" s="111" t="s">
        <v>8</v>
      </c>
    </row>
    <row r="17">
      <c r="B17" s="56"/>
      <c r="C17" s="56"/>
      <c r="D17" s="56"/>
      <c r="E17" s="56"/>
      <c r="F17" s="56"/>
      <c r="G17" s="54" t="s">
        <v>1930</v>
      </c>
      <c r="H17" s="190" t="s">
        <v>1931</v>
      </c>
      <c r="I17" s="43" t="s">
        <v>1932</v>
      </c>
      <c r="J17" s="55" t="s">
        <v>208</v>
      </c>
      <c r="K17" s="110" t="s">
        <v>1933</v>
      </c>
      <c r="L17" s="43" t="str">
        <f>VLOOKUP(K17,'CódigosRetorno'!$A$2:$B$1795,2,FALSE)</f>
        <v>El dato ingresado como atributo @listSchemeURI es incorrecto.</v>
      </c>
      <c r="M17" s="111" t="s">
        <v>8</v>
      </c>
    </row>
    <row r="18">
      <c r="B18" s="50">
        <f>B14+1</f>
        <v>7</v>
      </c>
      <c r="C18" s="51" t="s">
        <v>3568</v>
      </c>
      <c r="D18" s="70" t="s">
        <v>63</v>
      </c>
      <c r="E18" s="70" t="s">
        <v>143</v>
      </c>
      <c r="F18" s="50" t="s">
        <v>144</v>
      </c>
      <c r="G18" s="70" t="s">
        <v>3569</v>
      </c>
      <c r="H18" s="60" t="s">
        <v>3570</v>
      </c>
      <c r="I18" s="43" t="s">
        <v>605</v>
      </c>
      <c r="J18" s="55" t="s">
        <v>6</v>
      </c>
      <c r="K18" s="110" t="s">
        <v>1292</v>
      </c>
      <c r="L18" s="43" t="str">
        <f>VLOOKUP(K18,'CódigosRetorno'!$A$2:$B$1795,2,FALSE)</f>
        <v>El XML no contiene el tag o no existe informacion de DocumentCurrencyCode</v>
      </c>
      <c r="M18" s="111" t="s">
        <v>8</v>
      </c>
    </row>
    <row r="19">
      <c r="B19" s="59"/>
      <c r="C19" s="59"/>
      <c r="D19" s="59"/>
      <c r="E19" s="59"/>
      <c r="F19" s="59"/>
      <c r="G19" s="59"/>
      <c r="H19" s="59"/>
      <c r="I19" s="53" t="s">
        <v>469</v>
      </c>
      <c r="J19" s="55" t="s">
        <v>6</v>
      </c>
      <c r="K19" s="110" t="s">
        <v>1294</v>
      </c>
      <c r="L19" s="43" t="str">
        <f>VLOOKUP(K19,'CódigosRetorno'!$A$2:$B$1795,2,FALSE)</f>
        <v>El valor ingresado como moneda del comprobante no es valido (catalogo nro 02).</v>
      </c>
      <c r="M19" s="54" t="s">
        <v>1295</v>
      </c>
    </row>
    <row r="20">
      <c r="B20" s="59"/>
      <c r="C20" s="59"/>
      <c r="D20" s="59"/>
      <c r="E20" s="70" t="s">
        <v>184</v>
      </c>
      <c r="F20" s="50"/>
      <c r="G20" s="111" t="s">
        <v>1297</v>
      </c>
      <c r="H20" s="190" t="s">
        <v>1298</v>
      </c>
      <c r="I20" s="43" t="s">
        <v>1299</v>
      </c>
      <c r="J20" s="57" t="s">
        <v>208</v>
      </c>
      <c r="K20" s="55" t="s">
        <v>1300</v>
      </c>
      <c r="L20" s="43" t="str">
        <f>VLOOKUP(K20,'CódigosRetorno'!$A$2:$B$1795,2,FALSE)</f>
        <v>El dato ingresado como atributo @listID es incorrecto.</v>
      </c>
      <c r="M20" s="111" t="s">
        <v>8</v>
      </c>
    </row>
    <row r="21" ht="15.75" customHeight="1">
      <c r="B21" s="59"/>
      <c r="C21" s="59"/>
      <c r="D21" s="59"/>
      <c r="E21" s="59"/>
      <c r="F21" s="59"/>
      <c r="G21" s="54" t="s">
        <v>1301</v>
      </c>
      <c r="H21" s="190" t="s">
        <v>1283</v>
      </c>
      <c r="I21" s="43" t="s">
        <v>1302</v>
      </c>
      <c r="J21" s="57" t="s">
        <v>208</v>
      </c>
      <c r="K21" s="55" t="s">
        <v>1285</v>
      </c>
      <c r="L21" s="43" t="str">
        <f>VLOOKUP(K21,'CódigosRetorno'!$A$2:$B$1795,2,FALSE)</f>
        <v>El dato ingresado como atributo @listName es incorrecto.</v>
      </c>
      <c r="M21" s="111" t="s">
        <v>8</v>
      </c>
    </row>
    <row r="22" ht="15.75" customHeight="1">
      <c r="B22" s="56"/>
      <c r="C22" s="56"/>
      <c r="D22" s="56"/>
      <c r="E22" s="56"/>
      <c r="F22" s="56"/>
      <c r="G22" s="111" t="s">
        <v>1303</v>
      </c>
      <c r="H22" s="190" t="s">
        <v>1280</v>
      </c>
      <c r="I22" s="43" t="s">
        <v>1304</v>
      </c>
      <c r="J22" s="55" t="s">
        <v>208</v>
      </c>
      <c r="K22" s="110" t="s">
        <v>1281</v>
      </c>
      <c r="L22" s="43" t="str">
        <f>VLOOKUP(K22,'CódigosRetorno'!$A$2:$B$1795,2,FALSE)</f>
        <v>El dato ingresado como atributo @listAgencyName es incorrecto.</v>
      </c>
      <c r="M22" s="111" t="s">
        <v>8</v>
      </c>
    </row>
    <row r="23" ht="15.75" customHeight="1">
      <c r="B23" s="50">
        <f>B18+1</f>
        <v>8</v>
      </c>
      <c r="C23" s="51" t="s">
        <v>1274</v>
      </c>
      <c r="D23" s="70" t="s">
        <v>63</v>
      </c>
      <c r="E23" s="70" t="s">
        <v>143</v>
      </c>
      <c r="F23" s="50" t="s">
        <v>330</v>
      </c>
      <c r="G23" s="57" t="s">
        <v>3571</v>
      </c>
      <c r="H23" s="60" t="s">
        <v>3572</v>
      </c>
      <c r="I23" s="247" t="s">
        <v>605</v>
      </c>
      <c r="J23" s="55" t="s">
        <v>6</v>
      </c>
      <c r="K23" s="110" t="s">
        <v>1276</v>
      </c>
      <c r="L23" s="43" t="str">
        <f>VLOOKUP(K23,'CódigosRetorno'!$A$2:$B$1795,2,FALSE)</f>
        <v>El XML no contiene el tag o no existe informacion de InvoiceTypeCode</v>
      </c>
      <c r="M23" s="111" t="s">
        <v>8</v>
      </c>
    </row>
    <row r="24" ht="15.75" customHeight="1">
      <c r="B24" s="59"/>
      <c r="C24" s="59"/>
      <c r="D24" s="59"/>
      <c r="E24" s="56"/>
      <c r="F24" s="56"/>
      <c r="G24" s="57" t="s">
        <v>331</v>
      </c>
      <c r="H24" s="56"/>
      <c r="I24" s="53" t="s">
        <v>1277</v>
      </c>
      <c r="J24" s="55" t="s">
        <v>6</v>
      </c>
      <c r="K24" s="110" t="s">
        <v>1278</v>
      </c>
      <c r="L24" s="43" t="str">
        <f>VLOOKUP(K24,'CódigosRetorno'!$A$2:$B$1795,2,FALSE)</f>
        <v>InvoiceTypeCode - El valor del tipo de documento es invalido o no coincide con el nombre del archivo</v>
      </c>
      <c r="M24" s="54" t="s">
        <v>1279</v>
      </c>
    </row>
    <row r="25" ht="15.75" customHeight="1">
      <c r="B25" s="59"/>
      <c r="C25" s="59"/>
      <c r="D25" s="59"/>
      <c r="E25" s="70" t="s">
        <v>184</v>
      </c>
      <c r="F25" s="50"/>
      <c r="G25" s="111" t="s">
        <v>1260</v>
      </c>
      <c r="H25" s="190" t="s">
        <v>1280</v>
      </c>
      <c r="I25" s="43" t="s">
        <v>1263</v>
      </c>
      <c r="J25" s="57" t="s">
        <v>208</v>
      </c>
      <c r="K25" s="55" t="s">
        <v>1281</v>
      </c>
      <c r="L25" s="43" t="str">
        <f>VLOOKUP(K25,'CódigosRetorno'!$A$2:$B$1795,2,FALSE)</f>
        <v>El dato ingresado como atributo @listAgencyName es incorrecto.</v>
      </c>
      <c r="M25" s="54" t="s">
        <v>8</v>
      </c>
    </row>
    <row r="26" ht="15.75" customHeight="1">
      <c r="B26" s="59"/>
      <c r="C26" s="59"/>
      <c r="D26" s="59"/>
      <c r="E26" s="59"/>
      <c r="F26" s="59"/>
      <c r="G26" s="111" t="s">
        <v>1282</v>
      </c>
      <c r="H26" s="190" t="s">
        <v>1283</v>
      </c>
      <c r="I26" s="43" t="s">
        <v>1284</v>
      </c>
      <c r="J26" s="57" t="s">
        <v>208</v>
      </c>
      <c r="K26" s="55" t="s">
        <v>1285</v>
      </c>
      <c r="L26" s="43" t="str">
        <f>VLOOKUP(K26,'CódigosRetorno'!$A$2:$B$1795,2,FALSE)</f>
        <v>El dato ingresado como atributo @listName es incorrecto.</v>
      </c>
      <c r="M26" s="111" t="s">
        <v>8</v>
      </c>
    </row>
    <row r="27" ht="15.75" customHeight="1">
      <c r="B27" s="56"/>
      <c r="C27" s="56"/>
      <c r="D27" s="56"/>
      <c r="E27" s="56"/>
      <c r="F27" s="56"/>
      <c r="G27" s="111" t="s">
        <v>1286</v>
      </c>
      <c r="H27" s="190" t="s">
        <v>1287</v>
      </c>
      <c r="I27" s="43" t="s">
        <v>1288</v>
      </c>
      <c r="J27" s="55" t="s">
        <v>208</v>
      </c>
      <c r="K27" s="110" t="s">
        <v>1289</v>
      </c>
      <c r="L27" s="43" t="str">
        <f>VLOOKUP(K27,'CódigosRetorno'!$A$2:$B$1795,2,FALSE)</f>
        <v>El dato ingresado como atributo @listURI es incorrecto.</v>
      </c>
      <c r="M27" s="111" t="s">
        <v>8</v>
      </c>
    </row>
    <row r="28" ht="15.75" customHeight="1">
      <c r="B28" s="50">
        <f>B23+1</f>
        <v>9</v>
      </c>
      <c r="C28" s="51" t="s">
        <v>2730</v>
      </c>
      <c r="D28" s="70" t="s">
        <v>63</v>
      </c>
      <c r="E28" s="70" t="s">
        <v>143</v>
      </c>
      <c r="F28" s="50" t="s">
        <v>162</v>
      </c>
      <c r="G28" s="70" t="s">
        <v>163</v>
      </c>
      <c r="H28" s="60" t="s">
        <v>3573</v>
      </c>
      <c r="I28" s="53" t="s">
        <v>613</v>
      </c>
      <c r="J28" s="55" t="s">
        <v>6</v>
      </c>
      <c r="K28" s="55" t="s">
        <v>614</v>
      </c>
      <c r="L28" s="43" t="str">
        <f>VLOOKUP(K28,'CódigosRetorno'!$A$2:$B$1795,2,FALSE)</f>
        <v>Numero de Serie del nombre del archivo no coincide con el consignado en el contenido del archivo XML</v>
      </c>
      <c r="M28" s="54" t="s">
        <v>8</v>
      </c>
    </row>
    <row r="29" ht="15.75" customHeight="1">
      <c r="B29" s="59"/>
      <c r="C29" s="59"/>
      <c r="D29" s="59"/>
      <c r="E29" s="59"/>
      <c r="F29" s="59"/>
      <c r="G29" s="59"/>
      <c r="H29" s="59"/>
      <c r="I29" s="53" t="s">
        <v>615</v>
      </c>
      <c r="J29" s="55" t="s">
        <v>6</v>
      </c>
      <c r="K29" s="55" t="s">
        <v>616</v>
      </c>
      <c r="L29" s="43" t="str">
        <f>VLOOKUP(K29,'CódigosRetorno'!$A$2:$B$1795,2,FALSE)</f>
        <v>Número de documento en el nombre del archivo no coincide con el consignado en el contenido del XML</v>
      </c>
      <c r="M29" s="54" t="s">
        <v>8</v>
      </c>
    </row>
    <row r="30" ht="15.75" customHeight="1">
      <c r="B30" s="59"/>
      <c r="C30" s="59"/>
      <c r="D30" s="59"/>
      <c r="E30" s="59"/>
      <c r="F30" s="59"/>
      <c r="G30" s="59"/>
      <c r="H30" s="59"/>
      <c r="I30" s="53" t="s">
        <v>3574</v>
      </c>
      <c r="J30" s="55" t="s">
        <v>6</v>
      </c>
      <c r="K30" s="55" t="s">
        <v>168</v>
      </c>
      <c r="L30" s="43" t="str">
        <f>VLOOKUP(K30,'CódigosRetorno'!$A$2:$B$1795,2,FALSE)</f>
        <v>ID - El dato SERIE-CORRELATIVO no cumple con el formato de acuerdo al tipo de comprobante</v>
      </c>
      <c r="M30" s="54" t="s">
        <v>8</v>
      </c>
    </row>
    <row r="31" ht="15.75" customHeight="1">
      <c r="B31" s="59"/>
      <c r="C31" s="59"/>
      <c r="D31" s="59"/>
      <c r="E31" s="59"/>
      <c r="F31" s="59"/>
      <c r="G31" s="59"/>
      <c r="H31" s="59"/>
      <c r="I31" s="53" t="s">
        <v>1266</v>
      </c>
      <c r="J31" s="55" t="s">
        <v>6</v>
      </c>
      <c r="K31" s="55" t="s">
        <v>170</v>
      </c>
      <c r="L31" s="43" t="str">
        <f>VLOOKUP(K31,'CódigosRetorno'!$A$2:$B$1795,2,FALSE)</f>
        <v>El comprobante fue registrado previamente con otros datos</v>
      </c>
      <c r="M31" s="54" t="s">
        <v>971</v>
      </c>
    </row>
    <row r="32" ht="15.75" customHeight="1">
      <c r="B32" s="59"/>
      <c r="C32" s="59"/>
      <c r="D32" s="59"/>
      <c r="E32" s="59"/>
      <c r="F32" s="59"/>
      <c r="G32" s="59"/>
      <c r="H32" s="59"/>
      <c r="I32" s="53" t="s">
        <v>1267</v>
      </c>
      <c r="J32" s="55" t="s">
        <v>6</v>
      </c>
      <c r="K32" s="55" t="s">
        <v>1268</v>
      </c>
      <c r="L32" s="43" t="str">
        <f>VLOOKUP(K32,'CódigosRetorno'!$A$2:$B$1795,2,FALSE)</f>
        <v>El comprobante ya esta informado y se encuentra con estado anulado o rechazado</v>
      </c>
      <c r="M32" s="54" t="s">
        <v>971</v>
      </c>
    </row>
    <row r="33" ht="15.75" customHeight="1">
      <c r="B33" s="59"/>
      <c r="C33" s="59"/>
      <c r="D33" s="59"/>
      <c r="E33" s="59"/>
      <c r="F33" s="59"/>
      <c r="G33" s="59"/>
      <c r="H33" s="59"/>
      <c r="I33" s="53" t="s">
        <v>172</v>
      </c>
      <c r="J33" s="55" t="s">
        <v>208</v>
      </c>
      <c r="K33" s="55" t="s">
        <v>961</v>
      </c>
      <c r="L33" s="43" t="str">
        <f>VLOOKUP(K33,'CódigosRetorno'!$A$2:$B$1795,2,FALSE)</f>
        <v>Comprobante físico no se encuentra autorizado como comprobante de contingencia</v>
      </c>
      <c r="M33" s="54" t="s">
        <v>174</v>
      </c>
    </row>
    <row r="34" ht="15.75" customHeight="1">
      <c r="B34" s="56"/>
      <c r="C34" s="56"/>
      <c r="D34" s="56"/>
      <c r="E34" s="56"/>
      <c r="F34" s="56"/>
      <c r="G34" s="56"/>
      <c r="H34" s="56"/>
      <c r="I34" s="53" t="s">
        <v>172</v>
      </c>
      <c r="J34" s="55" t="s">
        <v>6</v>
      </c>
      <c r="K34" s="55" t="s">
        <v>173</v>
      </c>
      <c r="L34" s="43" t="str">
        <f>VLOOKUP(K34,'CódigosRetorno'!$A$2:$B$1795,2,FALSE)</f>
        <v>Comprobante físico no se encuentra autorizado </v>
      </c>
      <c r="M34" s="54" t="s">
        <v>175</v>
      </c>
    </row>
    <row r="35" ht="15.75" customHeight="1">
      <c r="B35" s="61" t="s">
        <v>3575</v>
      </c>
      <c r="C35" s="61"/>
      <c r="D35" s="49"/>
      <c r="E35" s="66"/>
      <c r="F35" s="66"/>
      <c r="G35" s="66"/>
      <c r="H35" s="64"/>
      <c r="I35" s="63"/>
      <c r="J35" s="63"/>
      <c r="K35" s="102" t="s">
        <v>8</v>
      </c>
      <c r="L35" s="49" t="str">
        <f>VLOOKUP(K35,'CódigosRetorno'!$A$2:$B$1795,2,FALSE)</f>
        <v>-</v>
      </c>
      <c r="M35" s="63"/>
    </row>
    <row r="36" ht="15.75" customHeight="1">
      <c r="B36" s="50">
        <f>B28+1</f>
        <v>10</v>
      </c>
      <c r="C36" s="51" t="s">
        <v>210</v>
      </c>
      <c r="D36" s="70" t="s">
        <v>63</v>
      </c>
      <c r="E36" s="70" t="s">
        <v>143</v>
      </c>
      <c r="F36" s="50" t="s">
        <v>205</v>
      </c>
      <c r="G36" s="70"/>
      <c r="H36" s="60" t="s">
        <v>3576</v>
      </c>
      <c r="I36" s="43" t="s">
        <v>605</v>
      </c>
      <c r="J36" s="55" t="s">
        <v>6</v>
      </c>
      <c r="K36" s="110" t="s">
        <v>212</v>
      </c>
      <c r="L36" s="43" t="str">
        <f>VLOOKUP(K36,'CódigosRetorno'!$A$2:$B$1795,2,FALSE)</f>
        <v>El XML no contiene el tag o no existe informacion de RegistrationName del emisor del documento</v>
      </c>
      <c r="M36" s="54" t="s">
        <v>8</v>
      </c>
    </row>
    <row r="37" ht="15.75" customHeight="1">
      <c r="B37" s="56"/>
      <c r="C37" s="56"/>
      <c r="D37" s="56"/>
      <c r="E37" s="56"/>
      <c r="F37" s="56"/>
      <c r="G37" s="56"/>
      <c r="H37" s="56"/>
      <c r="I37" s="43" t="s">
        <v>1443</v>
      </c>
      <c r="J37" s="55" t="s">
        <v>208</v>
      </c>
      <c r="K37" s="110" t="s">
        <v>689</v>
      </c>
      <c r="L37" s="43" t="str">
        <f>VLOOKUP(K37,'CódigosRetorno'!$A$2:$B$1795,2,FALSE)</f>
        <v>RegistrationName - El nombre o razon social del emisor no cumple con el estandar</v>
      </c>
      <c r="M37" s="54" t="s">
        <v>8</v>
      </c>
    </row>
    <row r="38" ht="15.75" customHeight="1">
      <c r="B38" s="54">
        <f>B36+1</f>
        <v>11</v>
      </c>
      <c r="C38" s="43" t="s">
        <v>3577</v>
      </c>
      <c r="D38" s="57" t="s">
        <v>63</v>
      </c>
      <c r="E38" s="57" t="s">
        <v>184</v>
      </c>
      <c r="F38" s="54" t="s">
        <v>205</v>
      </c>
      <c r="G38" s="57"/>
      <c r="H38" s="53" t="s">
        <v>3578</v>
      </c>
      <c r="I38" s="43" t="s">
        <v>2738</v>
      </c>
      <c r="J38" s="55" t="s">
        <v>208</v>
      </c>
      <c r="K38" s="110" t="s">
        <v>1341</v>
      </c>
      <c r="L38" s="43" t="str">
        <f>VLOOKUP(K38,'CódigosRetorno'!$A$2:$B$1795,2,FALSE)</f>
        <v>El nombre comercial del emisor no cumple con el formato establecido</v>
      </c>
      <c r="M38" s="54" t="s">
        <v>8</v>
      </c>
    </row>
    <row r="39" ht="15.75" customHeight="1">
      <c r="B39" s="139">
        <f>B38+1</f>
        <v>12</v>
      </c>
      <c r="C39" s="319" t="s">
        <v>1344</v>
      </c>
      <c r="D39" s="135" t="s">
        <v>63</v>
      </c>
      <c r="E39" s="70" t="s">
        <v>184</v>
      </c>
      <c r="F39" s="54" t="s">
        <v>1345</v>
      </c>
      <c r="G39" s="57"/>
      <c r="H39" s="53" t="s">
        <v>3579</v>
      </c>
      <c r="I39" s="43" t="s">
        <v>1347</v>
      </c>
      <c r="J39" s="57" t="s">
        <v>208</v>
      </c>
      <c r="K39" s="55" t="s">
        <v>1348</v>
      </c>
      <c r="L39" s="43" t="str">
        <f>VLOOKUP(K39,'CódigosRetorno'!$A$2:$B$1795,2,FALSE)</f>
        <v>La dirección completa y detallada del domicilio fiscal del emisor no cumple con el formato establecido</v>
      </c>
      <c r="M39" s="111" t="s">
        <v>8</v>
      </c>
    </row>
    <row r="40" ht="15.75" customHeight="1">
      <c r="B40" s="59"/>
      <c r="C40" s="59"/>
      <c r="D40" s="59"/>
      <c r="E40" s="59"/>
      <c r="F40" s="54" t="s">
        <v>1349</v>
      </c>
      <c r="G40" s="57"/>
      <c r="H40" s="53" t="s">
        <v>3580</v>
      </c>
      <c r="I40" s="43" t="s">
        <v>1351</v>
      </c>
      <c r="J40" s="57" t="s">
        <v>208</v>
      </c>
      <c r="K40" s="55" t="s">
        <v>1352</v>
      </c>
      <c r="L40" s="43" t="str">
        <f>VLOOKUP(K40,'CódigosRetorno'!$A$2:$B$1795,2,FALSE)</f>
        <v>La urbanización del domicilio fiscal del emisor no cumple con el formato establecido</v>
      </c>
      <c r="M40" s="111" t="s">
        <v>8</v>
      </c>
    </row>
    <row r="41" ht="15.75" customHeight="1">
      <c r="B41" s="59"/>
      <c r="C41" s="59"/>
      <c r="D41" s="59"/>
      <c r="E41" s="59"/>
      <c r="F41" s="54" t="s">
        <v>228</v>
      </c>
      <c r="G41" s="57"/>
      <c r="H41" s="53" t="s">
        <v>3581</v>
      </c>
      <c r="I41" s="43" t="s">
        <v>1364</v>
      </c>
      <c r="J41" s="57" t="s">
        <v>208</v>
      </c>
      <c r="K41" s="55" t="s">
        <v>1355</v>
      </c>
      <c r="L41" s="43" t="str">
        <f>VLOOKUP(K41,'CódigosRetorno'!$A$2:$B$1795,2,FALSE)</f>
        <v>La provincia del domicilio fiscal del emisor no cumple con el formato establecido</v>
      </c>
      <c r="M41" s="111" t="s">
        <v>8</v>
      </c>
    </row>
    <row r="42" ht="15.75" customHeight="1">
      <c r="B42" s="59"/>
      <c r="C42" s="59"/>
      <c r="D42" s="59"/>
      <c r="E42" s="59"/>
      <c r="F42" s="54" t="s">
        <v>216</v>
      </c>
      <c r="G42" s="57" t="s">
        <v>3582</v>
      </c>
      <c r="H42" s="53" t="s">
        <v>3583</v>
      </c>
      <c r="I42" s="43" t="s">
        <v>3584</v>
      </c>
      <c r="J42" s="57" t="s">
        <v>208</v>
      </c>
      <c r="K42" s="55" t="s">
        <v>1357</v>
      </c>
      <c r="L42" s="43" t="str">
        <f>VLOOKUP(K42,'CódigosRetorno'!$A$2:$B$1795,2,FALSE)</f>
        <v>El codigo de ubigeo del domicilio fiscal del emisor no es válido</v>
      </c>
      <c r="M42" s="54" t="s">
        <v>1358</v>
      </c>
    </row>
    <row r="43" ht="15.75" customHeight="1">
      <c r="B43" s="59"/>
      <c r="C43" s="59"/>
      <c r="D43" s="59"/>
      <c r="E43" s="59"/>
      <c r="F43" s="50"/>
      <c r="G43" s="54" t="s">
        <v>1359</v>
      </c>
      <c r="H43" s="190" t="s">
        <v>1261</v>
      </c>
      <c r="I43" s="43" t="s">
        <v>1360</v>
      </c>
      <c r="J43" s="57" t="s">
        <v>208</v>
      </c>
      <c r="K43" s="55" t="s">
        <v>1264</v>
      </c>
      <c r="L43" s="43" t="str">
        <f>VLOOKUP(K43,'CódigosRetorno'!$A$2:$B$1795,2,FALSE)</f>
        <v>El dato ingresado como atributo @schemeAgencyName es incorrecto.</v>
      </c>
      <c r="M43" s="54" t="s">
        <v>8</v>
      </c>
    </row>
    <row r="44" ht="15.75" customHeight="1">
      <c r="B44" s="59"/>
      <c r="C44" s="59"/>
      <c r="D44" s="59"/>
      <c r="E44" s="59"/>
      <c r="F44" s="56"/>
      <c r="G44" s="54" t="s">
        <v>1361</v>
      </c>
      <c r="H44" s="190" t="s">
        <v>1331</v>
      </c>
      <c r="I44" s="43" t="s">
        <v>1362</v>
      </c>
      <c r="J44" s="57" t="s">
        <v>208</v>
      </c>
      <c r="K44" s="55" t="s">
        <v>1333</v>
      </c>
      <c r="L44" s="43" t="str">
        <f>VLOOKUP(K44,'CódigosRetorno'!$A$2:$B$1795,2,FALSE)</f>
        <v>El dato ingresado como atributo @schemeName es incorrecto.</v>
      </c>
      <c r="M44" s="111" t="s">
        <v>8</v>
      </c>
    </row>
    <row r="45" ht="15.75" customHeight="1">
      <c r="B45" s="59"/>
      <c r="C45" s="59"/>
      <c r="D45" s="59"/>
      <c r="E45" s="59"/>
      <c r="F45" s="54" t="s">
        <v>228</v>
      </c>
      <c r="G45" s="57"/>
      <c r="H45" s="53" t="s">
        <v>3585</v>
      </c>
      <c r="I45" s="43" t="s">
        <v>1364</v>
      </c>
      <c r="J45" s="57" t="s">
        <v>208</v>
      </c>
      <c r="K45" s="55" t="s">
        <v>1365</v>
      </c>
      <c r="L45" s="43" t="str">
        <f>VLOOKUP(K45,'CódigosRetorno'!$A$2:$B$1795,2,FALSE)</f>
        <v>El departamento del domicilio fiscal del emisor no cumple con el formato establecido</v>
      </c>
      <c r="M45" s="111" t="s">
        <v>8</v>
      </c>
    </row>
    <row r="46" ht="15.75" customHeight="1">
      <c r="B46" s="59"/>
      <c r="C46" s="59"/>
      <c r="D46" s="59"/>
      <c r="E46" s="59"/>
      <c r="F46" s="54" t="s">
        <v>228</v>
      </c>
      <c r="G46" s="57"/>
      <c r="H46" s="53" t="s">
        <v>3586</v>
      </c>
      <c r="I46" s="43" t="s">
        <v>1364</v>
      </c>
      <c r="J46" s="57" t="s">
        <v>208</v>
      </c>
      <c r="K46" s="55" t="s">
        <v>1367</v>
      </c>
      <c r="L46" s="43" t="str">
        <f>VLOOKUP(K46,'CódigosRetorno'!$A$2:$B$1795,2,FALSE)</f>
        <v>El distrito del domicilio fiscal del emisor no cumple con el formato establecido</v>
      </c>
      <c r="M46" s="111" t="s">
        <v>8</v>
      </c>
    </row>
    <row r="47" ht="15.75" customHeight="1">
      <c r="B47" s="59"/>
      <c r="C47" s="59"/>
      <c r="D47" s="59"/>
      <c r="E47" s="59"/>
      <c r="F47" s="54" t="s">
        <v>330</v>
      </c>
      <c r="G47" s="57" t="s">
        <v>3587</v>
      </c>
      <c r="H47" s="53" t="s">
        <v>3588</v>
      </c>
      <c r="I47" s="43" t="s">
        <v>1369</v>
      </c>
      <c r="J47" s="57" t="s">
        <v>208</v>
      </c>
      <c r="K47" s="55" t="s">
        <v>1370</v>
      </c>
      <c r="L47" s="43" t="str">
        <f>VLOOKUP(K47,'CódigosRetorno'!$A$2:$B$1795,2,FALSE)</f>
        <v>El codigo de pais debe ser PE</v>
      </c>
      <c r="M47" s="54" t="s">
        <v>1371</v>
      </c>
    </row>
    <row r="48" ht="15.75" customHeight="1">
      <c r="B48" s="59"/>
      <c r="C48" s="59"/>
      <c r="D48" s="59"/>
      <c r="E48" s="59"/>
      <c r="F48" s="50"/>
      <c r="G48" s="111" t="s">
        <v>1372</v>
      </c>
      <c r="H48" s="53" t="s">
        <v>1298</v>
      </c>
      <c r="I48" s="43" t="s">
        <v>1373</v>
      </c>
      <c r="J48" s="57" t="s">
        <v>208</v>
      </c>
      <c r="K48" s="55" t="s">
        <v>1300</v>
      </c>
      <c r="L48" s="43" t="str">
        <f>VLOOKUP(K48,'CódigosRetorno'!$A$2:$B$1795,2,FALSE)</f>
        <v>El dato ingresado como atributo @listID es incorrecto.</v>
      </c>
      <c r="M48" s="54" t="s">
        <v>8</v>
      </c>
    </row>
    <row r="49" ht="15.75" customHeight="1">
      <c r="B49" s="59"/>
      <c r="C49" s="59"/>
      <c r="D49" s="59"/>
      <c r="E49" s="59"/>
      <c r="F49" s="59"/>
      <c r="G49" s="111" t="s">
        <v>1374</v>
      </c>
      <c r="H49" s="53" t="s">
        <v>1280</v>
      </c>
      <c r="I49" s="43" t="s">
        <v>1304</v>
      </c>
      <c r="J49" s="57" t="s">
        <v>208</v>
      </c>
      <c r="K49" s="55" t="s">
        <v>1281</v>
      </c>
      <c r="L49" s="43" t="str">
        <f>VLOOKUP(K49,'CódigosRetorno'!$A$2:$B$1795,2,FALSE)</f>
        <v>El dato ingresado como atributo @listAgencyName es incorrecto.</v>
      </c>
      <c r="M49" s="111" t="s">
        <v>8</v>
      </c>
    </row>
    <row r="50" ht="15.75" customHeight="1">
      <c r="B50" s="59"/>
      <c r="C50" s="56"/>
      <c r="D50" s="56"/>
      <c r="E50" s="56"/>
      <c r="F50" s="56"/>
      <c r="G50" s="54" t="s">
        <v>1375</v>
      </c>
      <c r="H50" s="53" t="s">
        <v>1283</v>
      </c>
      <c r="I50" s="43" t="s">
        <v>1376</v>
      </c>
      <c r="J50" s="55" t="s">
        <v>208</v>
      </c>
      <c r="K50" s="110" t="s">
        <v>1285</v>
      </c>
      <c r="L50" s="43" t="str">
        <f>VLOOKUP(K50,'CódigosRetorno'!$A$2:$B$1795,2,FALSE)</f>
        <v>El dato ingresado como atributo @listName es incorrecto.</v>
      </c>
      <c r="M50" s="111" t="s">
        <v>8</v>
      </c>
    </row>
    <row r="51" ht="15.75" customHeight="1">
      <c r="B51" s="70">
        <f>B39+1</f>
        <v>13</v>
      </c>
      <c r="C51" s="51" t="s">
        <v>925</v>
      </c>
      <c r="D51" s="70" t="s">
        <v>63</v>
      </c>
      <c r="E51" s="70" t="s">
        <v>143</v>
      </c>
      <c r="F51" s="50" t="s">
        <v>189</v>
      </c>
      <c r="G51" s="70" t="s">
        <v>1310</v>
      </c>
      <c r="H51" s="60" t="s">
        <v>3589</v>
      </c>
      <c r="I51" s="43" t="s">
        <v>3590</v>
      </c>
      <c r="J51" s="55" t="s">
        <v>6</v>
      </c>
      <c r="K51" s="110" t="s">
        <v>1313</v>
      </c>
      <c r="L51" s="43" t="str">
        <f>VLOOKUP(K51,'CódigosRetorno'!$A$2:$B$1795,2,FALSE)</f>
        <v>El XML contiene mas de un tag como elemento de numero de documento del emisor</v>
      </c>
      <c r="M51" s="54" t="s">
        <v>8</v>
      </c>
    </row>
    <row r="52" ht="15.75" customHeight="1">
      <c r="B52" s="59"/>
      <c r="C52" s="59"/>
      <c r="D52" s="59"/>
      <c r="E52" s="59"/>
      <c r="F52" s="59"/>
      <c r="G52" s="59"/>
      <c r="H52" s="59"/>
      <c r="I52" s="43" t="s">
        <v>191</v>
      </c>
      <c r="J52" s="55" t="s">
        <v>6</v>
      </c>
      <c r="K52" s="110" t="s">
        <v>192</v>
      </c>
      <c r="L52" s="43" t="str">
        <f>VLOOKUP(K52,'CódigosRetorno'!$A$2:$B$1795,2,FALSE)</f>
        <v>Número de RUC del nombre del archivo no coincide con el consignado en el contenido del archivo XML</v>
      </c>
      <c r="M52" s="54" t="s">
        <v>8</v>
      </c>
    </row>
    <row r="53" ht="15.75" customHeight="1">
      <c r="B53" s="59"/>
      <c r="C53" s="59"/>
      <c r="D53" s="59"/>
      <c r="E53" s="59"/>
      <c r="F53" s="59"/>
      <c r="G53" s="59"/>
      <c r="H53" s="59"/>
      <c r="I53" s="43" t="s">
        <v>1314</v>
      </c>
      <c r="J53" s="55" t="s">
        <v>6</v>
      </c>
      <c r="K53" s="110" t="s">
        <v>1315</v>
      </c>
      <c r="L53" s="43" t="str">
        <f>VLOOKUP(K53,'CódigosRetorno'!$A$2:$B$1795,2,FALSE)</f>
        <v>El contribuyente no esta activo</v>
      </c>
      <c r="M53" s="54" t="s">
        <v>258</v>
      </c>
    </row>
    <row r="54" ht="15.75" customHeight="1">
      <c r="B54" s="59"/>
      <c r="C54" s="59"/>
      <c r="D54" s="59"/>
      <c r="E54" s="59"/>
      <c r="F54" s="59"/>
      <c r="G54" s="59"/>
      <c r="H54" s="59"/>
      <c r="I54" s="43" t="s">
        <v>1316</v>
      </c>
      <c r="J54" s="55" t="s">
        <v>6</v>
      </c>
      <c r="K54" s="110" t="s">
        <v>1317</v>
      </c>
      <c r="L54" s="43" t="str">
        <f>VLOOKUP(K54,'CódigosRetorno'!$A$2:$B$1795,2,FALSE)</f>
        <v>El contribuyente no esta habido</v>
      </c>
      <c r="M54" s="54" t="s">
        <v>258</v>
      </c>
    </row>
    <row r="55" ht="15.75" customHeight="1">
      <c r="B55" s="59"/>
      <c r="C55" s="59"/>
      <c r="D55" s="59"/>
      <c r="E55" s="59"/>
      <c r="F55" s="56"/>
      <c r="G55" s="56"/>
      <c r="H55" s="56"/>
      <c r="I55" s="43" t="s">
        <v>3591</v>
      </c>
      <c r="J55" s="55" t="s">
        <v>6</v>
      </c>
      <c r="K55" s="110" t="s">
        <v>3592</v>
      </c>
      <c r="L55" s="43" t="str">
        <f>VLOOKUP(K55,'CódigosRetorno'!$A$2:$B$1795,2,FALSE)</f>
        <v>Emisor no se encuentra afecto a Renta de tercera categoría</v>
      </c>
      <c r="M55" s="54" t="s">
        <v>8</v>
      </c>
    </row>
    <row r="56" ht="15.75" customHeight="1">
      <c r="B56" s="59"/>
      <c r="C56" s="59"/>
      <c r="D56" s="59"/>
      <c r="E56" s="59"/>
      <c r="F56" s="50" t="s">
        <v>1324</v>
      </c>
      <c r="G56" s="70" t="s">
        <v>1325</v>
      </c>
      <c r="H56" s="60" t="s">
        <v>3593</v>
      </c>
      <c r="I56" s="43" t="s">
        <v>1327</v>
      </c>
      <c r="J56" s="55" t="s">
        <v>6</v>
      </c>
      <c r="K56" s="110" t="s">
        <v>1328</v>
      </c>
      <c r="L56" s="43" t="str">
        <f>VLOOKUP(K56,'CódigosRetorno'!$A$2:$B$1795,2,FALSE)</f>
        <v>El XML no contiene el tag o no existe informacion en tipo de documento del emisor.</v>
      </c>
      <c r="M56" s="54" t="s">
        <v>8</v>
      </c>
    </row>
    <row r="57" ht="15.75" customHeight="1">
      <c r="B57" s="59"/>
      <c r="C57" s="59"/>
      <c r="D57" s="59"/>
      <c r="E57" s="56"/>
      <c r="F57" s="56"/>
      <c r="G57" s="56"/>
      <c r="H57" s="56"/>
      <c r="I57" s="43" t="s">
        <v>3594</v>
      </c>
      <c r="J57" s="55" t="s">
        <v>6</v>
      </c>
      <c r="K57" s="110" t="s">
        <v>1329</v>
      </c>
      <c r="L57" s="43" t="str">
        <f>VLOOKUP(K57,'CódigosRetorno'!$A$2:$B$1795,2,FALSE)</f>
        <v>El dato ingresado no cumple con el estandar</v>
      </c>
      <c r="M57" s="54" t="s">
        <v>8</v>
      </c>
    </row>
    <row r="58" ht="15.75" customHeight="1">
      <c r="B58" s="59"/>
      <c r="C58" s="59"/>
      <c r="D58" s="59"/>
      <c r="E58" s="70" t="s">
        <v>184</v>
      </c>
      <c r="F58" s="50"/>
      <c r="G58" s="111" t="s">
        <v>1330</v>
      </c>
      <c r="H58" s="320" t="s">
        <v>1331</v>
      </c>
      <c r="I58" s="43" t="s">
        <v>1332</v>
      </c>
      <c r="J58" s="57" t="s">
        <v>208</v>
      </c>
      <c r="K58" s="55" t="s">
        <v>1333</v>
      </c>
      <c r="L58" s="43" t="str">
        <f>VLOOKUP(K58,'CódigosRetorno'!$A$2:$B$1795,2,FALSE)</f>
        <v>El dato ingresado como atributo @schemeName es incorrecto.</v>
      </c>
      <c r="M58" s="54" t="s">
        <v>8</v>
      </c>
    </row>
    <row r="59" ht="15.75" customHeight="1">
      <c r="B59" s="59"/>
      <c r="C59" s="59"/>
      <c r="D59" s="59"/>
      <c r="E59" s="59"/>
      <c r="F59" s="59"/>
      <c r="G59" s="111" t="s">
        <v>1260</v>
      </c>
      <c r="H59" s="320" t="s">
        <v>1261</v>
      </c>
      <c r="I59" s="43" t="s">
        <v>1263</v>
      </c>
      <c r="J59" s="57" t="s">
        <v>208</v>
      </c>
      <c r="K59" s="55" t="s">
        <v>1264</v>
      </c>
      <c r="L59" s="43" t="str">
        <f>VLOOKUP(K59,'CódigosRetorno'!$A$2:$B$1795,2,FALSE)</f>
        <v>El dato ingresado como atributo @schemeAgencyName es incorrecto.</v>
      </c>
      <c r="M59" s="54" t="s">
        <v>8</v>
      </c>
    </row>
    <row r="60" ht="15.75" customHeight="1">
      <c r="B60" s="56"/>
      <c r="C60" s="56"/>
      <c r="D60" s="56"/>
      <c r="E60" s="56"/>
      <c r="F60" s="56"/>
      <c r="G60" s="111" t="s">
        <v>1334</v>
      </c>
      <c r="H60" s="320" t="s">
        <v>1335</v>
      </c>
      <c r="I60" s="43" t="s">
        <v>1336</v>
      </c>
      <c r="J60" s="55" t="s">
        <v>208</v>
      </c>
      <c r="K60" s="110" t="s">
        <v>1337</v>
      </c>
      <c r="L60" s="43" t="str">
        <f>VLOOKUP(K60,'CódigosRetorno'!$A$2:$B$1795,2,FALSE)</f>
        <v>El dato ingresado como atributo @schemeURI es incorrecto.</v>
      </c>
      <c r="M60" s="54" t="s">
        <v>8</v>
      </c>
    </row>
    <row r="61" ht="15.75" customHeight="1">
      <c r="B61" s="321" t="s">
        <v>3595</v>
      </c>
      <c r="C61" s="321"/>
      <c r="D61" s="322"/>
      <c r="E61" s="323"/>
      <c r="F61" s="323"/>
      <c r="G61" s="323"/>
      <c r="H61" s="324"/>
      <c r="I61" s="325"/>
      <c r="J61" s="325"/>
      <c r="K61" s="326" t="s">
        <v>8</v>
      </c>
      <c r="L61" s="324" t="str">
        <f>VLOOKUP(K61,'CódigosRetorno'!$A$2:$B$1795,2,FALSE)</f>
        <v>-</v>
      </c>
      <c r="M61" s="325"/>
    </row>
    <row r="62" ht="15.75" customHeight="1">
      <c r="B62" s="70">
        <f>B51+1</f>
        <v>14</v>
      </c>
      <c r="C62" s="51" t="s">
        <v>3596</v>
      </c>
      <c r="D62" s="70" t="s">
        <v>63</v>
      </c>
      <c r="E62" s="70" t="s">
        <v>143</v>
      </c>
      <c r="F62" s="50" t="s">
        <v>300</v>
      </c>
      <c r="G62" s="70"/>
      <c r="H62" s="60" t="s">
        <v>3597</v>
      </c>
      <c r="I62" s="43" t="s">
        <v>3598</v>
      </c>
      <c r="J62" s="55" t="s">
        <v>6</v>
      </c>
      <c r="K62" s="110" t="s">
        <v>1419</v>
      </c>
      <c r="L62" s="43" t="str">
        <f>VLOOKUP(K62,'CódigosRetorno'!$A$2:$B$1795,2,FALSE)</f>
        <v>El XML contiene mas de un tag como elemento de numero de documento del receptor.</v>
      </c>
      <c r="M62" s="54" t="s">
        <v>8</v>
      </c>
    </row>
    <row r="63" ht="15.75" customHeight="1">
      <c r="B63" s="59"/>
      <c r="C63" s="59"/>
      <c r="D63" s="59"/>
      <c r="E63" s="59"/>
      <c r="F63" s="59"/>
      <c r="G63" s="59"/>
      <c r="H63" s="59"/>
      <c r="I63" s="43" t="s">
        <v>66</v>
      </c>
      <c r="J63" s="55" t="s">
        <v>6</v>
      </c>
      <c r="K63" s="110" t="s">
        <v>990</v>
      </c>
      <c r="L63" s="43" t="str">
        <f>VLOOKUP(K63,'CódigosRetorno'!$A$2:$B$1795,2,FALSE)</f>
        <v>El XML no contiene el tag o no existe informacion del número de documento de identidad del receptor del documento</v>
      </c>
      <c r="M63" s="54" t="s">
        <v>8</v>
      </c>
    </row>
    <row r="64" ht="15.75" customHeight="1">
      <c r="B64" s="59"/>
      <c r="C64" s="59"/>
      <c r="D64" s="59"/>
      <c r="E64" s="59"/>
      <c r="F64" s="59"/>
      <c r="G64" s="59"/>
      <c r="H64" s="59"/>
      <c r="I64" s="43" t="s">
        <v>3599</v>
      </c>
      <c r="J64" s="55" t="s">
        <v>6</v>
      </c>
      <c r="K64" s="110" t="s">
        <v>3600</v>
      </c>
      <c r="L64" s="43" t="str">
        <f>VLOOKUP(K64,'CódigosRetorno'!$A$2:$B$1795,2,FALSE)</f>
        <v>Número de DNI no existe</v>
      </c>
      <c r="M64" s="54" t="s">
        <v>258</v>
      </c>
    </row>
    <row r="65" ht="15.75" customHeight="1">
      <c r="B65" s="59"/>
      <c r="C65" s="59"/>
      <c r="D65" s="59"/>
      <c r="E65" s="59"/>
      <c r="F65" s="59"/>
      <c r="G65" s="59"/>
      <c r="H65" s="59"/>
      <c r="I65" s="43" t="s">
        <v>3601</v>
      </c>
      <c r="J65" s="55" t="s">
        <v>6</v>
      </c>
      <c r="K65" s="110" t="s">
        <v>3602</v>
      </c>
      <c r="L65" s="43" t="str">
        <f>VLOOKUP(K65,'CódigosRetorno'!$A$2:$B$1795,2,FALSE)</f>
        <v>Número de DNI corresponde a una persona fallecida a la fecha de emision</v>
      </c>
      <c r="M65" s="54" t="s">
        <v>258</v>
      </c>
    </row>
    <row r="66" ht="15.75" customHeight="1">
      <c r="B66" s="59"/>
      <c r="C66" s="59"/>
      <c r="D66" s="59"/>
      <c r="E66" s="59"/>
      <c r="F66" s="59"/>
      <c r="G66" s="59"/>
      <c r="H66" s="59"/>
      <c r="I66" s="43" t="s">
        <v>3603</v>
      </c>
      <c r="J66" s="55" t="s">
        <v>6</v>
      </c>
      <c r="K66" s="110" t="s">
        <v>3604</v>
      </c>
      <c r="L66" s="43" t="str">
        <f>VLOOKUP(K66,'CódigosRetorno'!$A$2:$B$1795,2,FALSE)</f>
        <v>Número de DNI corresponde a una persona menor de edad</v>
      </c>
      <c r="M66" s="54" t="s">
        <v>258</v>
      </c>
    </row>
    <row r="67" ht="15.75" customHeight="1">
      <c r="B67" s="59"/>
      <c r="C67" s="59"/>
      <c r="D67" s="59"/>
      <c r="E67" s="59"/>
      <c r="F67" s="59"/>
      <c r="G67" s="59"/>
      <c r="H67" s="59"/>
      <c r="I67" s="43" t="s">
        <v>3605</v>
      </c>
      <c r="J67" s="55" t="s">
        <v>6</v>
      </c>
      <c r="K67" s="110" t="s">
        <v>3606</v>
      </c>
      <c r="L67" s="43" t="str">
        <f>VLOOKUP(K67,'CódigosRetorno'!$A$2:$B$1795,2,FALSE)</f>
        <v>Número de DNI tiene un Numero de RUC asignado activo</v>
      </c>
      <c r="M67" s="54"/>
    </row>
    <row r="68" ht="15.75" customHeight="1">
      <c r="B68" s="59"/>
      <c r="C68" s="59"/>
      <c r="D68" s="59"/>
      <c r="E68" s="59"/>
      <c r="F68" s="59"/>
      <c r="G68" s="59"/>
      <c r="H68" s="59"/>
      <c r="I68" s="43" t="s">
        <v>3607</v>
      </c>
      <c r="J68" s="55" t="s">
        <v>6</v>
      </c>
      <c r="K68" s="110" t="s">
        <v>1428</v>
      </c>
      <c r="L68" s="43" t="str">
        <f>VLOOKUP(K68,'CódigosRetorno'!$A$2:$B$1795,2,FALSE)</f>
        <v>El dato ingresado como numero de documento de identidad del receptor no cumple con el formato establecido</v>
      </c>
      <c r="M68" s="111" t="s">
        <v>8</v>
      </c>
    </row>
    <row r="69" ht="15.75" customHeight="1">
      <c r="B69" s="59"/>
      <c r="C69" s="59"/>
      <c r="D69" s="59"/>
      <c r="E69" s="59"/>
      <c r="F69" s="50" t="s">
        <v>1431</v>
      </c>
      <c r="G69" s="70" t="s">
        <v>3608</v>
      </c>
      <c r="H69" s="60" t="s">
        <v>3609</v>
      </c>
      <c r="I69" s="43" t="s">
        <v>1433</v>
      </c>
      <c r="J69" s="55" t="s">
        <v>6</v>
      </c>
      <c r="K69" s="110" t="s">
        <v>998</v>
      </c>
      <c r="L69" s="43" t="str">
        <f>VLOOKUP(K69,'CódigosRetorno'!$A$2:$B$1795,2,FALSE)</f>
        <v>El XML no contiene el tag o no existe informacion del tipo de documento de identidad del receptor del documento</v>
      </c>
      <c r="M69" s="111" t="s">
        <v>8</v>
      </c>
    </row>
    <row r="70" ht="15.75" customHeight="1">
      <c r="B70" s="59"/>
      <c r="C70" s="59"/>
      <c r="D70" s="59"/>
      <c r="E70" s="56"/>
      <c r="F70" s="56"/>
      <c r="G70" s="56"/>
      <c r="H70" s="56"/>
      <c r="I70" s="43" t="s">
        <v>3610</v>
      </c>
      <c r="J70" s="55" t="s">
        <v>6</v>
      </c>
      <c r="K70" s="110" t="s">
        <v>1435</v>
      </c>
      <c r="L70" s="43" t="str">
        <f>VLOOKUP(K70,'CódigosRetorno'!$A$2:$B$1795,2,FALSE)</f>
        <v>El dato ingresado en el tipo de documento de identidad del receptor no esta permitido.</v>
      </c>
      <c r="M70" s="54" t="s">
        <v>470</v>
      </c>
    </row>
    <row r="71" ht="15.75" customHeight="1">
      <c r="B71" s="59"/>
      <c r="C71" s="59"/>
      <c r="D71" s="59"/>
      <c r="E71" s="70" t="s">
        <v>184</v>
      </c>
      <c r="F71" s="50"/>
      <c r="G71" s="111" t="s">
        <v>1330</v>
      </c>
      <c r="H71" s="53" t="s">
        <v>1331</v>
      </c>
      <c r="I71" s="43" t="s">
        <v>1332</v>
      </c>
      <c r="J71" s="57" t="s">
        <v>208</v>
      </c>
      <c r="K71" s="55" t="s">
        <v>1333</v>
      </c>
      <c r="L71" s="43" t="str">
        <f>VLOOKUP(K71,'CódigosRetorno'!$A$2:$B$1795,2,FALSE)</f>
        <v>El dato ingresado como atributo @schemeName es incorrecto.</v>
      </c>
      <c r="M71" s="111" t="s">
        <v>8</v>
      </c>
    </row>
    <row r="72" ht="15.75" customHeight="1">
      <c r="B72" s="59"/>
      <c r="C72" s="59"/>
      <c r="D72" s="59"/>
      <c r="E72" s="59"/>
      <c r="F72" s="59"/>
      <c r="G72" s="111" t="s">
        <v>1260</v>
      </c>
      <c r="H72" s="53" t="s">
        <v>1261</v>
      </c>
      <c r="I72" s="43" t="s">
        <v>1263</v>
      </c>
      <c r="J72" s="57" t="s">
        <v>208</v>
      </c>
      <c r="K72" s="55" t="s">
        <v>1264</v>
      </c>
      <c r="L72" s="43" t="str">
        <f>VLOOKUP(K72,'CódigosRetorno'!$A$2:$B$1795,2,FALSE)</f>
        <v>El dato ingresado como atributo @schemeAgencyName es incorrecto.</v>
      </c>
      <c r="M72" s="111" t="s">
        <v>8</v>
      </c>
    </row>
    <row r="73" ht="15.75" customHeight="1">
      <c r="B73" s="56"/>
      <c r="C73" s="56"/>
      <c r="D73" s="56"/>
      <c r="E73" s="56"/>
      <c r="F73" s="56"/>
      <c r="G73" s="111" t="s">
        <v>1334</v>
      </c>
      <c r="H73" s="53" t="s">
        <v>1335</v>
      </c>
      <c r="I73" s="43" t="s">
        <v>1336</v>
      </c>
      <c r="J73" s="55" t="s">
        <v>208</v>
      </c>
      <c r="K73" s="110" t="s">
        <v>1337</v>
      </c>
      <c r="L73" s="43" t="str">
        <f>VLOOKUP(K73,'CódigosRetorno'!$A$2:$B$1795,2,FALSE)</f>
        <v>El dato ingresado como atributo @schemeURI es incorrecto.</v>
      </c>
      <c r="M73" s="111" t="s">
        <v>8</v>
      </c>
    </row>
    <row r="74" ht="15.75" customHeight="1">
      <c r="B74" s="50">
        <f>B62+1</f>
        <v>15</v>
      </c>
      <c r="C74" s="51" t="s">
        <v>3611</v>
      </c>
      <c r="D74" s="70" t="s">
        <v>63</v>
      </c>
      <c r="E74" s="70" t="s">
        <v>143</v>
      </c>
      <c r="F74" s="50" t="s">
        <v>205</v>
      </c>
      <c r="G74" s="70"/>
      <c r="H74" s="60" t="s">
        <v>3612</v>
      </c>
      <c r="I74" s="43" t="s">
        <v>605</v>
      </c>
      <c r="J74" s="55" t="s">
        <v>6</v>
      </c>
      <c r="K74" s="110" t="s">
        <v>1442</v>
      </c>
      <c r="L74" s="43" t="str">
        <f>VLOOKUP(K74,'CódigosRetorno'!$A$2:$B$1795,2,FALSE)</f>
        <v>El XML no contiene el tag o no existe informacion de RegistrationName del receptor del documento</v>
      </c>
      <c r="M74" s="54" t="s">
        <v>8</v>
      </c>
    </row>
    <row r="75" ht="15.75" customHeight="1">
      <c r="B75" s="56"/>
      <c r="C75" s="56"/>
      <c r="D75" s="56"/>
      <c r="E75" s="56"/>
      <c r="F75" s="56"/>
      <c r="G75" s="56"/>
      <c r="H75" s="56"/>
      <c r="I75" s="43" t="s">
        <v>1343</v>
      </c>
      <c r="J75" s="55" t="s">
        <v>6</v>
      </c>
      <c r="K75" s="110" t="s">
        <v>1444</v>
      </c>
      <c r="L75" s="43" t="str">
        <f>VLOOKUP(K75,'CódigosRetorno'!$A$2:$B$1795,2,FALSE)</f>
        <v>RegistrationName -  El dato ingresado no cumple con el estandar</v>
      </c>
      <c r="M75" s="54" t="s">
        <v>8</v>
      </c>
    </row>
    <row r="76" ht="15.75" customHeight="1">
      <c r="B76" s="50">
        <f>B74+1</f>
        <v>16</v>
      </c>
      <c r="C76" s="51" t="s">
        <v>3613</v>
      </c>
      <c r="D76" s="70" t="s">
        <v>63</v>
      </c>
      <c r="E76" s="70" t="s">
        <v>143</v>
      </c>
      <c r="F76" s="50" t="s">
        <v>297</v>
      </c>
      <c r="G76" s="70"/>
      <c r="H76" s="60" t="s">
        <v>3614</v>
      </c>
      <c r="I76" s="43" t="s">
        <v>605</v>
      </c>
      <c r="J76" s="55" t="s">
        <v>6</v>
      </c>
      <c r="K76" s="110" t="s">
        <v>3615</v>
      </c>
      <c r="L76" s="43" t="str">
        <f>VLOOKUP(K76,'CódigosRetorno'!$A$2:$B$1795,2,FALSE)</f>
        <v>El XML no contiene el tag o no existe informacion de la dirección completa y detallada en domicilio del vendedor</v>
      </c>
      <c r="M76" s="54" t="s">
        <v>8</v>
      </c>
    </row>
    <row r="77" ht="15.75" customHeight="1">
      <c r="B77" s="59"/>
      <c r="C77" s="59"/>
      <c r="D77" s="59"/>
      <c r="E77" s="59"/>
      <c r="F77" s="59"/>
      <c r="G77" s="59"/>
      <c r="H77" s="59"/>
      <c r="I77" s="43" t="s">
        <v>3616</v>
      </c>
      <c r="J77" s="57" t="s">
        <v>6</v>
      </c>
      <c r="K77" s="110" t="s">
        <v>3617</v>
      </c>
      <c r="L77" s="43" t="str">
        <f>VLOOKUP(K77,'CódigosRetorno'!$A$2:$B$1795,2,FALSE)</f>
        <v>La dirección completa y detallada del domicilio del vendedor no cumple con el formato establecido</v>
      </c>
      <c r="M77" s="111" t="s">
        <v>8</v>
      </c>
    </row>
    <row r="78" ht="15.75" customHeight="1">
      <c r="B78" s="59"/>
      <c r="C78" s="59"/>
      <c r="D78" s="59"/>
      <c r="E78" s="59"/>
      <c r="F78" s="56"/>
      <c r="G78" s="56"/>
      <c r="H78" s="56"/>
      <c r="I78" s="43" t="s">
        <v>3618</v>
      </c>
      <c r="J78" s="57" t="s">
        <v>6</v>
      </c>
      <c r="K78" s="110" t="s">
        <v>3617</v>
      </c>
      <c r="L78" s="43" t="str">
        <f>VLOOKUP(K78,'CódigosRetorno'!$A$2:$B$1795,2,FALSE)</f>
        <v>La dirección completa y detallada del domicilio del vendedor no cumple con el formato establecido</v>
      </c>
      <c r="M78" s="111" t="s">
        <v>8</v>
      </c>
      <c r="N78" s="327"/>
    </row>
    <row r="79" ht="15.75" customHeight="1">
      <c r="B79" s="59"/>
      <c r="C79" s="59"/>
      <c r="D79" s="59"/>
      <c r="E79" s="59"/>
      <c r="F79" s="54" t="s">
        <v>1349</v>
      </c>
      <c r="G79" s="57"/>
      <c r="H79" s="53" t="s">
        <v>3619</v>
      </c>
      <c r="I79" s="43" t="s">
        <v>1382</v>
      </c>
      <c r="J79" s="57" t="s">
        <v>208</v>
      </c>
      <c r="K79" s="55" t="s">
        <v>3620</v>
      </c>
      <c r="L79" s="43" t="str">
        <f>VLOOKUP(K79,'CódigosRetorno'!$A$2:$B$1795,2,FALSE)</f>
        <v>La urbanización del domicilio del vendedor no cumple con el formato establecido</v>
      </c>
      <c r="M79" s="111" t="s">
        <v>8</v>
      </c>
      <c r="N79" s="327"/>
    </row>
    <row r="80" ht="15.75" customHeight="1">
      <c r="B80" s="59"/>
      <c r="C80" s="59"/>
      <c r="D80" s="59"/>
      <c r="E80" s="59"/>
      <c r="F80" s="54" t="s">
        <v>228</v>
      </c>
      <c r="G80" s="57"/>
      <c r="H80" s="53" t="s">
        <v>3621</v>
      </c>
      <c r="I80" s="43" t="s">
        <v>1354</v>
      </c>
      <c r="J80" s="57" t="s">
        <v>208</v>
      </c>
      <c r="K80" s="55" t="s">
        <v>3622</v>
      </c>
      <c r="L80" s="43" t="str">
        <f>VLOOKUP(K80,'CódigosRetorno'!$A$2:$B$1795,2,FALSE)</f>
        <v>La provincia del domicilio del vendedor no cumple con el formato establecido</v>
      </c>
      <c r="M80" s="111" t="s">
        <v>8</v>
      </c>
      <c r="N80" s="327"/>
    </row>
    <row r="81" ht="15.75" customHeight="1">
      <c r="B81" s="59"/>
      <c r="C81" s="59"/>
      <c r="D81" s="59"/>
      <c r="E81" s="59"/>
      <c r="F81" s="50" t="s">
        <v>216</v>
      </c>
      <c r="G81" s="70" t="s">
        <v>3582</v>
      </c>
      <c r="H81" s="60" t="s">
        <v>3623</v>
      </c>
      <c r="I81" s="43" t="s">
        <v>605</v>
      </c>
      <c r="J81" s="55" t="s">
        <v>6</v>
      </c>
      <c r="K81" s="110" t="s">
        <v>3624</v>
      </c>
      <c r="L81" s="43" t="str">
        <f>VLOOKUP(K81,'CódigosRetorno'!$A$2:$B$1795,2,FALSE)</f>
        <v>El XML no contiene el tag o no existe información del ubigeo del domicilio del vendedor</v>
      </c>
      <c r="M81" s="54" t="s">
        <v>8</v>
      </c>
    </row>
    <row r="82" ht="15.75" customHeight="1">
      <c r="B82" s="59"/>
      <c r="C82" s="59"/>
      <c r="D82" s="59"/>
      <c r="E82" s="59"/>
      <c r="F82" s="59"/>
      <c r="G82" s="56"/>
      <c r="H82" s="56"/>
      <c r="I82" s="43" t="s">
        <v>219</v>
      </c>
      <c r="J82" s="57" t="s">
        <v>208</v>
      </c>
      <c r="K82" s="55" t="s">
        <v>3625</v>
      </c>
      <c r="L82" s="43" t="str">
        <f>VLOOKUP(K82,'CódigosRetorno'!$A$2:$B$1795,2,FALSE)</f>
        <v>El codigo de ubigeo del domicilio del vendedor no es válido</v>
      </c>
      <c r="M82" s="54" t="s">
        <v>1358</v>
      </c>
      <c r="N82" s="327"/>
    </row>
    <row r="83" ht="15.75" customHeight="1">
      <c r="B83" s="59"/>
      <c r="C83" s="59"/>
      <c r="D83" s="59"/>
      <c r="E83" s="59"/>
      <c r="F83" s="59"/>
      <c r="G83" s="54" t="s">
        <v>1359</v>
      </c>
      <c r="H83" s="190" t="s">
        <v>1261</v>
      </c>
      <c r="I83" s="43" t="s">
        <v>1360</v>
      </c>
      <c r="J83" s="57" t="s">
        <v>208</v>
      </c>
      <c r="K83" s="55" t="s">
        <v>1264</v>
      </c>
      <c r="L83" s="43" t="str">
        <f>VLOOKUP(K83,'CódigosRetorno'!$A$2:$B$1795,2,FALSE)</f>
        <v>El dato ingresado como atributo @schemeAgencyName es incorrecto.</v>
      </c>
      <c r="M83" s="54" t="s">
        <v>8</v>
      </c>
    </row>
    <row r="84" ht="15.75" customHeight="1">
      <c r="B84" s="59"/>
      <c r="C84" s="59"/>
      <c r="D84" s="59"/>
      <c r="E84" s="59"/>
      <c r="F84" s="56"/>
      <c r="G84" s="54" t="s">
        <v>1361</v>
      </c>
      <c r="H84" s="190" t="s">
        <v>1331</v>
      </c>
      <c r="I84" s="43" t="s">
        <v>1362</v>
      </c>
      <c r="J84" s="57" t="s">
        <v>208</v>
      </c>
      <c r="K84" s="55" t="s">
        <v>1333</v>
      </c>
      <c r="L84" s="43" t="str">
        <f>VLOOKUP(K84,'CódigosRetorno'!$A$2:$B$1795,2,FALSE)</f>
        <v>El dato ingresado como atributo @schemeName es incorrecto.</v>
      </c>
      <c r="M84" s="111" t="s">
        <v>8</v>
      </c>
    </row>
    <row r="85" ht="15.75" customHeight="1">
      <c r="B85" s="59"/>
      <c r="C85" s="59"/>
      <c r="D85" s="59"/>
      <c r="E85" s="59"/>
      <c r="F85" s="54" t="s">
        <v>228</v>
      </c>
      <c r="G85" s="57"/>
      <c r="H85" s="53" t="s">
        <v>3626</v>
      </c>
      <c r="I85" s="43" t="s">
        <v>1354</v>
      </c>
      <c r="J85" s="57" t="s">
        <v>208</v>
      </c>
      <c r="K85" s="55" t="s">
        <v>3627</v>
      </c>
      <c r="L85" s="43" t="str">
        <f>VLOOKUP(K85,'CódigosRetorno'!$A$2:$B$1795,2,FALSE)</f>
        <v>El departamento del domicilio del vendedor no cumple con el formato establecido</v>
      </c>
      <c r="M85" s="111" t="s">
        <v>8</v>
      </c>
      <c r="N85" s="327"/>
    </row>
    <row r="86" ht="15.75" customHeight="1">
      <c r="B86" s="59"/>
      <c r="C86" s="59"/>
      <c r="D86" s="59"/>
      <c r="E86" s="59"/>
      <c r="F86" s="54" t="s">
        <v>228</v>
      </c>
      <c r="G86" s="57"/>
      <c r="H86" s="53" t="s">
        <v>3628</v>
      </c>
      <c r="I86" s="43" t="s">
        <v>1354</v>
      </c>
      <c r="J86" s="57" t="s">
        <v>208</v>
      </c>
      <c r="K86" s="55" t="s">
        <v>3629</v>
      </c>
      <c r="L86" s="43" t="str">
        <f>VLOOKUP(K86,'CódigosRetorno'!$A$2:$B$1795,2,FALSE)</f>
        <v>El distrito del domicilio del vendedor no cumple con el formato establecido</v>
      </c>
      <c r="M86" s="111" t="s">
        <v>8</v>
      </c>
      <c r="N86" s="327"/>
    </row>
    <row r="87" ht="15.75" customHeight="1">
      <c r="B87" s="59"/>
      <c r="C87" s="59"/>
      <c r="D87" s="59"/>
      <c r="E87" s="59"/>
      <c r="F87" s="54" t="s">
        <v>330</v>
      </c>
      <c r="G87" s="57" t="s">
        <v>3587</v>
      </c>
      <c r="H87" s="53" t="s">
        <v>3630</v>
      </c>
      <c r="I87" s="43" t="s">
        <v>1369</v>
      </c>
      <c r="J87" s="57" t="s">
        <v>208</v>
      </c>
      <c r="K87" s="55" t="s">
        <v>1370</v>
      </c>
      <c r="L87" s="43" t="str">
        <f>VLOOKUP(K87,'CódigosRetorno'!$A$2:$B$1795,2,FALSE)</f>
        <v>El codigo de pais debe ser PE</v>
      </c>
      <c r="M87" s="54" t="s">
        <v>1371</v>
      </c>
    </row>
    <row r="88" ht="15.75" customHeight="1">
      <c r="B88" s="59"/>
      <c r="C88" s="59"/>
      <c r="D88" s="59"/>
      <c r="E88" s="59"/>
      <c r="F88" s="50"/>
      <c r="G88" s="111" t="s">
        <v>1372</v>
      </c>
      <c r="H88" s="53" t="s">
        <v>1298</v>
      </c>
      <c r="I88" s="43" t="s">
        <v>1373</v>
      </c>
      <c r="J88" s="57" t="s">
        <v>208</v>
      </c>
      <c r="K88" s="55" t="s">
        <v>1300</v>
      </c>
      <c r="L88" s="43" t="str">
        <f>VLOOKUP(K88,'CódigosRetorno'!$A$2:$B$1795,2,FALSE)</f>
        <v>El dato ingresado como atributo @listID es incorrecto.</v>
      </c>
      <c r="M88" s="54" t="s">
        <v>8</v>
      </c>
    </row>
    <row r="89" ht="15.75" customHeight="1">
      <c r="B89" s="59"/>
      <c r="C89" s="59"/>
      <c r="D89" s="59"/>
      <c r="E89" s="59"/>
      <c r="F89" s="59"/>
      <c r="G89" s="111" t="s">
        <v>1374</v>
      </c>
      <c r="H89" s="53" t="s">
        <v>1280</v>
      </c>
      <c r="I89" s="43" t="s">
        <v>1304</v>
      </c>
      <c r="J89" s="57" t="s">
        <v>208</v>
      </c>
      <c r="K89" s="55" t="s">
        <v>1281</v>
      </c>
      <c r="L89" s="43" t="str">
        <f>VLOOKUP(K89,'CódigosRetorno'!$A$2:$B$1795,2,FALSE)</f>
        <v>El dato ingresado como atributo @listAgencyName es incorrecto.</v>
      </c>
      <c r="M89" s="111" t="s">
        <v>8</v>
      </c>
    </row>
    <row r="90" ht="15.75" customHeight="1">
      <c r="B90" s="56"/>
      <c r="C90" s="56"/>
      <c r="D90" s="56"/>
      <c r="E90" s="56"/>
      <c r="F90" s="56"/>
      <c r="G90" s="54" t="s">
        <v>1375</v>
      </c>
      <c r="H90" s="53" t="s">
        <v>1283</v>
      </c>
      <c r="I90" s="43" t="s">
        <v>1376</v>
      </c>
      <c r="J90" s="55" t="s">
        <v>208</v>
      </c>
      <c r="K90" s="110" t="s">
        <v>1285</v>
      </c>
      <c r="L90" s="43" t="str">
        <f>VLOOKUP(K90,'CódigosRetorno'!$A$2:$B$1795,2,FALSE)</f>
        <v>El dato ingresado como atributo @listName es incorrecto.</v>
      </c>
      <c r="M90" s="111" t="s">
        <v>8</v>
      </c>
    </row>
    <row r="91" ht="15.75" customHeight="1">
      <c r="B91" s="50">
        <f>B76+1</f>
        <v>17</v>
      </c>
      <c r="C91" s="51" t="s">
        <v>3631</v>
      </c>
      <c r="D91" s="70" t="s">
        <v>63</v>
      </c>
      <c r="E91" s="70" t="s">
        <v>143</v>
      </c>
      <c r="F91" s="50" t="s">
        <v>330</v>
      </c>
      <c r="G91" s="70" t="s">
        <v>3632</v>
      </c>
      <c r="H91" s="60" t="s">
        <v>3633</v>
      </c>
      <c r="I91" s="43" t="s">
        <v>605</v>
      </c>
      <c r="J91" s="57" t="s">
        <v>6</v>
      </c>
      <c r="K91" s="110" t="s">
        <v>3634</v>
      </c>
      <c r="L91" s="43" t="str">
        <f>VLOOKUP(K91,'CódigosRetorno'!$A$2:$B$1795,2,FALSE)</f>
        <v>Debe consignar el tipo de domicilio del vendedor</v>
      </c>
      <c r="M91" s="111" t="s">
        <v>8</v>
      </c>
      <c r="N91" s="317"/>
    </row>
    <row r="92" ht="15.75" customHeight="1">
      <c r="B92" s="56"/>
      <c r="C92" s="56"/>
      <c r="D92" s="56"/>
      <c r="E92" s="56"/>
      <c r="F92" s="56"/>
      <c r="G92" s="56"/>
      <c r="H92" s="56"/>
      <c r="I92" s="53" t="s">
        <v>469</v>
      </c>
      <c r="J92" s="55" t="s">
        <v>6</v>
      </c>
      <c r="K92" s="110" t="s">
        <v>3635</v>
      </c>
      <c r="L92" s="43" t="str">
        <f>VLOOKUP(K92,'CódigosRetorno'!$A$2:$B$1795,2,FALSE)</f>
        <v>El dato ingresado en el tipo de domicilio del vendedor no corresponde al valor esperado</v>
      </c>
      <c r="M92" s="54" t="s">
        <v>3636</v>
      </c>
      <c r="N92" s="317"/>
    </row>
    <row r="93" ht="15.75" customHeight="1">
      <c r="B93" s="50">
        <f>B91+1</f>
        <v>18</v>
      </c>
      <c r="C93" s="51" t="s">
        <v>3637</v>
      </c>
      <c r="D93" s="70" t="s">
        <v>63</v>
      </c>
      <c r="E93" s="70" t="s">
        <v>143</v>
      </c>
      <c r="F93" s="50" t="s">
        <v>297</v>
      </c>
      <c r="G93" s="70"/>
      <c r="H93" s="140" t="s">
        <v>3638</v>
      </c>
      <c r="I93" s="43" t="s">
        <v>605</v>
      </c>
      <c r="J93" s="55" t="s">
        <v>6</v>
      </c>
      <c r="K93" s="110" t="s">
        <v>3639</v>
      </c>
      <c r="L93" s="43" t="str">
        <f>VLOOKUP(K93,'CódigosRetorno'!$A$2:$B$1795,2,FALSE)</f>
        <v>El XML no contiene el tag o no existe informacion de la dirección completa y detallada del lugar donde se realiza la operación</v>
      </c>
      <c r="M93" s="54" t="s">
        <v>8</v>
      </c>
    </row>
    <row r="94" ht="15.75" customHeight="1">
      <c r="B94" s="59"/>
      <c r="C94" s="59"/>
      <c r="D94" s="59"/>
      <c r="E94" s="59"/>
      <c r="F94" s="59"/>
      <c r="G94" s="59"/>
      <c r="H94" s="59"/>
      <c r="I94" s="43" t="s">
        <v>3640</v>
      </c>
      <c r="J94" s="57" t="s">
        <v>6</v>
      </c>
      <c r="K94" s="55" t="s">
        <v>838</v>
      </c>
      <c r="L94" s="43" t="str">
        <f>VLOOKUP(K94,'CódigosRetorno'!$A$2:$B$1795,2,FALSE)</f>
        <v>El valor ingresado como direccion completa y detallada no cumple con el estandar.</v>
      </c>
      <c r="M94" s="111" t="s">
        <v>8</v>
      </c>
    </row>
    <row r="95" ht="15.75" customHeight="1">
      <c r="B95" s="59"/>
      <c r="C95" s="59"/>
      <c r="D95" s="59"/>
      <c r="E95" s="59"/>
      <c r="F95" s="56"/>
      <c r="G95" s="56"/>
      <c r="H95" s="56"/>
      <c r="I95" s="43" t="s">
        <v>3618</v>
      </c>
      <c r="J95" s="57" t="s">
        <v>6</v>
      </c>
      <c r="K95" s="55" t="s">
        <v>838</v>
      </c>
      <c r="L95" s="43" t="str">
        <f>VLOOKUP(K95,'CódigosRetorno'!$A$2:$B$1795,2,FALSE)</f>
        <v>El valor ingresado como direccion completa y detallada no cumple con el estandar.</v>
      </c>
      <c r="M95" s="111" t="s">
        <v>8</v>
      </c>
    </row>
    <row r="96" ht="15.75" customHeight="1">
      <c r="B96" s="59"/>
      <c r="C96" s="59"/>
      <c r="D96" s="59"/>
      <c r="E96" s="59"/>
      <c r="F96" s="54" t="s">
        <v>1349</v>
      </c>
      <c r="G96" s="57"/>
      <c r="H96" s="53" t="s">
        <v>3641</v>
      </c>
      <c r="I96" s="43" t="s">
        <v>1382</v>
      </c>
      <c r="J96" s="57" t="s">
        <v>208</v>
      </c>
      <c r="K96" s="55" t="s">
        <v>1383</v>
      </c>
      <c r="L96" s="43" t="str">
        <f>VLOOKUP(K96,'CódigosRetorno'!$A$2:$B$1795,2,FALSE)</f>
        <v>El dato ingresado como urbanización no cumple con el formato establecido</v>
      </c>
      <c r="M96" s="111" t="s">
        <v>8</v>
      </c>
    </row>
    <row r="97" ht="15.75" customHeight="1">
      <c r="B97" s="59"/>
      <c r="C97" s="59"/>
      <c r="D97" s="59"/>
      <c r="E97" s="59"/>
      <c r="F97" s="54" t="s">
        <v>228</v>
      </c>
      <c r="G97" s="57"/>
      <c r="H97" s="53" t="s">
        <v>3642</v>
      </c>
      <c r="I97" s="43" t="s">
        <v>1354</v>
      </c>
      <c r="J97" s="57" t="s">
        <v>208</v>
      </c>
      <c r="K97" s="55" t="s">
        <v>1385</v>
      </c>
      <c r="L97" s="43" t="str">
        <f>VLOOKUP(K97,'CódigosRetorno'!$A$2:$B$1795,2,FALSE)</f>
        <v>El dato ingresado como provincia no cumple con el formato establecido</v>
      </c>
      <c r="M97" s="111" t="s">
        <v>8</v>
      </c>
    </row>
    <row r="98" ht="15.75" customHeight="1">
      <c r="B98" s="59"/>
      <c r="C98" s="59"/>
      <c r="D98" s="59"/>
      <c r="E98" s="59"/>
      <c r="F98" s="50" t="s">
        <v>216</v>
      </c>
      <c r="G98" s="70" t="s">
        <v>3582</v>
      </c>
      <c r="H98" s="60" t="s">
        <v>3643</v>
      </c>
      <c r="I98" s="43" t="s">
        <v>605</v>
      </c>
      <c r="J98" s="55" t="s">
        <v>6</v>
      </c>
      <c r="K98" s="110" t="s">
        <v>3644</v>
      </c>
      <c r="L98" s="43" t="str">
        <f>VLOOKUP(K98,'CódigosRetorno'!$A$2:$B$1795,2,FALSE)</f>
        <v>El XML no contiene el tag o no existe información del ubigeo del lugar donde se realiza la operación</v>
      </c>
      <c r="M98" s="54" t="s">
        <v>8</v>
      </c>
    </row>
    <row r="99" ht="15.75" customHeight="1">
      <c r="B99" s="59"/>
      <c r="C99" s="59"/>
      <c r="D99" s="59"/>
      <c r="E99" s="59"/>
      <c r="F99" s="56"/>
      <c r="G99" s="56"/>
      <c r="H99" s="56"/>
      <c r="I99" s="43" t="s">
        <v>219</v>
      </c>
      <c r="J99" s="57" t="s">
        <v>6</v>
      </c>
      <c r="K99" s="110" t="s">
        <v>220</v>
      </c>
      <c r="L99" s="43" t="str">
        <f>VLOOKUP(K99,'CódigosRetorno'!$A$2:$B$1795,2,FALSE)</f>
        <v>Debe corresponder a algún valor válido establecido en el catálogo 13</v>
      </c>
      <c r="M99" s="54" t="s">
        <v>1358</v>
      </c>
    </row>
    <row r="100" ht="15.75" customHeight="1">
      <c r="B100" s="59"/>
      <c r="C100" s="59"/>
      <c r="D100" s="59"/>
      <c r="E100" s="59"/>
      <c r="F100" s="50"/>
      <c r="G100" s="54" t="s">
        <v>1359</v>
      </c>
      <c r="H100" s="190" t="s">
        <v>1261</v>
      </c>
      <c r="I100" s="43" t="s">
        <v>1360</v>
      </c>
      <c r="J100" s="57" t="s">
        <v>208</v>
      </c>
      <c r="K100" s="55" t="s">
        <v>1264</v>
      </c>
      <c r="L100" s="43" t="str">
        <f>VLOOKUP(K100,'CódigosRetorno'!$A$2:$B$1795,2,FALSE)</f>
        <v>El dato ingresado como atributo @schemeAgencyName es incorrecto.</v>
      </c>
      <c r="M100" s="54" t="s">
        <v>8</v>
      </c>
    </row>
    <row r="101" ht="15.75" customHeight="1">
      <c r="B101" s="59"/>
      <c r="C101" s="59"/>
      <c r="D101" s="59"/>
      <c r="E101" s="59"/>
      <c r="F101" s="56"/>
      <c r="G101" s="54" t="s">
        <v>1361</v>
      </c>
      <c r="H101" s="190" t="s">
        <v>1331</v>
      </c>
      <c r="I101" s="43" t="s">
        <v>1362</v>
      </c>
      <c r="J101" s="57" t="s">
        <v>208</v>
      </c>
      <c r="K101" s="55" t="s">
        <v>1333</v>
      </c>
      <c r="L101" s="43" t="str">
        <f>VLOOKUP(K101,'CódigosRetorno'!$A$2:$B$1795,2,FALSE)</f>
        <v>El dato ingresado como atributo @schemeName es incorrecto.</v>
      </c>
      <c r="M101" s="111" t="s">
        <v>8</v>
      </c>
    </row>
    <row r="102" ht="15.75" customHeight="1">
      <c r="B102" s="59"/>
      <c r="C102" s="59"/>
      <c r="D102" s="59"/>
      <c r="E102" s="59"/>
      <c r="F102" s="54" t="s">
        <v>228</v>
      </c>
      <c r="G102" s="57"/>
      <c r="H102" s="53" t="s">
        <v>3645</v>
      </c>
      <c r="I102" s="43" t="s">
        <v>1354</v>
      </c>
      <c r="J102" s="57" t="s">
        <v>208</v>
      </c>
      <c r="K102" s="55" t="s">
        <v>1389</v>
      </c>
      <c r="L102" s="43" t="str">
        <f>VLOOKUP(K102,'CódigosRetorno'!$A$2:$B$1795,2,FALSE)</f>
        <v>El dato ingresado como departamento no cumple con el formato establecido</v>
      </c>
      <c r="M102" s="111" t="s">
        <v>8</v>
      </c>
    </row>
    <row r="103" ht="15.75" customHeight="1">
      <c r="B103" s="59"/>
      <c r="C103" s="59"/>
      <c r="D103" s="59"/>
      <c r="E103" s="59"/>
      <c r="F103" s="54" t="s">
        <v>228</v>
      </c>
      <c r="G103" s="57"/>
      <c r="H103" s="53" t="s">
        <v>3646</v>
      </c>
      <c r="I103" s="43" t="s">
        <v>1354</v>
      </c>
      <c r="J103" s="57" t="s">
        <v>208</v>
      </c>
      <c r="K103" s="55" t="s">
        <v>1391</v>
      </c>
      <c r="L103" s="43" t="str">
        <f>VLOOKUP(K103,'CódigosRetorno'!$A$2:$B$1795,2,FALSE)</f>
        <v>El dato ingresado como distrito no cumple con el formato establecido</v>
      </c>
      <c r="M103" s="111" t="s">
        <v>8</v>
      </c>
    </row>
    <row r="104" ht="15.75" customHeight="1">
      <c r="B104" s="59"/>
      <c r="C104" s="59"/>
      <c r="D104" s="59"/>
      <c r="E104" s="59"/>
      <c r="F104" s="54" t="s">
        <v>330</v>
      </c>
      <c r="G104" s="57" t="s">
        <v>3587</v>
      </c>
      <c r="H104" s="53" t="s">
        <v>3647</v>
      </c>
      <c r="I104" s="43" t="s">
        <v>1369</v>
      </c>
      <c r="J104" s="57" t="s">
        <v>208</v>
      </c>
      <c r="K104" s="55" t="s">
        <v>1370</v>
      </c>
      <c r="L104" s="43" t="str">
        <f>VLOOKUP(K104,'CódigosRetorno'!$A$2:$B$1795,2,FALSE)</f>
        <v>El codigo de pais debe ser PE</v>
      </c>
      <c r="M104" s="54" t="s">
        <v>1371</v>
      </c>
    </row>
    <row r="105" ht="15.75" customHeight="1">
      <c r="B105" s="59"/>
      <c r="C105" s="59"/>
      <c r="D105" s="59"/>
      <c r="E105" s="59"/>
      <c r="F105" s="50"/>
      <c r="G105" s="111" t="s">
        <v>1372</v>
      </c>
      <c r="H105" s="53" t="s">
        <v>1298</v>
      </c>
      <c r="I105" s="43" t="s">
        <v>1373</v>
      </c>
      <c r="J105" s="57" t="s">
        <v>208</v>
      </c>
      <c r="K105" s="55" t="s">
        <v>1300</v>
      </c>
      <c r="L105" s="43" t="str">
        <f>VLOOKUP(K105,'CódigosRetorno'!$A$2:$B$1795,2,FALSE)</f>
        <v>El dato ingresado como atributo @listID es incorrecto.</v>
      </c>
      <c r="M105" s="54" t="s">
        <v>8</v>
      </c>
    </row>
    <row r="106" ht="15.75" customHeight="1">
      <c r="B106" s="59"/>
      <c r="C106" s="59"/>
      <c r="D106" s="59"/>
      <c r="E106" s="59"/>
      <c r="F106" s="59"/>
      <c r="G106" s="111" t="s">
        <v>1374</v>
      </c>
      <c r="H106" s="53" t="s">
        <v>1280</v>
      </c>
      <c r="I106" s="43" t="s">
        <v>1304</v>
      </c>
      <c r="J106" s="57" t="s">
        <v>208</v>
      </c>
      <c r="K106" s="55" t="s">
        <v>1281</v>
      </c>
      <c r="L106" s="43" t="str">
        <f>VLOOKUP(K106,'CódigosRetorno'!$A$2:$B$1795,2,FALSE)</f>
        <v>El dato ingresado como atributo @listAgencyName es incorrecto.</v>
      </c>
      <c r="M106" s="111" t="s">
        <v>8</v>
      </c>
    </row>
    <row r="107" ht="15.75" customHeight="1">
      <c r="B107" s="56"/>
      <c r="C107" s="59"/>
      <c r="D107" s="56"/>
      <c r="E107" s="56"/>
      <c r="F107" s="56"/>
      <c r="G107" s="50" t="s">
        <v>1375</v>
      </c>
      <c r="H107" s="60" t="s">
        <v>1283</v>
      </c>
      <c r="I107" s="51" t="s">
        <v>1376</v>
      </c>
      <c r="J107" s="55" t="s">
        <v>208</v>
      </c>
      <c r="K107" s="110" t="s">
        <v>1285</v>
      </c>
      <c r="L107" s="43" t="str">
        <f>VLOOKUP(K107,'CódigosRetorno'!$A$2:$B$1795,2,FALSE)</f>
        <v>El dato ingresado como atributo @listName es incorrecto.</v>
      </c>
      <c r="M107" s="111" t="s">
        <v>8</v>
      </c>
    </row>
    <row r="108" ht="15.75" customHeight="1">
      <c r="B108" s="50">
        <f>B93+1</f>
        <v>19</v>
      </c>
      <c r="C108" s="51" t="s">
        <v>3648</v>
      </c>
      <c r="D108" s="70" t="s">
        <v>63</v>
      </c>
      <c r="E108" s="70" t="s">
        <v>143</v>
      </c>
      <c r="F108" s="50" t="s">
        <v>330</v>
      </c>
      <c r="G108" s="70" t="s">
        <v>3632</v>
      </c>
      <c r="H108" s="60" t="s">
        <v>3649</v>
      </c>
      <c r="I108" s="43" t="s">
        <v>605</v>
      </c>
      <c r="J108" s="57" t="s">
        <v>6</v>
      </c>
      <c r="K108" s="110" t="s">
        <v>3650</v>
      </c>
      <c r="L108" s="43" t="str">
        <f>VLOOKUP(K108,'CódigosRetorno'!$A$2:$B$1795,2,FALSE)</f>
        <v>Debe consignar el tipo de ubicación del lugar donde se realiza la operación</v>
      </c>
      <c r="M108" s="111" t="s">
        <v>8</v>
      </c>
      <c r="N108" s="317"/>
    </row>
    <row r="109" ht="15.75" customHeight="1">
      <c r="B109" s="56"/>
      <c r="C109" s="56"/>
      <c r="D109" s="56"/>
      <c r="E109" s="56"/>
      <c r="F109" s="56"/>
      <c r="G109" s="56"/>
      <c r="H109" s="56"/>
      <c r="I109" s="53" t="s">
        <v>1293</v>
      </c>
      <c r="J109" s="55" t="s">
        <v>6</v>
      </c>
      <c r="K109" s="110" t="s">
        <v>3651</v>
      </c>
      <c r="L109" s="43" t="str">
        <f>VLOOKUP(K109,'CódigosRetorno'!$A$2:$B$1795,2,FALSE)</f>
        <v>El dato ingresado en el tipo de ubicación del lugar donde se realiza la operación no corresponde al valor esperado</v>
      </c>
      <c r="M109" s="54" t="s">
        <v>3636</v>
      </c>
      <c r="N109" s="317"/>
    </row>
    <row r="110" ht="15.75" customHeight="1">
      <c r="B110" s="202" t="s">
        <v>3652</v>
      </c>
      <c r="C110" s="328"/>
      <c r="D110" s="329"/>
      <c r="E110" s="330"/>
      <c r="F110" s="330"/>
      <c r="G110" s="330"/>
      <c r="H110" s="331"/>
      <c r="I110" s="332"/>
      <c r="J110" s="332"/>
      <c r="K110" s="333" t="s">
        <v>8</v>
      </c>
      <c r="L110" s="331" t="str">
        <f>VLOOKUP(K110,'CódigosRetorno'!$A$2:$B$1795,2,FALSE)</f>
        <v>-</v>
      </c>
      <c r="M110" s="332"/>
    </row>
    <row r="111" ht="15.75" customHeight="1">
      <c r="B111" s="50">
        <f>B108+1</f>
        <v>20</v>
      </c>
      <c r="C111" s="51" t="s">
        <v>3653</v>
      </c>
      <c r="D111" s="70" t="s">
        <v>329</v>
      </c>
      <c r="E111" s="70" t="s">
        <v>143</v>
      </c>
      <c r="F111" s="50" t="s">
        <v>1104</v>
      </c>
      <c r="G111" s="70" t="s">
        <v>857</v>
      </c>
      <c r="H111" s="60" t="s">
        <v>3654</v>
      </c>
      <c r="I111" s="43" t="s">
        <v>1490</v>
      </c>
      <c r="J111" s="55" t="s">
        <v>6</v>
      </c>
      <c r="K111" s="127" t="s">
        <v>860</v>
      </c>
      <c r="L111" s="43" t="str">
        <f>VLOOKUP(K111,'CódigosRetorno'!$A$2:$B$1795,2,FALSE)</f>
        <v>El Numero de orden del item no cumple con el formato establecido</v>
      </c>
      <c r="M111" s="54" t="s">
        <v>8</v>
      </c>
    </row>
    <row r="112" ht="15.75" customHeight="1">
      <c r="B112" s="56"/>
      <c r="C112" s="56"/>
      <c r="D112" s="56"/>
      <c r="E112" s="56"/>
      <c r="F112" s="56"/>
      <c r="G112" s="56"/>
      <c r="H112" s="56"/>
      <c r="I112" s="190" t="s">
        <v>1491</v>
      </c>
      <c r="J112" s="55" t="s">
        <v>6</v>
      </c>
      <c r="K112" s="110" t="s">
        <v>862</v>
      </c>
      <c r="L112" s="43" t="str">
        <f>VLOOKUP(K112,'CódigosRetorno'!$A$2:$B$1795,2,FALSE)</f>
        <v>El número de ítem no puede estar duplicado.</v>
      </c>
      <c r="M112" s="54" t="s">
        <v>8</v>
      </c>
    </row>
    <row r="113" ht="15.75" customHeight="1">
      <c r="B113" s="50">
        <f>B111+1</f>
        <v>21</v>
      </c>
      <c r="C113" s="51" t="s">
        <v>1506</v>
      </c>
      <c r="D113" s="70" t="s">
        <v>329</v>
      </c>
      <c r="E113" s="70" t="s">
        <v>143</v>
      </c>
      <c r="F113" s="50" t="s">
        <v>865</v>
      </c>
      <c r="G113" s="70" t="s">
        <v>866</v>
      </c>
      <c r="H113" s="60" t="s">
        <v>3655</v>
      </c>
      <c r="I113" s="43" t="s">
        <v>1508</v>
      </c>
      <c r="J113" s="55" t="s">
        <v>6</v>
      </c>
      <c r="K113" s="110" t="s">
        <v>1509</v>
      </c>
      <c r="L113" s="43" t="str">
        <f>VLOOKUP(K113,'CódigosRetorno'!$A$2:$B$1795,2,FALSE)</f>
        <v>El XML no contiene el tag InvoicedQuantity en el detalle de los Items o es cero (0)</v>
      </c>
      <c r="M113" s="54" t="s">
        <v>8</v>
      </c>
    </row>
    <row r="114" ht="15.75" customHeight="1">
      <c r="B114" s="56"/>
      <c r="C114" s="56"/>
      <c r="D114" s="56"/>
      <c r="E114" s="56"/>
      <c r="F114" s="56"/>
      <c r="G114" s="56"/>
      <c r="H114" s="56"/>
      <c r="I114" s="43" t="s">
        <v>869</v>
      </c>
      <c r="J114" s="55" t="s">
        <v>6</v>
      </c>
      <c r="K114" s="110" t="s">
        <v>1510</v>
      </c>
      <c r="L114" s="43" t="str">
        <f>VLOOKUP(K114,'CódigosRetorno'!$A$2:$B$1795,2,FALSE)</f>
        <v>InvoicedQuantity El dato ingresado no cumple con el estandar</v>
      </c>
      <c r="M114" s="54" t="s">
        <v>8</v>
      </c>
    </row>
    <row r="115" ht="15.75" customHeight="1">
      <c r="B115" s="50">
        <f>B113+1</f>
        <v>22</v>
      </c>
      <c r="C115" s="51" t="s">
        <v>1492</v>
      </c>
      <c r="D115" s="70" t="s">
        <v>329</v>
      </c>
      <c r="E115" s="70" t="s">
        <v>143</v>
      </c>
      <c r="F115" s="50" t="s">
        <v>1493</v>
      </c>
      <c r="G115" s="70" t="s">
        <v>3656</v>
      </c>
      <c r="H115" s="60" t="s">
        <v>3657</v>
      </c>
      <c r="I115" s="43" t="s">
        <v>1327</v>
      </c>
      <c r="J115" s="57" t="s">
        <v>6</v>
      </c>
      <c r="K115" s="55" t="s">
        <v>1496</v>
      </c>
      <c r="L115" s="43" t="str">
        <f>VLOOKUP(K115,'CódigosRetorno'!$A$2:$B$1795,2,FALSE)</f>
        <v>Es obligatorio indicar la unidad de medida del ítem</v>
      </c>
      <c r="M115" s="111" t="s">
        <v>8</v>
      </c>
    </row>
    <row r="116" ht="15.75" customHeight="1">
      <c r="B116" s="59"/>
      <c r="C116" s="59"/>
      <c r="D116" s="59"/>
      <c r="E116" s="59"/>
      <c r="F116" s="56"/>
      <c r="G116" s="56"/>
      <c r="H116" s="56"/>
      <c r="I116" s="43" t="s">
        <v>1497</v>
      </c>
      <c r="J116" s="57" t="s">
        <v>6</v>
      </c>
      <c r="K116" s="55" t="s">
        <v>1498</v>
      </c>
      <c r="L116" s="43" t="str">
        <f>VLOOKUP(K116,'CódigosRetorno'!$A$2:$B$1795,2,FALSE)</f>
        <v>El dato ingresado como unidad de medida no corresponde al valor esperado</v>
      </c>
      <c r="M116" s="54" t="s">
        <v>1503</v>
      </c>
    </row>
    <row r="117" ht="15.75" customHeight="1">
      <c r="B117" s="59"/>
      <c r="C117" s="59"/>
      <c r="D117" s="59"/>
      <c r="E117" s="59"/>
      <c r="F117" s="50"/>
      <c r="G117" s="54" t="s">
        <v>1499</v>
      </c>
      <c r="H117" s="53" t="s">
        <v>1500</v>
      </c>
      <c r="I117" s="43" t="s">
        <v>1501</v>
      </c>
      <c r="J117" s="57" t="s">
        <v>208</v>
      </c>
      <c r="K117" s="55" t="s">
        <v>1502</v>
      </c>
      <c r="L117" s="43" t="str">
        <f>VLOOKUP(K117,'CódigosRetorno'!$A$2:$B$1795,2,FALSE)</f>
        <v>El dato ingresado como atributo @unitCodeListID es incorrecto.</v>
      </c>
      <c r="M117" s="54" t="s">
        <v>1503</v>
      </c>
    </row>
    <row r="118" ht="15.75" customHeight="1">
      <c r="B118" s="56"/>
      <c r="C118" s="56"/>
      <c r="D118" s="56"/>
      <c r="E118" s="56"/>
      <c r="F118" s="56"/>
      <c r="G118" s="111" t="s">
        <v>1374</v>
      </c>
      <c r="H118" s="53" t="s">
        <v>1504</v>
      </c>
      <c r="I118" s="43" t="s">
        <v>1304</v>
      </c>
      <c r="J118" s="55" t="s">
        <v>208</v>
      </c>
      <c r="K118" s="110" t="s">
        <v>1505</v>
      </c>
      <c r="L118" s="43" t="str">
        <f>VLOOKUP(K118,'CódigosRetorno'!$A$2:$B$1795,2,FALSE)</f>
        <v>El dato ingresado como atributo @unitCodeListAgencyName es incorrecto.</v>
      </c>
      <c r="M118" s="111" t="s">
        <v>8</v>
      </c>
    </row>
    <row r="119" ht="15.75" customHeight="1">
      <c r="B119" s="50">
        <f>B115+1</f>
        <v>23</v>
      </c>
      <c r="C119" s="51" t="s">
        <v>3658</v>
      </c>
      <c r="D119" s="70" t="s">
        <v>329</v>
      </c>
      <c r="E119" s="70" t="s">
        <v>143</v>
      </c>
      <c r="F119" s="50" t="s">
        <v>1561</v>
      </c>
      <c r="G119" s="70"/>
      <c r="H119" s="60" t="s">
        <v>3659</v>
      </c>
      <c r="I119" s="43" t="s">
        <v>200</v>
      </c>
      <c r="J119" s="55" t="s">
        <v>6</v>
      </c>
      <c r="K119" s="110" t="s">
        <v>1563</v>
      </c>
      <c r="L119" s="43" t="str">
        <f>VLOOKUP(K119,'CódigosRetorno'!$A$2:$B$1795,2,FALSE)</f>
        <v>El XML no contiene el tag cac:Item/cbc:Description en el detalle de los Items</v>
      </c>
      <c r="M119" s="54" t="s">
        <v>8</v>
      </c>
    </row>
    <row r="120" ht="15.75" customHeight="1">
      <c r="B120" s="56"/>
      <c r="C120" s="56"/>
      <c r="D120" s="56"/>
      <c r="E120" s="56"/>
      <c r="F120" s="56"/>
      <c r="G120" s="56"/>
      <c r="H120" s="56"/>
      <c r="I120" s="43" t="s">
        <v>1564</v>
      </c>
      <c r="J120" s="55" t="s">
        <v>6</v>
      </c>
      <c r="K120" s="110" t="s">
        <v>1565</v>
      </c>
      <c r="L120" s="43" t="str">
        <f>VLOOKUP(K120,'CódigosRetorno'!$A$2:$B$1795,2,FALSE)</f>
        <v>El XML no contiene el tag o no existe informacion de cac:Item/cbc:Description del item</v>
      </c>
      <c r="M120" s="54" t="s">
        <v>8</v>
      </c>
    </row>
    <row r="121" ht="15.75" customHeight="1">
      <c r="B121" s="130">
        <f>B119+1</f>
        <v>24</v>
      </c>
      <c r="C121" s="43" t="s">
        <v>1511</v>
      </c>
      <c r="D121" s="57" t="s">
        <v>329</v>
      </c>
      <c r="E121" s="57" t="s">
        <v>184</v>
      </c>
      <c r="F121" s="54" t="s">
        <v>228</v>
      </c>
      <c r="G121" s="57"/>
      <c r="H121" s="53" t="s">
        <v>3660</v>
      </c>
      <c r="I121" s="43" t="s">
        <v>1513</v>
      </c>
      <c r="J121" s="57" t="s">
        <v>208</v>
      </c>
      <c r="K121" s="55" t="s">
        <v>1514</v>
      </c>
      <c r="L121" s="43" t="str">
        <f>VLOOKUP(K121,'CódigosRetorno'!$A$2:$B$1795,2,FALSE)</f>
        <v>El dato ingresado como codigo de producto no cumple con el formato establecido.</v>
      </c>
      <c r="M121" s="54" t="s">
        <v>8</v>
      </c>
    </row>
    <row r="122" ht="15.75" customHeight="1">
      <c r="B122" s="50">
        <f>B121+1</f>
        <v>25</v>
      </c>
      <c r="C122" s="51" t="s">
        <v>2779</v>
      </c>
      <c r="D122" s="70" t="s">
        <v>329</v>
      </c>
      <c r="E122" s="70" t="s">
        <v>184</v>
      </c>
      <c r="F122" s="50" t="s">
        <v>1202</v>
      </c>
      <c r="G122" s="70" t="s">
        <v>3661</v>
      </c>
      <c r="H122" s="60" t="s">
        <v>3662</v>
      </c>
      <c r="I122" s="43" t="s">
        <v>3663</v>
      </c>
      <c r="J122" s="57" t="s">
        <v>208</v>
      </c>
      <c r="K122" s="110" t="s">
        <v>1521</v>
      </c>
      <c r="L122" s="43" t="str">
        <f>VLOOKUP(K122,'CódigosRetorno'!$A$2:$B$1795,2,FALSE)</f>
        <v>El Código producto de SUNAT no es válido</v>
      </c>
      <c r="M122" s="54" t="s">
        <v>1522</v>
      </c>
    </row>
    <row r="123" ht="15.75" customHeight="1">
      <c r="B123" s="59"/>
      <c r="C123" s="59"/>
      <c r="D123" s="59"/>
      <c r="E123" s="59"/>
      <c r="F123" s="59"/>
      <c r="G123" s="59"/>
      <c r="H123" s="59"/>
      <c r="I123" s="43" t="s">
        <v>1523</v>
      </c>
      <c r="J123" s="57" t="s">
        <v>208</v>
      </c>
      <c r="K123" s="55" t="s">
        <v>1524</v>
      </c>
      <c r="L123" s="43" t="str">
        <f>VLOOKUP(K123,'CódigosRetorno'!$A$2:$B$1795,2,FALSE)</f>
        <v>El Codigo de producto SUNAT debe especificarse como minimo al tercer nivel jerarquico (a nivel de clase del codigo UNSPSC)</v>
      </c>
      <c r="M123" s="54" t="s">
        <v>1522</v>
      </c>
    </row>
    <row r="124" ht="15.75" customHeight="1">
      <c r="B124" s="59"/>
      <c r="C124" s="59"/>
      <c r="D124" s="59"/>
      <c r="E124" s="59"/>
      <c r="F124" s="50"/>
      <c r="G124" s="54" t="s">
        <v>1527</v>
      </c>
      <c r="H124" s="53" t="s">
        <v>1298</v>
      </c>
      <c r="I124" s="43" t="s">
        <v>1528</v>
      </c>
      <c r="J124" s="57" t="s">
        <v>208</v>
      </c>
      <c r="K124" s="55" t="s">
        <v>1300</v>
      </c>
      <c r="L124" s="43" t="str">
        <f>VLOOKUP(K124,'CódigosRetorno'!$A$2:$B$1795,2,FALSE)</f>
        <v>El dato ingresado como atributo @listID es incorrecto.</v>
      </c>
      <c r="M124" s="111" t="s">
        <v>8</v>
      </c>
    </row>
    <row r="125" ht="15.75" customHeight="1">
      <c r="B125" s="59"/>
      <c r="C125" s="59"/>
      <c r="D125" s="59"/>
      <c r="E125" s="59"/>
      <c r="F125" s="59"/>
      <c r="G125" s="54" t="s">
        <v>1529</v>
      </c>
      <c r="H125" s="53" t="s">
        <v>1280</v>
      </c>
      <c r="I125" s="43" t="s">
        <v>1530</v>
      </c>
      <c r="J125" s="57" t="s">
        <v>208</v>
      </c>
      <c r="K125" s="55" t="s">
        <v>1281</v>
      </c>
      <c r="L125" s="43" t="str">
        <f>VLOOKUP(K125,'CódigosRetorno'!$A$2:$B$1795,2,FALSE)</f>
        <v>El dato ingresado como atributo @listAgencyName es incorrecto.</v>
      </c>
      <c r="M125" s="111" t="s">
        <v>8</v>
      </c>
    </row>
    <row r="126" ht="15.75" customHeight="1">
      <c r="B126" s="56"/>
      <c r="C126" s="56"/>
      <c r="D126" s="56"/>
      <c r="E126" s="56"/>
      <c r="F126" s="56"/>
      <c r="G126" s="54" t="s">
        <v>1531</v>
      </c>
      <c r="H126" s="53" t="s">
        <v>1283</v>
      </c>
      <c r="I126" s="43" t="s">
        <v>1532</v>
      </c>
      <c r="J126" s="55" t="s">
        <v>208</v>
      </c>
      <c r="K126" s="110" t="s">
        <v>1285</v>
      </c>
      <c r="L126" s="43" t="str">
        <f>VLOOKUP(K126,'CódigosRetorno'!$A$2:$B$1795,2,FALSE)</f>
        <v>El dato ingresado como atributo @listName es incorrecto.</v>
      </c>
      <c r="M126" s="111" t="s">
        <v>8</v>
      </c>
    </row>
    <row r="127" ht="15.75" customHeight="1">
      <c r="B127" s="50">
        <f>B122+1</f>
        <v>26</v>
      </c>
      <c r="C127" s="51" t="s">
        <v>1566</v>
      </c>
      <c r="D127" s="70" t="s">
        <v>329</v>
      </c>
      <c r="E127" s="70" t="s">
        <v>143</v>
      </c>
      <c r="F127" s="50" t="s">
        <v>865</v>
      </c>
      <c r="G127" s="70" t="s">
        <v>866</v>
      </c>
      <c r="H127" s="60" t="s">
        <v>3664</v>
      </c>
      <c r="I127" s="43" t="s">
        <v>66</v>
      </c>
      <c r="J127" s="55" t="s">
        <v>6</v>
      </c>
      <c r="K127" s="110" t="s">
        <v>1568</v>
      </c>
      <c r="L127" s="43" t="str">
        <f>VLOOKUP(K127,'CódigosRetorno'!$A$2:$B$1795,2,FALSE)</f>
        <v>El XML no contiene el tag cac:Price/cbc:PriceAmount en el detalle de los Items</v>
      </c>
      <c r="M127" s="54" t="s">
        <v>8</v>
      </c>
    </row>
    <row r="128" ht="15.75" customHeight="1">
      <c r="B128" s="59"/>
      <c r="C128" s="59"/>
      <c r="D128" s="59"/>
      <c r="E128" s="59"/>
      <c r="F128" s="59"/>
      <c r="G128" s="59"/>
      <c r="H128" s="59"/>
      <c r="I128" s="43" t="s">
        <v>1569</v>
      </c>
      <c r="J128" s="55" t="s">
        <v>6</v>
      </c>
      <c r="K128" s="110" t="s">
        <v>1570</v>
      </c>
      <c r="L128" s="43" t="str">
        <f>VLOOKUP(K128,'CódigosRetorno'!$A$2:$B$1795,2,FALSE)</f>
        <v>El dato ingresado en PriceAmount del Valor de venta unitario por item no cumple con el formato establecido</v>
      </c>
      <c r="M128" s="54" t="s">
        <v>8</v>
      </c>
    </row>
    <row r="129" ht="15.75" customHeight="1">
      <c r="B129" s="59"/>
      <c r="C129" s="59"/>
      <c r="D129" s="59"/>
      <c r="E129" s="59"/>
      <c r="F129" s="56"/>
      <c r="G129" s="56"/>
      <c r="H129" s="56"/>
      <c r="I129" s="53" t="s">
        <v>3665</v>
      </c>
      <c r="J129" s="55" t="s">
        <v>6</v>
      </c>
      <c r="K129" s="110" t="s">
        <v>1572</v>
      </c>
      <c r="L129" s="43" t="str">
        <f>VLOOKUP(K129,'CódigosRetorno'!$A$2:$B$1795,2,FALSE)</f>
        <v>Operacion gratuita, solo debe consignar un monto referencial</v>
      </c>
      <c r="M129" s="54" t="s">
        <v>8</v>
      </c>
    </row>
    <row r="130" ht="15.75" customHeight="1">
      <c r="B130" s="56"/>
      <c r="C130" s="56"/>
      <c r="D130" s="56"/>
      <c r="E130" s="56"/>
      <c r="F130" s="54" t="s">
        <v>144</v>
      </c>
      <c r="G130" s="57" t="s">
        <v>3569</v>
      </c>
      <c r="H130" s="190" t="s">
        <v>1573</v>
      </c>
      <c r="I130" s="53" t="s">
        <v>1574</v>
      </c>
      <c r="J130" s="55" t="s">
        <v>6</v>
      </c>
      <c r="K130" s="110" t="s">
        <v>3666</v>
      </c>
      <c r="L130" s="43" t="str">
        <f>VLOOKUP(K130,'CódigosRetorno'!$A$2:$B$1795,2,FALSE)</f>
        <v>La moneda debe ser la misma en todo el documento</v>
      </c>
      <c r="M130" s="54" t="s">
        <v>1295</v>
      </c>
    </row>
    <row r="131" ht="15.75" customHeight="1">
      <c r="B131" s="70">
        <f>B127+1</f>
        <v>27</v>
      </c>
      <c r="C131" s="51" t="s">
        <v>3667</v>
      </c>
      <c r="D131" s="70" t="s">
        <v>329</v>
      </c>
      <c r="E131" s="70" t="s">
        <v>143</v>
      </c>
      <c r="F131" s="50" t="s">
        <v>865</v>
      </c>
      <c r="G131" s="70" t="s">
        <v>866</v>
      </c>
      <c r="H131" s="60" t="s">
        <v>3668</v>
      </c>
      <c r="I131" s="43" t="s">
        <v>66</v>
      </c>
      <c r="J131" s="57" t="s">
        <v>6</v>
      </c>
      <c r="K131" s="110" t="s">
        <v>1577</v>
      </c>
      <c r="L131" s="43" t="str">
        <f>VLOOKUP(K131,'CódigosRetorno'!$A$2:$B$1795,2,FALSE)</f>
        <v>Debe existir el tag cac:AlternativeConditionPrice</v>
      </c>
      <c r="M131" s="54" t="s">
        <v>8</v>
      </c>
    </row>
    <row r="132" ht="15.75" customHeight="1">
      <c r="B132" s="59"/>
      <c r="C132" s="59"/>
      <c r="D132" s="59"/>
      <c r="E132" s="59"/>
      <c r="F132" s="59"/>
      <c r="G132" s="59"/>
      <c r="H132" s="59"/>
      <c r="I132" s="43" t="s">
        <v>1569</v>
      </c>
      <c r="J132" s="55" t="s">
        <v>6</v>
      </c>
      <c r="K132" s="110" t="s">
        <v>1578</v>
      </c>
      <c r="L132" s="43" t="str">
        <f>VLOOKUP(K132,'CódigosRetorno'!$A$2:$B$1795,2,FALSE)</f>
        <v>El dato ingresado en PriceAmount del Precio de venta unitario por item no cumple con el formato establecido</v>
      </c>
      <c r="M132" s="54" t="s">
        <v>8</v>
      </c>
    </row>
    <row r="133" ht="15.75" customHeight="1">
      <c r="B133" s="59"/>
      <c r="C133" s="59"/>
      <c r="D133" s="59"/>
      <c r="E133" s="59"/>
      <c r="F133" s="59"/>
      <c r="G133" s="59"/>
      <c r="H133" s="59"/>
      <c r="I133" s="43" t="s">
        <v>3669</v>
      </c>
      <c r="J133" s="55" t="s">
        <v>208</v>
      </c>
      <c r="K133" s="55" t="s">
        <v>2782</v>
      </c>
      <c r="L133" s="43" t="str">
        <f>VLOOKUP(MID(K133,1,4),'CódigosRetorno'!$A$2:$B$1795,2,FALSE)</f>
        <v>El precio unitario de la operación que está informando difiere de los cálculos realizados en base a la información remitida</v>
      </c>
      <c r="M133" s="188" t="s">
        <v>8</v>
      </c>
    </row>
    <row r="134" ht="15.75" customHeight="1">
      <c r="B134" s="59"/>
      <c r="C134" s="59"/>
      <c r="D134" s="59"/>
      <c r="E134" s="59"/>
      <c r="F134" s="59"/>
      <c r="G134" s="59"/>
      <c r="H134" s="59"/>
      <c r="I134" s="43" t="s">
        <v>3670</v>
      </c>
      <c r="J134" s="55" t="s">
        <v>6</v>
      </c>
      <c r="K134" s="110" t="s">
        <v>1593</v>
      </c>
      <c r="L134" s="43" t="str">
        <f>VLOOKUP(K134,'CódigosRetorno'!$A$2:$B$1795,2,FALSE)</f>
        <v>Si existe 'Valor referencial unitario en operac. no onerosas' con monto mayor a cero, la operacion debe ser gratuita (codigo de tributo 9996)</v>
      </c>
      <c r="M134" s="54" t="s">
        <v>8</v>
      </c>
    </row>
    <row r="135" ht="15.75" customHeight="1">
      <c r="B135" s="59"/>
      <c r="C135" s="59"/>
      <c r="D135" s="59"/>
      <c r="E135" s="59"/>
      <c r="F135" s="59"/>
      <c r="G135" s="56"/>
      <c r="H135" s="56"/>
      <c r="I135" s="43" t="s">
        <v>3671</v>
      </c>
      <c r="J135" s="55" t="s">
        <v>6</v>
      </c>
      <c r="K135" s="110" t="s">
        <v>1595</v>
      </c>
      <c r="L135" s="43" t="str">
        <f>VLOOKUP(K135,'CódigosRetorno'!$A$2:$B$1795,2,FALSE)</f>
        <v>El código de precio '02' es sólo para operaciones gratuitas</v>
      </c>
      <c r="M135" s="54" t="s">
        <v>8</v>
      </c>
    </row>
    <row r="136" ht="15.75" customHeight="1">
      <c r="B136" s="59"/>
      <c r="C136" s="59"/>
      <c r="D136" s="59"/>
      <c r="E136" s="59"/>
      <c r="F136" s="56"/>
      <c r="G136" s="57" t="s">
        <v>308</v>
      </c>
      <c r="H136" s="190" t="s">
        <v>1573</v>
      </c>
      <c r="I136" s="53" t="s">
        <v>1574</v>
      </c>
      <c r="J136" s="55" t="s">
        <v>6</v>
      </c>
      <c r="K136" s="110" t="s">
        <v>3666</v>
      </c>
      <c r="L136" s="43" t="str">
        <f>VLOOKUP(K136,'CódigosRetorno'!$A$2:$B$1795,2,FALSE)</f>
        <v>La moneda debe ser la misma en todo el documento</v>
      </c>
      <c r="M136" s="54" t="s">
        <v>1295</v>
      </c>
    </row>
    <row r="137" ht="15.75" customHeight="1">
      <c r="B137" s="59"/>
      <c r="C137" s="59"/>
      <c r="D137" s="59"/>
      <c r="E137" s="59"/>
      <c r="F137" s="50" t="s">
        <v>330</v>
      </c>
      <c r="G137" s="70" t="s">
        <v>3672</v>
      </c>
      <c r="H137" s="60" t="s">
        <v>3673</v>
      </c>
      <c r="I137" s="43" t="s">
        <v>469</v>
      </c>
      <c r="J137" s="55" t="s">
        <v>6</v>
      </c>
      <c r="K137" s="110" t="s">
        <v>1583</v>
      </c>
      <c r="L137" s="43" t="str">
        <f>VLOOKUP(K137,'CódigosRetorno'!$A$2:$B$1795,2,FALSE)</f>
        <v>Se ha consignado un valor invalido en el campo cbc:PriceTypeCode</v>
      </c>
      <c r="M137" s="111" t="s">
        <v>8</v>
      </c>
    </row>
    <row r="138" ht="15.75" customHeight="1">
      <c r="B138" s="59"/>
      <c r="C138" s="59"/>
      <c r="D138" s="59"/>
      <c r="E138" s="56"/>
      <c r="F138" s="56"/>
      <c r="G138" s="56"/>
      <c r="H138" s="56"/>
      <c r="I138" s="190" t="s">
        <v>1585</v>
      </c>
      <c r="J138" s="55" t="s">
        <v>6</v>
      </c>
      <c r="K138" s="110" t="s">
        <v>1586</v>
      </c>
      <c r="L138" s="43" t="str">
        <f>VLOOKUP(K138,'CódigosRetorno'!$A$2:$B$1795,2,FALSE)</f>
        <v>Existe mas de un tag cac:AlternativeConditionPrice con el mismo cbc:PriceTypeCode</v>
      </c>
      <c r="M138" s="54" t="s">
        <v>1584</v>
      </c>
    </row>
    <row r="139" ht="15.75" customHeight="1">
      <c r="B139" s="59"/>
      <c r="C139" s="59"/>
      <c r="D139" s="59"/>
      <c r="E139" s="70" t="s">
        <v>184</v>
      </c>
      <c r="F139" s="50"/>
      <c r="G139" s="111" t="s">
        <v>1587</v>
      </c>
      <c r="H139" s="190" t="s">
        <v>1283</v>
      </c>
      <c r="I139" s="43" t="s">
        <v>1588</v>
      </c>
      <c r="J139" s="55" t="s">
        <v>208</v>
      </c>
      <c r="K139" s="110" t="s">
        <v>1285</v>
      </c>
      <c r="L139" s="43" t="str">
        <f>VLOOKUP(K139,'CódigosRetorno'!$A$2:$B$1795,2,FALSE)</f>
        <v>El dato ingresado como atributo @listName es incorrecto.</v>
      </c>
      <c r="M139" s="111" t="s">
        <v>8</v>
      </c>
      <c r="N139" s="12"/>
    </row>
    <row r="140" ht="15.75" customHeight="1">
      <c r="B140" s="59"/>
      <c r="C140" s="59"/>
      <c r="D140" s="59"/>
      <c r="E140" s="59"/>
      <c r="F140" s="59"/>
      <c r="G140" s="111" t="s">
        <v>1260</v>
      </c>
      <c r="H140" s="190" t="s">
        <v>1280</v>
      </c>
      <c r="I140" s="43" t="s">
        <v>1263</v>
      </c>
      <c r="J140" s="57" t="s">
        <v>208</v>
      </c>
      <c r="K140" s="55" t="s">
        <v>1281</v>
      </c>
      <c r="L140" s="43" t="str">
        <f>VLOOKUP(K140,'CódigosRetorno'!$A$2:$B$1795,2,FALSE)</f>
        <v>El dato ingresado como atributo @listAgencyName es incorrecto.</v>
      </c>
      <c r="M140" s="111" t="s">
        <v>8</v>
      </c>
      <c r="N140" s="12"/>
    </row>
    <row r="141" ht="15.75" customHeight="1">
      <c r="B141" s="56"/>
      <c r="C141" s="56"/>
      <c r="D141" s="56"/>
      <c r="E141" s="56"/>
      <c r="F141" s="56"/>
      <c r="G141" s="111" t="s">
        <v>1589</v>
      </c>
      <c r="H141" s="190" t="s">
        <v>1287</v>
      </c>
      <c r="I141" s="43" t="s">
        <v>1590</v>
      </c>
      <c r="J141" s="55" t="s">
        <v>208</v>
      </c>
      <c r="K141" s="110" t="s">
        <v>1289</v>
      </c>
      <c r="L141" s="43" t="str">
        <f>VLOOKUP(K141,'CódigosRetorno'!$A$2:$B$1795,2,FALSE)</f>
        <v>El dato ingresado como atributo @listURI es incorrecto.</v>
      </c>
      <c r="M141" s="111" t="s">
        <v>8</v>
      </c>
      <c r="N141" s="12"/>
    </row>
    <row r="142" ht="15.75" customHeight="1">
      <c r="B142" s="50">
        <f>B131+1</f>
        <v>28</v>
      </c>
      <c r="C142" s="51" t="s">
        <v>3674</v>
      </c>
      <c r="D142" s="50" t="s">
        <v>329</v>
      </c>
      <c r="E142" s="70" t="s">
        <v>143</v>
      </c>
      <c r="F142" s="50" t="s">
        <v>300</v>
      </c>
      <c r="G142" s="70" t="s">
        <v>301</v>
      </c>
      <c r="H142" s="60" t="s">
        <v>3675</v>
      </c>
      <c r="I142" s="43" t="s">
        <v>1616</v>
      </c>
      <c r="J142" s="55" t="s">
        <v>6</v>
      </c>
      <c r="K142" s="110" t="s">
        <v>1718</v>
      </c>
      <c r="L142" s="43" t="str">
        <f>VLOOKUP(K142,'CódigosRetorno'!$A$2:$B$1795,2,FALSE)</f>
        <v>El dato ingresado en LineExtensionAmount del item no cumple con el formato establecido</v>
      </c>
      <c r="M142" s="54" t="s">
        <v>8</v>
      </c>
    </row>
    <row r="143" ht="15.75" customHeight="1">
      <c r="B143" s="59"/>
      <c r="C143" s="59"/>
      <c r="D143" s="59"/>
      <c r="E143" s="59"/>
      <c r="F143" s="59"/>
      <c r="G143" s="59"/>
      <c r="H143" s="59"/>
      <c r="I143" s="43" t="s">
        <v>3676</v>
      </c>
      <c r="J143" s="55" t="s">
        <v>208</v>
      </c>
      <c r="K143" s="55" t="s">
        <v>2807</v>
      </c>
      <c r="L143" s="43" t="str">
        <f>VLOOKUP(MID(K143,1,4),'CódigosRetorno'!$A$2:$B$1795,2,FALSE)</f>
        <v>El valor de venta por ítem difiere de los importes consignados.</v>
      </c>
      <c r="M143" s="188" t="s">
        <v>8</v>
      </c>
    </row>
    <row r="144" ht="15.75" customHeight="1">
      <c r="A144" s="77"/>
      <c r="B144" s="59"/>
      <c r="C144" s="59"/>
      <c r="D144" s="59"/>
      <c r="E144" s="59"/>
      <c r="F144" s="59"/>
      <c r="G144" s="59"/>
      <c r="H144" s="59"/>
      <c r="I144" s="43" t="s">
        <v>3677</v>
      </c>
      <c r="J144" s="55" t="s">
        <v>208</v>
      </c>
      <c r="K144" s="55" t="s">
        <v>2807</v>
      </c>
      <c r="L144" s="43" t="str">
        <f>VLOOKUP(MID(K144,1,4),'CódigosRetorno'!$A$2:$B$1795,2,FALSE)</f>
        <v>El valor de venta por ítem difiere de los importes consignados.</v>
      </c>
      <c r="M144" s="188" t="s">
        <v>8</v>
      </c>
      <c r="N144" s="77"/>
      <c r="O144" s="77"/>
      <c r="P144" s="77"/>
      <c r="Q144" s="77"/>
      <c r="R144" s="77"/>
      <c r="S144" s="77"/>
      <c r="T144" s="77"/>
      <c r="U144" s="77"/>
      <c r="V144" s="77"/>
      <c r="W144" s="77"/>
      <c r="X144" s="77"/>
      <c r="Y144" s="77"/>
      <c r="Z144" s="77"/>
    </row>
    <row r="145" ht="15.75" customHeight="1">
      <c r="B145" s="56"/>
      <c r="C145" s="56"/>
      <c r="D145" s="56"/>
      <c r="E145" s="56"/>
      <c r="F145" s="54" t="s">
        <v>144</v>
      </c>
      <c r="G145" s="57" t="s">
        <v>3569</v>
      </c>
      <c r="H145" s="190" t="s">
        <v>1573</v>
      </c>
      <c r="I145" s="53" t="s">
        <v>1596</v>
      </c>
      <c r="J145" s="55" t="s">
        <v>6</v>
      </c>
      <c r="K145" s="110" t="s">
        <v>3666</v>
      </c>
      <c r="L145" s="43" t="str">
        <f>VLOOKUP(K145,'CódigosRetorno'!$A$2:$B$1795,2,FALSE)</f>
        <v>La moneda debe ser la misma en todo el documento</v>
      </c>
      <c r="M145" s="54" t="s">
        <v>8</v>
      </c>
    </row>
    <row r="146" ht="15.75" customHeight="1">
      <c r="B146" s="202" t="s">
        <v>3678</v>
      </c>
      <c r="C146" s="334"/>
      <c r="D146" s="334"/>
      <c r="E146" s="335"/>
      <c r="F146" s="335"/>
      <c r="G146" s="335"/>
      <c r="H146" s="336"/>
      <c r="I146" s="337"/>
      <c r="J146" s="337"/>
      <c r="K146" s="338" t="s">
        <v>8</v>
      </c>
      <c r="L146" s="336" t="str">
        <f>VLOOKUP(K146,'CódigosRetorno'!$A$2:$B$1795,2,FALSE)</f>
        <v>-</v>
      </c>
      <c r="M146" s="337"/>
    </row>
    <row r="147" ht="15.75" customHeight="1">
      <c r="B147" s="70">
        <f>B142+1</f>
        <v>29</v>
      </c>
      <c r="C147" s="51" t="s">
        <v>3679</v>
      </c>
      <c r="D147" s="70" t="s">
        <v>329</v>
      </c>
      <c r="E147" s="70" t="s">
        <v>184</v>
      </c>
      <c r="F147" s="55" t="s">
        <v>223</v>
      </c>
      <c r="G147" s="54" t="s">
        <v>3680</v>
      </c>
      <c r="H147" s="43" t="s">
        <v>3681</v>
      </c>
      <c r="I147" s="43" t="s">
        <v>1549</v>
      </c>
      <c r="J147" s="57" t="s">
        <v>208</v>
      </c>
      <c r="K147" s="55" t="s">
        <v>1550</v>
      </c>
      <c r="L147" s="43" t="str">
        <f>VLOOKUP(K147,'CódigosRetorno'!$A$2:$B$1795,2,FALSE)</f>
        <v>No existe información en el nombre del concepto.</v>
      </c>
      <c r="M147" s="111" t="s">
        <v>8</v>
      </c>
    </row>
    <row r="148" ht="15.75" customHeight="1">
      <c r="B148" s="59"/>
      <c r="C148" s="59"/>
      <c r="D148" s="59"/>
      <c r="E148" s="59"/>
      <c r="F148" s="191" t="s">
        <v>769</v>
      </c>
      <c r="G148" s="70" t="s">
        <v>3680</v>
      </c>
      <c r="H148" s="60" t="s">
        <v>3682</v>
      </c>
      <c r="I148" s="43" t="s">
        <v>3683</v>
      </c>
      <c r="J148" s="57" t="s">
        <v>6</v>
      </c>
      <c r="K148" s="55" t="s">
        <v>3684</v>
      </c>
      <c r="L148" s="43" t="str">
        <f>VLOOKUP(K148,'CódigosRetorno'!$A$2:$B$1795,2,FALSE)</f>
        <v>El XML no contiene el tag de Comercializacion del oro: Codigo unico de concesion minera</v>
      </c>
      <c r="M148" s="111" t="s">
        <v>8</v>
      </c>
    </row>
    <row r="149" ht="15.75" customHeight="1">
      <c r="B149" s="59"/>
      <c r="C149" s="59"/>
      <c r="D149" s="59"/>
      <c r="E149" s="59"/>
      <c r="F149" s="59"/>
      <c r="G149" s="59"/>
      <c r="H149" s="59"/>
      <c r="I149" s="43" t="s">
        <v>3685</v>
      </c>
      <c r="J149" s="57" t="s">
        <v>6</v>
      </c>
      <c r="K149" s="55" t="s">
        <v>3686</v>
      </c>
      <c r="L149" s="43" t="str">
        <f>VLOOKUP(K149,'CódigosRetorno'!$A$2:$B$1795,2,FALSE)</f>
        <v>El XML no contiene el tag de Comercializacion del oro: Ley mineral</v>
      </c>
      <c r="M149" s="111" t="s">
        <v>8</v>
      </c>
    </row>
    <row r="150" ht="15.75" customHeight="1">
      <c r="B150" s="59"/>
      <c r="C150" s="59"/>
      <c r="D150" s="59"/>
      <c r="E150" s="59"/>
      <c r="F150" s="59"/>
      <c r="G150" s="59"/>
      <c r="H150" s="59"/>
      <c r="I150" s="43" t="s">
        <v>3687</v>
      </c>
      <c r="J150" s="57" t="s">
        <v>6</v>
      </c>
      <c r="K150" s="55" t="s">
        <v>3688</v>
      </c>
      <c r="L150" s="43" t="str">
        <f>VLOOKUP(K150,'CódigosRetorno'!$A$2:$B$1795,2,FALSE)</f>
        <v>El XML no contiene el tag de Comercializacion del oro: Naturaleza del mineral</v>
      </c>
      <c r="M150" s="111" t="s">
        <v>8</v>
      </c>
    </row>
    <row r="151" ht="15.75" customHeight="1">
      <c r="B151" s="59"/>
      <c r="C151" s="59"/>
      <c r="D151" s="59"/>
      <c r="E151" s="59"/>
      <c r="F151" s="56"/>
      <c r="G151" s="56"/>
      <c r="H151" s="56"/>
      <c r="I151" s="43" t="s">
        <v>3689</v>
      </c>
      <c r="J151" s="57" t="s">
        <v>6</v>
      </c>
      <c r="K151" s="55" t="s">
        <v>3690</v>
      </c>
      <c r="L151" s="43" t="str">
        <f>VLOOKUP(K151,'CódigosRetorno'!$A$2:$B$1795,2,FALSE)</f>
        <v>El XML no contiene el tag de Comercializacion del oro: Nombre del derecho minero</v>
      </c>
      <c r="M151" s="111" t="s">
        <v>8</v>
      </c>
    </row>
    <row r="152" ht="15.75" customHeight="1">
      <c r="B152" s="59"/>
      <c r="C152" s="59"/>
      <c r="D152" s="59"/>
      <c r="E152" s="59"/>
      <c r="F152" s="191"/>
      <c r="G152" s="54" t="s">
        <v>1553</v>
      </c>
      <c r="H152" s="43" t="s">
        <v>1283</v>
      </c>
      <c r="I152" s="43" t="s">
        <v>1554</v>
      </c>
      <c r="J152" s="55" t="s">
        <v>208</v>
      </c>
      <c r="K152" s="110" t="s">
        <v>1285</v>
      </c>
      <c r="L152" s="43" t="str">
        <f>VLOOKUP(K152,'CódigosRetorno'!$A$2:$B$1795,2,FALSE)</f>
        <v>El dato ingresado como atributo @listName es incorrecto.</v>
      </c>
      <c r="M152" s="111" t="s">
        <v>8</v>
      </c>
    </row>
    <row r="153" ht="15.75" customHeight="1">
      <c r="B153" s="59"/>
      <c r="C153" s="59"/>
      <c r="D153" s="59"/>
      <c r="E153" s="59"/>
      <c r="F153" s="59"/>
      <c r="G153" s="54" t="s">
        <v>1260</v>
      </c>
      <c r="H153" s="43" t="s">
        <v>1280</v>
      </c>
      <c r="I153" s="43" t="s">
        <v>1263</v>
      </c>
      <c r="J153" s="57" t="s">
        <v>208</v>
      </c>
      <c r="K153" s="55" t="s">
        <v>1281</v>
      </c>
      <c r="L153" s="43" t="str">
        <f>VLOOKUP(K153,'CódigosRetorno'!$A$2:$B$1795,2,FALSE)</f>
        <v>El dato ingresado como atributo @listAgencyName es incorrecto.</v>
      </c>
      <c r="M153" s="111" t="s">
        <v>8</v>
      </c>
    </row>
    <row r="154" ht="15.75" customHeight="1">
      <c r="B154" s="59"/>
      <c r="C154" s="59"/>
      <c r="D154" s="59"/>
      <c r="E154" s="59"/>
      <c r="F154" s="56"/>
      <c r="G154" s="52" t="s">
        <v>1555</v>
      </c>
      <c r="H154" s="195" t="s">
        <v>1287</v>
      </c>
      <c r="I154" s="43" t="s">
        <v>1556</v>
      </c>
      <c r="J154" s="55" t="s">
        <v>208</v>
      </c>
      <c r="K154" s="110" t="s">
        <v>1289</v>
      </c>
      <c r="L154" s="43" t="str">
        <f>VLOOKUP(K154,'CódigosRetorno'!$A$2:$B$1795,2,FALSE)</f>
        <v>El dato ingresado como atributo @listURI es incorrecto.</v>
      </c>
      <c r="M154" s="111" t="s">
        <v>8</v>
      </c>
    </row>
    <row r="155" ht="15.75" customHeight="1">
      <c r="B155" s="59"/>
      <c r="C155" s="59"/>
      <c r="D155" s="59"/>
      <c r="E155" s="59"/>
      <c r="F155" s="50" t="s">
        <v>649</v>
      </c>
      <c r="G155" s="50"/>
      <c r="H155" s="60" t="s">
        <v>3691</v>
      </c>
      <c r="I155" s="149" t="s">
        <v>3692</v>
      </c>
      <c r="J155" s="57" t="s">
        <v>6</v>
      </c>
      <c r="K155" s="55" t="s">
        <v>1559</v>
      </c>
      <c r="L155" s="43" t="str">
        <f>VLOOKUP(K155,'CódigosRetorno'!$A$2:$B$1795,2,FALSE)</f>
        <v>El XML no contiene tag o no existe información del valor del concepto por linea.</v>
      </c>
      <c r="M155" s="111" t="s">
        <v>8</v>
      </c>
    </row>
    <row r="156" ht="15.75" customHeight="1">
      <c r="B156" s="59"/>
      <c r="C156" s="59"/>
      <c r="D156" s="59"/>
      <c r="E156" s="59"/>
      <c r="F156" s="59"/>
      <c r="G156" s="59"/>
      <c r="H156" s="59"/>
      <c r="I156" s="149" t="s">
        <v>2156</v>
      </c>
      <c r="J156" s="57" t="s">
        <v>8</v>
      </c>
      <c r="K156" s="55" t="s">
        <v>8</v>
      </c>
      <c r="L156" s="43" t="str">
        <f>VLOOKUP(K156,'CódigosRetorno'!$A$2:$B$1795,2,FALSE)</f>
        <v>-</v>
      </c>
      <c r="M156" s="54"/>
    </row>
    <row r="157" ht="15.75" customHeight="1">
      <c r="B157" s="59"/>
      <c r="C157" s="59"/>
      <c r="D157" s="59"/>
      <c r="E157" s="59"/>
      <c r="F157" s="339" t="s">
        <v>1667</v>
      </c>
      <c r="G157" s="139" t="s">
        <v>3693</v>
      </c>
      <c r="H157" s="245" t="s">
        <v>3694</v>
      </c>
      <c r="I157" s="149" t="s">
        <v>3695</v>
      </c>
      <c r="J157" s="55" t="s">
        <v>208</v>
      </c>
      <c r="K157" s="110" t="s">
        <v>2180</v>
      </c>
      <c r="L157" s="43" t="str">
        <f>VLOOKUP(K157,'CódigosRetorno'!$A$2:$B$1795,2,FALSE)</f>
        <v>El dato ingresado como valor del concepto de la linea no cumple con el formato establecido.</v>
      </c>
      <c r="M157" s="111" t="s">
        <v>8</v>
      </c>
    </row>
    <row r="158" ht="15.75" customHeight="1">
      <c r="B158" s="59"/>
      <c r="C158" s="59"/>
      <c r="D158" s="59"/>
      <c r="E158" s="59"/>
      <c r="F158" s="339" t="s">
        <v>1431</v>
      </c>
      <c r="G158" s="139" t="s">
        <v>197</v>
      </c>
      <c r="H158" s="245" t="s">
        <v>3696</v>
      </c>
      <c r="I158" s="149" t="s">
        <v>2156</v>
      </c>
      <c r="J158" s="55" t="s">
        <v>8</v>
      </c>
      <c r="K158" s="110" t="s">
        <v>8</v>
      </c>
      <c r="L158" s="43" t="str">
        <f>VLOOKUP(K158,'CódigosRetorno'!$A$2:$B$1795,2,FALSE)</f>
        <v>-</v>
      </c>
      <c r="M158" s="240"/>
    </row>
    <row r="159" ht="15.75" customHeight="1">
      <c r="B159" s="56"/>
      <c r="C159" s="56"/>
      <c r="D159" s="56"/>
      <c r="E159" s="56"/>
      <c r="F159" s="340" t="s">
        <v>223</v>
      </c>
      <c r="G159" s="130"/>
      <c r="H159" s="233" t="s">
        <v>3697</v>
      </c>
      <c r="I159" s="149" t="s">
        <v>2156</v>
      </c>
      <c r="J159" s="55" t="s">
        <v>8</v>
      </c>
      <c r="K159" s="110" t="s">
        <v>8</v>
      </c>
      <c r="L159" s="43" t="str">
        <f>VLOOKUP(K159,'CódigosRetorno'!$A$2:$B$1795,2,FALSE)</f>
        <v>-</v>
      </c>
      <c r="M159" s="240"/>
    </row>
    <row r="160" ht="15.75" customHeight="1">
      <c r="B160" s="50">
        <f>B147+1</f>
        <v>30</v>
      </c>
      <c r="C160" s="51" t="s">
        <v>1598</v>
      </c>
      <c r="D160" s="50" t="s">
        <v>329</v>
      </c>
      <c r="E160" s="70" t="s">
        <v>143</v>
      </c>
      <c r="F160" s="139" t="s">
        <v>300</v>
      </c>
      <c r="G160" s="135" t="s">
        <v>301</v>
      </c>
      <c r="H160" s="140" t="s">
        <v>3698</v>
      </c>
      <c r="I160" s="43" t="s">
        <v>1600</v>
      </c>
      <c r="J160" s="57" t="s">
        <v>6</v>
      </c>
      <c r="K160" s="55" t="s">
        <v>1601</v>
      </c>
      <c r="L160" s="43" t="str">
        <f>VLOOKUP(K160,'CódigosRetorno'!$A$2:$B$1795,2,FALSE)</f>
        <v>El xml no contiene el tag de impuesto por linea (TaxtTotal).</v>
      </c>
      <c r="M160" s="111" t="s">
        <v>8</v>
      </c>
    </row>
    <row r="161" ht="15.75" customHeight="1">
      <c r="B161" s="59"/>
      <c r="C161" s="59"/>
      <c r="D161" s="59"/>
      <c r="E161" s="59"/>
      <c r="F161" s="59"/>
      <c r="G161" s="59"/>
      <c r="H161" s="59"/>
      <c r="I161" s="43" t="s">
        <v>1602</v>
      </c>
      <c r="J161" s="57" t="s">
        <v>6</v>
      </c>
      <c r="K161" s="55" t="s">
        <v>1603</v>
      </c>
      <c r="L161" s="43" t="str">
        <f>VLOOKUP(K161,'CódigosRetorno'!$A$2:$B$1795,2,FALSE)</f>
        <v>El dato ingresado en el monto total de impuestos por línea no cumple con el formato establecido</v>
      </c>
      <c r="M161" s="111" t="s">
        <v>8</v>
      </c>
    </row>
    <row r="162" ht="15.75" customHeight="1">
      <c r="B162" s="59"/>
      <c r="C162" s="59"/>
      <c r="D162" s="59"/>
      <c r="E162" s="59"/>
      <c r="F162" s="59"/>
      <c r="G162" s="59"/>
      <c r="H162" s="59"/>
      <c r="I162" s="43" t="s">
        <v>3699</v>
      </c>
      <c r="J162" s="57" t="s">
        <v>208</v>
      </c>
      <c r="K162" s="55" t="s">
        <v>2786</v>
      </c>
      <c r="L162" s="43" t="str">
        <f>VLOOKUP(K162,'CódigosRetorno'!$A$2:$B$1795,2,FALSE)</f>
        <v>El importe total de impuestos por línea no coincide con la sumatoria de los impuestos por línea.</v>
      </c>
      <c r="M162" s="111" t="s">
        <v>8</v>
      </c>
    </row>
    <row r="163" ht="15.75" customHeight="1">
      <c r="B163" s="59"/>
      <c r="C163" s="59"/>
      <c r="D163" s="59"/>
      <c r="E163" s="59"/>
      <c r="F163" s="56"/>
      <c r="G163" s="56"/>
      <c r="H163" s="56"/>
      <c r="I163" s="104" t="s">
        <v>1606</v>
      </c>
      <c r="J163" s="57" t="s">
        <v>6</v>
      </c>
      <c r="K163" s="105" t="s">
        <v>1607</v>
      </c>
      <c r="L163" s="43" t="str">
        <f>VLOOKUP(K163,'CódigosRetorno'!$A$2:$B$1795,2,FALSE)</f>
        <v>El tag cac:TaxTotal no debe repetirse a nivel de Item</v>
      </c>
      <c r="M163" s="99" t="s">
        <v>8</v>
      </c>
    </row>
    <row r="164" ht="15.75" customHeight="1">
      <c r="B164" s="56"/>
      <c r="C164" s="56"/>
      <c r="D164" s="56"/>
      <c r="E164" s="56"/>
      <c r="F164" s="54" t="s">
        <v>144</v>
      </c>
      <c r="G164" s="54" t="s">
        <v>3569</v>
      </c>
      <c r="H164" s="190" t="s">
        <v>1573</v>
      </c>
      <c r="I164" s="53" t="s">
        <v>1596</v>
      </c>
      <c r="J164" s="55" t="s">
        <v>6</v>
      </c>
      <c r="K164" s="110" t="s">
        <v>3666</v>
      </c>
      <c r="L164" s="43" t="str">
        <f>VLOOKUP(K164,'CódigosRetorno'!$A$2:$B$1795,2,FALSE)</f>
        <v>La moneda debe ser la misma en todo el documento</v>
      </c>
      <c r="M164" s="54" t="s">
        <v>1295</v>
      </c>
    </row>
    <row r="165" ht="15.75" customHeight="1">
      <c r="B165" s="50">
        <f>B160+1</f>
        <v>31</v>
      </c>
      <c r="C165" s="51" t="s">
        <v>3700</v>
      </c>
      <c r="D165" s="70" t="s">
        <v>329</v>
      </c>
      <c r="E165" s="70" t="s">
        <v>143</v>
      </c>
      <c r="F165" s="50" t="s">
        <v>300</v>
      </c>
      <c r="G165" s="70" t="s">
        <v>301</v>
      </c>
      <c r="H165" s="60" t="s">
        <v>3701</v>
      </c>
      <c r="I165" s="43" t="s">
        <v>1602</v>
      </c>
      <c r="J165" s="57" t="s">
        <v>6</v>
      </c>
      <c r="K165" s="110" t="s">
        <v>1610</v>
      </c>
      <c r="L165" s="43" t="str">
        <f>VLOOKUP(K165,'CódigosRetorno'!$A$2:$B$1795,2,FALSE)</f>
        <v>El dato ingresado en TaxableAmount de la linea no cumple con el formato establecido</v>
      </c>
      <c r="M165" s="54" t="s">
        <v>8</v>
      </c>
    </row>
    <row r="166" ht="15.75" customHeight="1">
      <c r="A166" s="77"/>
      <c r="B166" s="59"/>
      <c r="C166" s="59"/>
      <c r="D166" s="59"/>
      <c r="E166" s="59"/>
      <c r="F166" s="59"/>
      <c r="G166" s="59"/>
      <c r="H166" s="59"/>
      <c r="I166" s="43" t="s">
        <v>3702</v>
      </c>
      <c r="J166" s="55" t="s">
        <v>208</v>
      </c>
      <c r="K166" s="55" t="s">
        <v>2790</v>
      </c>
      <c r="L166" s="43" t="str">
        <f>VLOOKUP(MID(K166,1,4),'CódigosRetorno'!$A$2:$B$1795,2,FALSE)</f>
        <v>La base imponible a nivel de línea difiere de la información consignada en el comprobante</v>
      </c>
      <c r="M166" s="188" t="s">
        <v>8</v>
      </c>
      <c r="N166" s="77"/>
      <c r="O166" s="77"/>
      <c r="P166" s="77"/>
      <c r="Q166" s="77"/>
      <c r="R166" s="77"/>
      <c r="S166" s="77"/>
      <c r="T166" s="77"/>
      <c r="U166" s="77"/>
      <c r="V166" s="77"/>
      <c r="W166" s="77"/>
      <c r="X166" s="77"/>
      <c r="Y166" s="77"/>
      <c r="Z166" s="77"/>
    </row>
    <row r="167" ht="15.75" customHeight="1">
      <c r="B167" s="59"/>
      <c r="C167" s="59"/>
      <c r="D167" s="59"/>
      <c r="E167" s="59"/>
      <c r="F167" s="54" t="s">
        <v>144</v>
      </c>
      <c r="G167" s="57" t="s">
        <v>308</v>
      </c>
      <c r="H167" s="190" t="s">
        <v>1614</v>
      </c>
      <c r="I167" s="53" t="s">
        <v>1596</v>
      </c>
      <c r="J167" s="55" t="s">
        <v>6</v>
      </c>
      <c r="K167" s="110" t="s">
        <v>3666</v>
      </c>
      <c r="L167" s="43" t="str">
        <f>VLOOKUP(K167,'CódigosRetorno'!$A$2:$B$1795,2,FALSE)</f>
        <v>La moneda debe ser la misma en todo el documento</v>
      </c>
      <c r="M167" s="54" t="s">
        <v>8</v>
      </c>
    </row>
    <row r="168" ht="15.75" customHeight="1">
      <c r="B168" s="59"/>
      <c r="C168" s="59"/>
      <c r="D168" s="59"/>
      <c r="E168" s="59"/>
      <c r="F168" s="50" t="s">
        <v>300</v>
      </c>
      <c r="G168" s="70" t="s">
        <v>301</v>
      </c>
      <c r="H168" s="60" t="s">
        <v>3703</v>
      </c>
      <c r="I168" s="43" t="s">
        <v>1616</v>
      </c>
      <c r="J168" s="55" t="s">
        <v>6</v>
      </c>
      <c r="K168" s="110" t="s">
        <v>1617</v>
      </c>
      <c r="L168" s="43" t="str">
        <f>VLOOKUP(K168,'CódigosRetorno'!$A$2:$B$1795,2,FALSE)</f>
        <v>El dato ingresado en TaxAmount de la linea no cumple con el formato establecido</v>
      </c>
      <c r="M168" s="54" t="s">
        <v>8</v>
      </c>
    </row>
    <row r="169" ht="15.75" customHeight="1">
      <c r="B169" s="59"/>
      <c r="C169" s="59"/>
      <c r="D169" s="59"/>
      <c r="E169" s="59"/>
      <c r="F169" s="59"/>
      <c r="G169" s="59"/>
      <c r="H169" s="59"/>
      <c r="I169" s="43" t="s">
        <v>3704</v>
      </c>
      <c r="J169" s="55" t="s">
        <v>6</v>
      </c>
      <c r="K169" s="110" t="s">
        <v>1619</v>
      </c>
      <c r="L169" s="43" t="str">
        <f>VLOOKUP(K169,'CódigosRetorno'!$A$2:$B$1795,2,FALSE)</f>
        <v>El monto de afectacion de IGV por linea debe ser igual a 0.00 para Exoneradas, Inafectas, Exportación, Gratuitas de exoneradas o Gratuitas de inafectas.</v>
      </c>
      <c r="M169" s="111" t="s">
        <v>8</v>
      </c>
    </row>
    <row r="170" ht="15.75" customHeight="1">
      <c r="B170" s="59"/>
      <c r="C170" s="59"/>
      <c r="D170" s="59"/>
      <c r="E170" s="59"/>
      <c r="F170" s="59"/>
      <c r="G170" s="59"/>
      <c r="H170" s="59"/>
      <c r="I170" s="43" t="s">
        <v>3705</v>
      </c>
      <c r="J170" s="55" t="s">
        <v>6</v>
      </c>
      <c r="K170" s="110" t="s">
        <v>1621</v>
      </c>
      <c r="L170" s="43" t="str">
        <f>VLOOKUP(K170,'CódigosRetorno'!$A$2:$B$1795,2,FALSE)</f>
        <v>El monto de afectación de IGV por linea debe ser diferente a 0.00.</v>
      </c>
      <c r="M170" s="111" t="s">
        <v>8</v>
      </c>
    </row>
    <row r="171" ht="15.75" customHeight="1">
      <c r="B171" s="59"/>
      <c r="C171" s="59"/>
      <c r="D171" s="59"/>
      <c r="E171" s="59"/>
      <c r="F171" s="59"/>
      <c r="G171" s="59"/>
      <c r="H171" s="59"/>
      <c r="I171" s="43" t="s">
        <v>3706</v>
      </c>
      <c r="J171" s="55" t="s">
        <v>6</v>
      </c>
      <c r="K171" s="110" t="s">
        <v>1619</v>
      </c>
      <c r="L171" s="43" t="str">
        <f>VLOOKUP(K171,'CódigosRetorno'!$A$2:$B$1795,2,FALSE)</f>
        <v>El monto de afectacion de IGV por linea debe ser igual a 0.00 para Exoneradas, Inafectas, Exportación, Gratuitas de exoneradas o Gratuitas de inafectas.</v>
      </c>
      <c r="M171" s="111" t="s">
        <v>8</v>
      </c>
    </row>
    <row r="172" ht="15.75" customHeight="1">
      <c r="B172" s="59"/>
      <c r="C172" s="59"/>
      <c r="D172" s="59"/>
      <c r="E172" s="59"/>
      <c r="F172" s="59"/>
      <c r="G172" s="59"/>
      <c r="H172" s="59"/>
      <c r="I172" s="43" t="s">
        <v>3707</v>
      </c>
      <c r="J172" s="55" t="s">
        <v>6</v>
      </c>
      <c r="K172" s="110" t="s">
        <v>1621</v>
      </c>
      <c r="L172" s="43" t="str">
        <f>VLOOKUP(K172,'CódigosRetorno'!$A$2:$B$1795,2,FALSE)</f>
        <v>El monto de afectación de IGV por linea debe ser diferente a 0.00.</v>
      </c>
      <c r="M172" s="111" t="s">
        <v>8</v>
      </c>
    </row>
    <row r="173" ht="15.75" customHeight="1">
      <c r="B173" s="59"/>
      <c r="C173" s="59"/>
      <c r="D173" s="59"/>
      <c r="E173" s="59"/>
      <c r="F173" s="59"/>
      <c r="G173" s="56"/>
      <c r="H173" s="56"/>
      <c r="I173" s="43" t="s">
        <v>3708</v>
      </c>
      <c r="J173" s="55" t="s">
        <v>6</v>
      </c>
      <c r="K173" s="110" t="s">
        <v>1625</v>
      </c>
      <c r="L173" s="43" t="str">
        <f>VLOOKUP(K173,'CódigosRetorno'!$A$2:$B$1795,2,FALSE)</f>
        <v>El producto del factor y monto base de la afectación del IGV/IVAP no corresponde al monto de afectacion de linea.</v>
      </c>
      <c r="M173" s="54" t="s">
        <v>8</v>
      </c>
    </row>
    <row r="174" ht="15.75" customHeight="1">
      <c r="B174" s="59"/>
      <c r="C174" s="59"/>
      <c r="D174" s="59"/>
      <c r="E174" s="59"/>
      <c r="F174" s="56"/>
      <c r="G174" s="57" t="s">
        <v>308</v>
      </c>
      <c r="H174" s="190" t="s">
        <v>1573</v>
      </c>
      <c r="I174" s="53" t="s">
        <v>1596</v>
      </c>
      <c r="J174" s="55" t="s">
        <v>6</v>
      </c>
      <c r="K174" s="110" t="s">
        <v>3666</v>
      </c>
      <c r="L174" s="43" t="str">
        <f>VLOOKUP(K174,'CódigosRetorno'!$A$2:$B$1795,2,FALSE)</f>
        <v>La moneda debe ser la misma en todo el documento</v>
      </c>
      <c r="M174" s="54" t="s">
        <v>1295</v>
      </c>
    </row>
    <row r="175" ht="15.75" customHeight="1">
      <c r="B175" s="59"/>
      <c r="C175" s="59"/>
      <c r="D175" s="59"/>
      <c r="E175" s="59"/>
      <c r="F175" s="50" t="s">
        <v>1626</v>
      </c>
      <c r="G175" s="70" t="s">
        <v>1627</v>
      </c>
      <c r="H175" s="60" t="s">
        <v>3709</v>
      </c>
      <c r="I175" s="43" t="s">
        <v>66</v>
      </c>
      <c r="J175" s="55" t="s">
        <v>6</v>
      </c>
      <c r="K175" s="110" t="s">
        <v>1630</v>
      </c>
      <c r="L175" s="43" t="str">
        <f>VLOOKUP(K175,'CódigosRetorno'!$A$2:$B$1795,2,FALSE)</f>
        <v>El XML no contiene el tag de la tasa del tributo de la línea</v>
      </c>
      <c r="M175" s="111" t="s">
        <v>8</v>
      </c>
    </row>
    <row r="176" ht="15.75" customHeight="1">
      <c r="B176" s="59"/>
      <c r="C176" s="59"/>
      <c r="D176" s="59"/>
      <c r="E176" s="59"/>
      <c r="F176" s="59"/>
      <c r="G176" s="59"/>
      <c r="H176" s="59"/>
      <c r="I176" s="43" t="s">
        <v>1631</v>
      </c>
      <c r="J176" s="55" t="s">
        <v>6</v>
      </c>
      <c r="K176" s="110" t="s">
        <v>1632</v>
      </c>
      <c r="L176" s="43" t="str">
        <f>VLOOKUP(K176,'CódigosRetorno'!$A$2:$B$1795,2,FALSE)</f>
        <v>El dato ingresado como factor de afectacion por linea no cumple con el formato establecido.</v>
      </c>
      <c r="M176" s="111" t="s">
        <v>8</v>
      </c>
    </row>
    <row r="177" ht="15.75" customHeight="1">
      <c r="B177" s="59"/>
      <c r="C177" s="59"/>
      <c r="D177" s="59"/>
      <c r="E177" s="59"/>
      <c r="F177" s="59"/>
      <c r="G177" s="59"/>
      <c r="H177" s="59"/>
      <c r="I177" s="43" t="s">
        <v>3710</v>
      </c>
      <c r="J177" s="55" t="s">
        <v>6</v>
      </c>
      <c r="K177" s="110" t="s">
        <v>1634</v>
      </c>
      <c r="L177" s="43" t="str">
        <f>VLOOKUP(K177,'CódigosRetorno'!$A$2:$B$1795,2,FALSE)</f>
        <v>El factor de afectación de IGV por linea debe ser diferente a 0.00.</v>
      </c>
      <c r="M177" s="111" t="s">
        <v>8</v>
      </c>
    </row>
    <row r="178" ht="15.75" customHeight="1">
      <c r="B178" s="59"/>
      <c r="C178" s="59"/>
      <c r="D178" s="59"/>
      <c r="E178" s="59"/>
      <c r="F178" s="56"/>
      <c r="G178" s="56"/>
      <c r="H178" s="56"/>
      <c r="I178" s="43" t="s">
        <v>3711</v>
      </c>
      <c r="J178" s="55" t="s">
        <v>6</v>
      </c>
      <c r="K178" s="110" t="s">
        <v>1634</v>
      </c>
      <c r="L178" s="43" t="str">
        <f>VLOOKUP(K178,'CódigosRetorno'!$A$2:$B$1795,2,FALSE)</f>
        <v>El factor de afectación de IGV por linea debe ser diferente a 0.00.</v>
      </c>
      <c r="M178" s="111" t="s">
        <v>8</v>
      </c>
    </row>
    <row r="179" ht="15.75" customHeight="1">
      <c r="B179" s="59"/>
      <c r="C179" s="59"/>
      <c r="D179" s="59"/>
      <c r="E179" s="59"/>
      <c r="F179" s="50" t="s">
        <v>330</v>
      </c>
      <c r="G179" s="70" t="s">
        <v>3712</v>
      </c>
      <c r="H179" s="60" t="s">
        <v>3713</v>
      </c>
      <c r="I179" s="43" t="s">
        <v>3714</v>
      </c>
      <c r="J179" s="55" t="s">
        <v>6</v>
      </c>
      <c r="K179" s="110" t="s">
        <v>1639</v>
      </c>
      <c r="L179" s="43" t="str">
        <f>VLOOKUP(K179,'CódigosRetorno'!$A$2:$B$1795,2,FALSE)</f>
        <v>El XML no contiene el tag cbc:TaxExemptionReasonCode de Afectacion al IGV</v>
      </c>
      <c r="M179" s="111" t="s">
        <v>8</v>
      </c>
    </row>
    <row r="180" ht="15.75" customHeight="1">
      <c r="B180" s="59"/>
      <c r="C180" s="59"/>
      <c r="D180" s="59"/>
      <c r="E180" s="59"/>
      <c r="F180" s="59"/>
      <c r="G180" s="59"/>
      <c r="H180" s="59"/>
      <c r="I180" s="43" t="s">
        <v>3715</v>
      </c>
      <c r="J180" s="55" t="s">
        <v>6</v>
      </c>
      <c r="K180" s="110" t="s">
        <v>1641</v>
      </c>
      <c r="L180" s="43" t="str">
        <f>VLOOKUP(K180,'CódigosRetorno'!$A$2:$B$1795,2,FALSE)</f>
        <v>Afectación de IGV no corresponde al código de tributo de la linea.</v>
      </c>
      <c r="M180" s="54" t="s">
        <v>8</v>
      </c>
    </row>
    <row r="181" ht="15.75" customHeight="1">
      <c r="B181" s="59"/>
      <c r="C181" s="59"/>
      <c r="D181" s="59"/>
      <c r="E181" s="59"/>
      <c r="F181" s="59"/>
      <c r="G181" s="56"/>
      <c r="H181" s="56"/>
      <c r="I181" s="43" t="s">
        <v>3716</v>
      </c>
      <c r="J181" s="55" t="s">
        <v>6</v>
      </c>
      <c r="K181" s="110" t="s">
        <v>1643</v>
      </c>
      <c r="L181" s="43" t="str">
        <f>VLOOKUP(K181,'CódigosRetorno'!$A$2:$B$1795,2,FALSE)</f>
        <v>El tipo de afectacion del IGV es incorrecto</v>
      </c>
      <c r="M181" s="54" t="s">
        <v>1644</v>
      </c>
    </row>
    <row r="182" ht="15.75" customHeight="1">
      <c r="B182" s="59"/>
      <c r="C182" s="59"/>
      <c r="D182" s="59"/>
      <c r="E182" s="59"/>
      <c r="F182" s="59"/>
      <c r="G182" s="111" t="s">
        <v>1260</v>
      </c>
      <c r="H182" s="190" t="s">
        <v>1280</v>
      </c>
      <c r="I182" s="43" t="s">
        <v>1263</v>
      </c>
      <c r="J182" s="55" t="s">
        <v>208</v>
      </c>
      <c r="K182" s="110" t="s">
        <v>1281</v>
      </c>
      <c r="L182" s="43" t="str">
        <f>VLOOKUP(K182,'CódigosRetorno'!$A$2:$B$1795,2,FALSE)</f>
        <v>El dato ingresado como atributo @listAgencyName es incorrecto.</v>
      </c>
      <c r="M182" s="111" t="s">
        <v>8</v>
      </c>
    </row>
    <row r="183" ht="15.75" customHeight="1">
      <c r="B183" s="59"/>
      <c r="C183" s="59"/>
      <c r="D183" s="59"/>
      <c r="E183" s="59"/>
      <c r="F183" s="59"/>
      <c r="G183" s="111" t="s">
        <v>1649</v>
      </c>
      <c r="H183" s="190" t="s">
        <v>1283</v>
      </c>
      <c r="I183" s="43" t="s">
        <v>1650</v>
      </c>
      <c r="J183" s="57" t="s">
        <v>208</v>
      </c>
      <c r="K183" s="55" t="s">
        <v>1285</v>
      </c>
      <c r="L183" s="43" t="str">
        <f>VLOOKUP(K183,'CódigosRetorno'!$A$2:$B$1795,2,FALSE)</f>
        <v>El dato ingresado como atributo @listName es incorrecto.</v>
      </c>
      <c r="M183" s="111" t="s">
        <v>8</v>
      </c>
    </row>
    <row r="184" ht="15.75" customHeight="1">
      <c r="B184" s="59"/>
      <c r="C184" s="59"/>
      <c r="D184" s="59"/>
      <c r="E184" s="59"/>
      <c r="F184" s="56"/>
      <c r="G184" s="54" t="s">
        <v>1651</v>
      </c>
      <c r="H184" s="190" t="s">
        <v>1287</v>
      </c>
      <c r="I184" s="43" t="s">
        <v>1652</v>
      </c>
      <c r="J184" s="55" t="s">
        <v>208</v>
      </c>
      <c r="K184" s="110" t="s">
        <v>1289</v>
      </c>
      <c r="L184" s="43" t="str">
        <f>VLOOKUP(K184,'CódigosRetorno'!$A$2:$B$1795,2,FALSE)</f>
        <v>El dato ingresado como atributo @listURI es incorrecto.</v>
      </c>
      <c r="M184" s="111" t="s">
        <v>8</v>
      </c>
    </row>
    <row r="185" ht="15.75" customHeight="1">
      <c r="B185" s="59"/>
      <c r="C185" s="59"/>
      <c r="D185" s="59"/>
      <c r="E185" s="59"/>
      <c r="F185" s="50" t="s">
        <v>769</v>
      </c>
      <c r="G185" s="70" t="s">
        <v>3717</v>
      </c>
      <c r="H185" s="60" t="s">
        <v>3718</v>
      </c>
      <c r="I185" s="43" t="s">
        <v>605</v>
      </c>
      <c r="J185" s="55" t="s">
        <v>6</v>
      </c>
      <c r="K185" s="110" t="s">
        <v>1654</v>
      </c>
      <c r="L185" s="43" t="str">
        <f>VLOOKUP(K185,'CódigosRetorno'!$A$2:$B$1795,2,FALSE)</f>
        <v>El XML no contiene el tag cac:TaxCategory/cac:TaxScheme/cbc:ID del Item</v>
      </c>
      <c r="M185" s="111" t="s">
        <v>8</v>
      </c>
    </row>
    <row r="186" ht="15.75" customHeight="1">
      <c r="B186" s="59"/>
      <c r="C186" s="59"/>
      <c r="D186" s="59"/>
      <c r="E186" s="59"/>
      <c r="F186" s="59"/>
      <c r="G186" s="59"/>
      <c r="H186" s="59"/>
      <c r="I186" s="43" t="s">
        <v>469</v>
      </c>
      <c r="J186" s="55" t="s">
        <v>6</v>
      </c>
      <c r="K186" s="110" t="s">
        <v>1655</v>
      </c>
      <c r="L186" s="43" t="str">
        <f>VLOOKUP(K186,'CódigosRetorno'!$A$2:$B$1795,2,FALSE)</f>
        <v>El codigo del tributo es invalido</v>
      </c>
      <c r="M186" s="54" t="s">
        <v>1656</v>
      </c>
    </row>
    <row r="187" ht="15.75" customHeight="1">
      <c r="B187" s="59"/>
      <c r="C187" s="59"/>
      <c r="D187" s="59"/>
      <c r="E187" s="59"/>
      <c r="F187" s="59"/>
      <c r="G187" s="59"/>
      <c r="H187" s="59"/>
      <c r="I187" s="194" t="s">
        <v>1657</v>
      </c>
      <c r="J187" s="55" t="s">
        <v>6</v>
      </c>
      <c r="K187" s="110" t="s">
        <v>1658</v>
      </c>
      <c r="L187" s="43" t="str">
        <f>VLOOKUP(K187,'CódigosRetorno'!$A$2:$B$1795,2,FALSE)</f>
        <v>El código de tributo no debe repetirse a nivel de item</v>
      </c>
      <c r="M187" s="111" t="s">
        <v>8</v>
      </c>
    </row>
    <row r="188" ht="15.75" customHeight="1">
      <c r="B188" s="59"/>
      <c r="C188" s="59"/>
      <c r="D188" s="59"/>
      <c r="E188" s="59"/>
      <c r="F188" s="59"/>
      <c r="G188" s="59"/>
      <c r="H188" s="59"/>
      <c r="I188" s="190" t="s">
        <v>3719</v>
      </c>
      <c r="J188" s="55" t="s">
        <v>6</v>
      </c>
      <c r="K188" s="110" t="s">
        <v>1660</v>
      </c>
      <c r="L188" s="43" t="str">
        <f>VLOOKUP(K188,'CódigosRetorno'!$A$2:$B$1795,2,FALSE)</f>
        <v>El XML debe contener al menos un tributo por linea de afectacion por IGV</v>
      </c>
      <c r="M188" s="111" t="s">
        <v>8</v>
      </c>
    </row>
    <row r="189" ht="15.75" customHeight="1">
      <c r="B189" s="59"/>
      <c r="C189" s="59"/>
      <c r="D189" s="59"/>
      <c r="E189" s="59"/>
      <c r="F189" s="59"/>
      <c r="G189" s="56"/>
      <c r="H189" s="56"/>
      <c r="I189" s="53" t="s">
        <v>3720</v>
      </c>
      <c r="J189" s="55" t="s">
        <v>6</v>
      </c>
      <c r="K189" s="110" t="s">
        <v>1662</v>
      </c>
      <c r="L189" s="43" t="str">
        <f>VLOOKUP(K189,'CódigosRetorno'!$A$2:$B$1795,2,FALSE)</f>
        <v>La combinación de tributos no es permitida</v>
      </c>
      <c r="M189" s="111" t="s">
        <v>8</v>
      </c>
    </row>
    <row r="190" ht="15.75" customHeight="1">
      <c r="B190" s="59"/>
      <c r="C190" s="59"/>
      <c r="D190" s="59"/>
      <c r="E190" s="59"/>
      <c r="F190" s="59"/>
      <c r="G190" s="54" t="s">
        <v>1663</v>
      </c>
      <c r="H190" s="53" t="s">
        <v>1331</v>
      </c>
      <c r="I190" s="43" t="s">
        <v>1664</v>
      </c>
      <c r="J190" s="57" t="s">
        <v>208</v>
      </c>
      <c r="K190" s="55" t="s">
        <v>1333</v>
      </c>
      <c r="L190" s="43" t="str">
        <f>VLOOKUP(K190,'CódigosRetorno'!$A$2:$B$1795,2,FALSE)</f>
        <v>El dato ingresado como atributo @schemeName es incorrecto.</v>
      </c>
      <c r="M190" s="111" t="s">
        <v>8</v>
      </c>
    </row>
    <row r="191" ht="15.75" customHeight="1">
      <c r="B191" s="59"/>
      <c r="C191" s="59"/>
      <c r="D191" s="59"/>
      <c r="E191" s="59"/>
      <c r="F191" s="59"/>
      <c r="G191" s="54" t="s">
        <v>1260</v>
      </c>
      <c r="H191" s="53" t="s">
        <v>1261</v>
      </c>
      <c r="I191" s="43" t="s">
        <v>1263</v>
      </c>
      <c r="J191" s="57" t="s">
        <v>208</v>
      </c>
      <c r="K191" s="55" t="s">
        <v>1264</v>
      </c>
      <c r="L191" s="43" t="str">
        <f>VLOOKUP(K191,'CódigosRetorno'!$A$2:$B$1795,2,FALSE)</f>
        <v>El dato ingresado como atributo @schemeAgencyName es incorrecto.</v>
      </c>
      <c r="M191" s="111" t="s">
        <v>8</v>
      </c>
    </row>
    <row r="192" ht="15.75" customHeight="1">
      <c r="B192" s="59"/>
      <c r="C192" s="59"/>
      <c r="D192" s="59"/>
      <c r="E192" s="59"/>
      <c r="F192" s="56"/>
      <c r="G192" s="111" t="s">
        <v>1665</v>
      </c>
      <c r="H192" s="190" t="s">
        <v>1335</v>
      </c>
      <c r="I192" s="43" t="s">
        <v>1666</v>
      </c>
      <c r="J192" s="55" t="s">
        <v>208</v>
      </c>
      <c r="K192" s="110" t="s">
        <v>1337</v>
      </c>
      <c r="L192" s="43" t="str">
        <f>VLOOKUP(K192,'CódigosRetorno'!$A$2:$B$1795,2,FALSE)</f>
        <v>El dato ingresado como atributo @schemeURI es incorrecto.</v>
      </c>
      <c r="M192" s="111" t="s">
        <v>8</v>
      </c>
    </row>
    <row r="193" ht="15.75" customHeight="1">
      <c r="B193" s="59"/>
      <c r="C193" s="59"/>
      <c r="D193" s="59"/>
      <c r="E193" s="59"/>
      <c r="F193" s="50" t="s">
        <v>1667</v>
      </c>
      <c r="G193" s="70" t="s">
        <v>3717</v>
      </c>
      <c r="H193" s="60" t="s">
        <v>3721</v>
      </c>
      <c r="I193" s="43" t="s">
        <v>605</v>
      </c>
      <c r="J193" s="55" t="s">
        <v>6</v>
      </c>
      <c r="K193" s="110" t="s">
        <v>1669</v>
      </c>
      <c r="L193" s="43" t="str">
        <f>VLOOKUP(K193,'CódigosRetorno'!$A$2:$B$1795,2,FALSE)</f>
        <v>El XML no contiene el tag o no existe información del nombre de tributo de la línea</v>
      </c>
      <c r="M193" s="111" t="s">
        <v>8</v>
      </c>
    </row>
    <row r="194" ht="15.75" customHeight="1">
      <c r="B194" s="59"/>
      <c r="C194" s="59"/>
      <c r="D194" s="59"/>
      <c r="E194" s="59"/>
      <c r="F194" s="56"/>
      <c r="G194" s="56"/>
      <c r="H194" s="56"/>
      <c r="I194" s="53" t="s">
        <v>1670</v>
      </c>
      <c r="J194" s="55" t="s">
        <v>6</v>
      </c>
      <c r="K194" s="110" t="s">
        <v>1141</v>
      </c>
      <c r="L194" s="43" t="str">
        <f>VLOOKUP(K194,'CódigosRetorno'!$A$2:$B$1795,2,FALSE)</f>
        <v>Nombre de tributo no corresponde al código de tributo de la linea.</v>
      </c>
      <c r="M194" s="54" t="s">
        <v>1656</v>
      </c>
    </row>
    <row r="195" ht="15.75" customHeight="1">
      <c r="B195" s="56"/>
      <c r="C195" s="56"/>
      <c r="D195" s="56"/>
      <c r="E195" s="56"/>
      <c r="F195" s="50" t="s">
        <v>144</v>
      </c>
      <c r="G195" s="70" t="s">
        <v>3717</v>
      </c>
      <c r="H195" s="60" t="s">
        <v>3722</v>
      </c>
      <c r="I195" s="53" t="s">
        <v>1672</v>
      </c>
      <c r="J195" s="55" t="s">
        <v>6</v>
      </c>
      <c r="K195" s="55" t="s">
        <v>1673</v>
      </c>
      <c r="L195" s="43" t="str">
        <f>VLOOKUP(K195,'CódigosRetorno'!$A$2:$B$1795,2,FALSE)</f>
        <v>El Name o TaxTypeCode debe corresponder al codigo de tributo del item</v>
      </c>
      <c r="M195" s="54" t="s">
        <v>1656</v>
      </c>
    </row>
    <row r="196" ht="15.75" customHeight="1">
      <c r="B196" s="50">
        <f>B165+1</f>
        <v>32</v>
      </c>
      <c r="C196" s="51" t="s">
        <v>3723</v>
      </c>
      <c r="D196" s="70" t="s">
        <v>329</v>
      </c>
      <c r="E196" s="70" t="s">
        <v>143</v>
      </c>
      <c r="F196" s="50" t="s">
        <v>300</v>
      </c>
      <c r="G196" s="70" t="s">
        <v>301</v>
      </c>
      <c r="H196" s="60" t="s">
        <v>3701</v>
      </c>
      <c r="I196" s="43" t="s">
        <v>1602</v>
      </c>
      <c r="J196" s="57" t="s">
        <v>6</v>
      </c>
      <c r="K196" s="110" t="s">
        <v>1610</v>
      </c>
      <c r="L196" s="43" t="str">
        <f>VLOOKUP(K196,'CódigosRetorno'!$A$2:$B$1795,2,FALSE)</f>
        <v>El dato ingresado en TaxableAmount de la linea no cumple con el formato establecido</v>
      </c>
      <c r="M196" s="54"/>
    </row>
    <row r="197" ht="15.75" customHeight="1">
      <c r="A197" s="77"/>
      <c r="B197" s="59"/>
      <c r="C197" s="59"/>
      <c r="D197" s="59"/>
      <c r="E197" s="59"/>
      <c r="F197" s="59"/>
      <c r="G197" s="59"/>
      <c r="H197" s="59"/>
      <c r="I197" s="43" t="s">
        <v>3702</v>
      </c>
      <c r="J197" s="55" t="s">
        <v>208</v>
      </c>
      <c r="K197" s="55" t="s">
        <v>2790</v>
      </c>
      <c r="L197" s="43" t="str">
        <f>VLOOKUP(MID(K197,1,4),'CódigosRetorno'!$A$2:$B$1795,2,FALSE)</f>
        <v>La base imponible a nivel de línea difiere de la información consignada en el comprobante</v>
      </c>
      <c r="M197" s="188" t="s">
        <v>8</v>
      </c>
      <c r="N197" s="77"/>
      <c r="O197" s="77"/>
      <c r="P197" s="77"/>
      <c r="Q197" s="77"/>
      <c r="R197" s="77"/>
      <c r="S197" s="77"/>
      <c r="T197" s="77"/>
      <c r="U197" s="77"/>
      <c r="V197" s="77"/>
      <c r="W197" s="77"/>
      <c r="X197" s="77"/>
      <c r="Y197" s="77"/>
      <c r="Z197" s="77"/>
    </row>
    <row r="198" ht="15.75" customHeight="1">
      <c r="B198" s="59"/>
      <c r="C198" s="59"/>
      <c r="D198" s="59"/>
      <c r="E198" s="59"/>
      <c r="F198" s="54" t="s">
        <v>144</v>
      </c>
      <c r="G198" s="57" t="s">
        <v>308</v>
      </c>
      <c r="H198" s="190" t="s">
        <v>1573</v>
      </c>
      <c r="I198" s="53" t="s">
        <v>1596</v>
      </c>
      <c r="J198" s="55" t="s">
        <v>6</v>
      </c>
      <c r="K198" s="110" t="s">
        <v>3666</v>
      </c>
      <c r="L198" s="43" t="str">
        <f>VLOOKUP(K198,'CódigosRetorno'!$A$2:$B$1795,2,FALSE)</f>
        <v>La moneda debe ser la misma en todo el documento</v>
      </c>
      <c r="M198" s="54" t="s">
        <v>1295</v>
      </c>
    </row>
    <row r="199" ht="15.75" customHeight="1">
      <c r="B199" s="59"/>
      <c r="C199" s="59"/>
      <c r="D199" s="59"/>
      <c r="E199" s="59"/>
      <c r="F199" s="50" t="s">
        <v>300</v>
      </c>
      <c r="G199" s="70" t="s">
        <v>301</v>
      </c>
      <c r="H199" s="60" t="s">
        <v>3724</v>
      </c>
      <c r="I199" s="43" t="s">
        <v>1616</v>
      </c>
      <c r="J199" s="55" t="s">
        <v>6</v>
      </c>
      <c r="K199" s="110" t="s">
        <v>1617</v>
      </c>
      <c r="L199" s="43" t="str">
        <f>VLOOKUP(K199,'CódigosRetorno'!$A$2:$B$1795,2,FALSE)</f>
        <v>El dato ingresado en TaxAmount de la linea no cumple con el formato establecido</v>
      </c>
      <c r="M199" s="111" t="s">
        <v>8</v>
      </c>
    </row>
    <row r="200" ht="15.75" customHeight="1">
      <c r="B200" s="59"/>
      <c r="C200" s="59"/>
      <c r="D200" s="59"/>
      <c r="E200" s="59"/>
      <c r="F200" s="56"/>
      <c r="G200" s="56"/>
      <c r="H200" s="56"/>
      <c r="I200" s="43" t="s">
        <v>3725</v>
      </c>
      <c r="J200" s="55" t="s">
        <v>6</v>
      </c>
      <c r="K200" s="110" t="s">
        <v>3726</v>
      </c>
      <c r="L200" s="43" t="str">
        <f>VLOOKUP(K200,'CódigosRetorno'!$A$2:$B$1795,2,FALSE)</f>
        <v>El producto de la tasa por el monto base de la afectación de la retención de renta no corresponde al monto de afectacion de linea</v>
      </c>
      <c r="M200" s="54" t="s">
        <v>8</v>
      </c>
    </row>
    <row r="201" ht="15.75" customHeight="1">
      <c r="B201" s="59"/>
      <c r="C201" s="59"/>
      <c r="D201" s="59"/>
      <c r="E201" s="59"/>
      <c r="F201" s="54" t="s">
        <v>144</v>
      </c>
      <c r="G201" s="57" t="s">
        <v>308</v>
      </c>
      <c r="H201" s="190" t="s">
        <v>1573</v>
      </c>
      <c r="I201" s="53" t="s">
        <v>1596</v>
      </c>
      <c r="J201" s="55" t="s">
        <v>6</v>
      </c>
      <c r="K201" s="110" t="s">
        <v>3666</v>
      </c>
      <c r="L201" s="43" t="str">
        <f>VLOOKUP(K201,'CódigosRetorno'!$A$2:$B$1795,2,FALSE)</f>
        <v>La moneda debe ser la misma en todo el documento</v>
      </c>
      <c r="M201" s="54" t="s">
        <v>1295</v>
      </c>
    </row>
    <row r="202" ht="15.75" customHeight="1">
      <c r="B202" s="59"/>
      <c r="C202" s="59"/>
      <c r="D202" s="59"/>
      <c r="E202" s="59"/>
      <c r="F202" s="50" t="s">
        <v>1626</v>
      </c>
      <c r="G202" s="70" t="s">
        <v>1627</v>
      </c>
      <c r="H202" s="60" t="s">
        <v>3727</v>
      </c>
      <c r="I202" s="43" t="s">
        <v>66</v>
      </c>
      <c r="J202" s="55" t="s">
        <v>6</v>
      </c>
      <c r="K202" s="110" t="s">
        <v>1630</v>
      </c>
      <c r="L202" s="43" t="str">
        <f>VLOOKUP(K202,'CódigosRetorno'!$A$2:$B$1795,2,FALSE)</f>
        <v>El XML no contiene el tag de la tasa del tributo de la línea</v>
      </c>
      <c r="M202" s="111" t="s">
        <v>8</v>
      </c>
    </row>
    <row r="203" ht="15.75" customHeight="1">
      <c r="B203" s="59"/>
      <c r="C203" s="59"/>
      <c r="D203" s="59"/>
      <c r="E203" s="59"/>
      <c r="F203" s="59"/>
      <c r="G203" s="59"/>
      <c r="H203" s="59"/>
      <c r="I203" s="43" t="s">
        <v>3728</v>
      </c>
      <c r="J203" s="55" t="s">
        <v>208</v>
      </c>
      <c r="K203" s="110" t="s">
        <v>1714</v>
      </c>
      <c r="L203" s="43" t="str">
        <f>VLOOKUP(K203,'CódigosRetorno'!$A$2:$B$1795,2,FALSE)</f>
        <v>La tasa del tributo de la línea no corresponde al valor esperado</v>
      </c>
      <c r="M203" s="111" t="s">
        <v>8</v>
      </c>
    </row>
    <row r="204" ht="15.75" customHeight="1">
      <c r="B204" s="59"/>
      <c r="C204" s="59"/>
      <c r="D204" s="59"/>
      <c r="E204" s="59"/>
      <c r="F204" s="56"/>
      <c r="G204" s="56"/>
      <c r="H204" s="56"/>
      <c r="I204" s="43" t="s">
        <v>1631</v>
      </c>
      <c r="J204" s="55" t="s">
        <v>6</v>
      </c>
      <c r="K204" s="110" t="s">
        <v>1632</v>
      </c>
      <c r="L204" s="43" t="str">
        <f>VLOOKUP(K204,'CódigosRetorno'!$A$2:$B$1795,2,FALSE)</f>
        <v>El dato ingresado como factor de afectacion por linea no cumple con el formato establecido.</v>
      </c>
      <c r="M204" s="111" t="s">
        <v>8</v>
      </c>
    </row>
    <row r="205" ht="15.75" customHeight="1">
      <c r="B205" s="59"/>
      <c r="C205" s="59"/>
      <c r="D205" s="59"/>
      <c r="E205" s="59"/>
      <c r="F205" s="50" t="s">
        <v>769</v>
      </c>
      <c r="G205" s="70" t="s">
        <v>3717</v>
      </c>
      <c r="H205" s="60" t="s">
        <v>3729</v>
      </c>
      <c r="I205" s="43" t="s">
        <v>605</v>
      </c>
      <c r="J205" s="55" t="s">
        <v>6</v>
      </c>
      <c r="K205" s="110" t="s">
        <v>1654</v>
      </c>
      <c r="L205" s="43" t="str">
        <f>VLOOKUP(K205,'CódigosRetorno'!$A$2:$B$1795,2,FALSE)</f>
        <v>El XML no contiene el tag cac:TaxCategory/cac:TaxScheme/cbc:ID del Item</v>
      </c>
      <c r="M205" s="111" t="s">
        <v>8</v>
      </c>
    </row>
    <row r="206" ht="15.75" customHeight="1">
      <c r="B206" s="59"/>
      <c r="C206" s="59"/>
      <c r="D206" s="59"/>
      <c r="E206" s="59"/>
      <c r="F206" s="59"/>
      <c r="G206" s="59"/>
      <c r="H206" s="59"/>
      <c r="I206" s="43" t="s">
        <v>469</v>
      </c>
      <c r="J206" s="55" t="s">
        <v>6</v>
      </c>
      <c r="K206" s="110" t="s">
        <v>1655</v>
      </c>
      <c r="L206" s="43" t="str">
        <f>VLOOKUP(K206,'CódigosRetorno'!$A$2:$B$1795,2,FALSE)</f>
        <v>El codigo del tributo es invalido</v>
      </c>
      <c r="M206" s="54" t="s">
        <v>1656</v>
      </c>
    </row>
    <row r="207" ht="15.75" customHeight="1">
      <c r="B207" s="59"/>
      <c r="C207" s="59"/>
      <c r="D207" s="59"/>
      <c r="E207" s="59"/>
      <c r="F207" s="59"/>
      <c r="G207" s="56"/>
      <c r="H207" s="56"/>
      <c r="I207" s="194" t="s">
        <v>1657</v>
      </c>
      <c r="J207" s="55" t="s">
        <v>6</v>
      </c>
      <c r="K207" s="110" t="s">
        <v>1658</v>
      </c>
      <c r="L207" s="43" t="str">
        <f>VLOOKUP(K207,'CódigosRetorno'!$A$2:$B$1795,2,FALSE)</f>
        <v>El código de tributo no debe repetirse a nivel de item</v>
      </c>
      <c r="M207" s="111" t="s">
        <v>8</v>
      </c>
    </row>
    <row r="208" ht="15.75" customHeight="1">
      <c r="B208" s="59"/>
      <c r="C208" s="59"/>
      <c r="D208" s="59"/>
      <c r="E208" s="59"/>
      <c r="F208" s="59"/>
      <c r="G208" s="54" t="s">
        <v>1663</v>
      </c>
      <c r="H208" s="53" t="s">
        <v>1331</v>
      </c>
      <c r="I208" s="43" t="s">
        <v>1664</v>
      </c>
      <c r="J208" s="57" t="s">
        <v>208</v>
      </c>
      <c r="K208" s="55" t="s">
        <v>1333</v>
      </c>
      <c r="L208" s="43" t="str">
        <f>VLOOKUP(K208,'CódigosRetorno'!$A$2:$B$1795,2,FALSE)</f>
        <v>El dato ingresado como atributo @schemeName es incorrecto.</v>
      </c>
      <c r="M208" s="111" t="s">
        <v>8</v>
      </c>
    </row>
    <row r="209" ht="15.75" customHeight="1">
      <c r="B209" s="59"/>
      <c r="C209" s="59"/>
      <c r="D209" s="59"/>
      <c r="E209" s="59"/>
      <c r="F209" s="59"/>
      <c r="G209" s="54" t="s">
        <v>1260</v>
      </c>
      <c r="H209" s="53" t="s">
        <v>1261</v>
      </c>
      <c r="I209" s="43" t="s">
        <v>1263</v>
      </c>
      <c r="J209" s="57" t="s">
        <v>208</v>
      </c>
      <c r="K209" s="55" t="s">
        <v>1264</v>
      </c>
      <c r="L209" s="43" t="str">
        <f>VLOOKUP(K209,'CódigosRetorno'!$A$2:$B$1795,2,FALSE)</f>
        <v>El dato ingresado como atributo @schemeAgencyName es incorrecto.</v>
      </c>
      <c r="M209" s="111" t="s">
        <v>8</v>
      </c>
    </row>
    <row r="210" ht="15.75" customHeight="1">
      <c r="B210" s="59"/>
      <c r="C210" s="59"/>
      <c r="D210" s="59"/>
      <c r="E210" s="59"/>
      <c r="F210" s="56"/>
      <c r="G210" s="54" t="s">
        <v>1692</v>
      </c>
      <c r="H210" s="190" t="s">
        <v>1335</v>
      </c>
      <c r="I210" s="43" t="s">
        <v>1666</v>
      </c>
      <c r="J210" s="55" t="s">
        <v>208</v>
      </c>
      <c r="K210" s="110" t="s">
        <v>1337</v>
      </c>
      <c r="L210" s="43" t="str">
        <f>VLOOKUP(K210,'CódigosRetorno'!$A$2:$B$1795,2,FALSE)</f>
        <v>El dato ingresado como atributo @schemeURI es incorrecto.</v>
      </c>
      <c r="M210" s="111" t="s">
        <v>8</v>
      </c>
    </row>
    <row r="211" ht="15.75" customHeight="1">
      <c r="B211" s="59"/>
      <c r="C211" s="59"/>
      <c r="D211" s="59"/>
      <c r="E211" s="59"/>
      <c r="F211" s="50" t="s">
        <v>1667</v>
      </c>
      <c r="G211" s="70" t="s">
        <v>3717</v>
      </c>
      <c r="H211" s="60" t="s">
        <v>3721</v>
      </c>
      <c r="I211" s="43" t="s">
        <v>605</v>
      </c>
      <c r="J211" s="55" t="s">
        <v>6</v>
      </c>
      <c r="K211" s="110" t="s">
        <v>1669</v>
      </c>
      <c r="L211" s="43" t="str">
        <f>VLOOKUP(K211,'CódigosRetorno'!$A$2:$B$1795,2,FALSE)</f>
        <v>El XML no contiene el tag o no existe información del nombre de tributo de la línea</v>
      </c>
      <c r="M211" s="111" t="s">
        <v>8</v>
      </c>
    </row>
    <row r="212" ht="15.75" customHeight="1">
      <c r="B212" s="59"/>
      <c r="C212" s="59"/>
      <c r="D212" s="59"/>
      <c r="E212" s="59"/>
      <c r="F212" s="56"/>
      <c r="G212" s="56"/>
      <c r="H212" s="56"/>
      <c r="I212" s="53" t="s">
        <v>1670</v>
      </c>
      <c r="J212" s="55" t="s">
        <v>6</v>
      </c>
      <c r="K212" s="110" t="s">
        <v>1141</v>
      </c>
      <c r="L212" s="43" t="str">
        <f>VLOOKUP(K212,'CódigosRetorno'!$A$2:$B$1795,2,FALSE)</f>
        <v>Nombre de tributo no corresponde al código de tributo de la linea.</v>
      </c>
      <c r="M212" s="54" t="s">
        <v>1656</v>
      </c>
    </row>
    <row r="213" ht="15.75" customHeight="1">
      <c r="B213" s="56"/>
      <c r="C213" s="56"/>
      <c r="D213" s="56"/>
      <c r="E213" s="56"/>
      <c r="F213" s="54" t="s">
        <v>144</v>
      </c>
      <c r="G213" s="57" t="s">
        <v>3717</v>
      </c>
      <c r="H213" s="53" t="s">
        <v>3722</v>
      </c>
      <c r="I213" s="53" t="s">
        <v>1672</v>
      </c>
      <c r="J213" s="55" t="s">
        <v>6</v>
      </c>
      <c r="K213" s="55" t="s">
        <v>1673</v>
      </c>
      <c r="L213" s="43" t="str">
        <f>VLOOKUP(K213,'CódigosRetorno'!$A$2:$B$1795,2,FALSE)</f>
        <v>El Name o TaxTypeCode debe corresponder al codigo de tributo del item</v>
      </c>
      <c r="M213" s="54" t="s">
        <v>1656</v>
      </c>
    </row>
    <row r="214" ht="15.75" customHeight="1">
      <c r="B214" s="50">
        <f>B196+1</f>
        <v>33</v>
      </c>
      <c r="C214" s="60" t="s">
        <v>3730</v>
      </c>
      <c r="D214" s="70" t="s">
        <v>329</v>
      </c>
      <c r="E214" s="70" t="s">
        <v>184</v>
      </c>
      <c r="F214" s="54" t="s">
        <v>300</v>
      </c>
      <c r="G214" s="57" t="s">
        <v>301</v>
      </c>
      <c r="H214" s="53" t="s">
        <v>3701</v>
      </c>
      <c r="I214" s="43" t="s">
        <v>1602</v>
      </c>
      <c r="J214" s="57" t="s">
        <v>6</v>
      </c>
      <c r="K214" s="110" t="s">
        <v>1610</v>
      </c>
      <c r="L214" s="43" t="str">
        <f>VLOOKUP(K214,'CódigosRetorno'!$A$2:$B$1795,2,FALSE)</f>
        <v>El dato ingresado en TaxableAmount de la linea no cumple con el formato establecido</v>
      </c>
      <c r="M214" s="54"/>
    </row>
    <row r="215" ht="15.75" customHeight="1">
      <c r="B215" s="59"/>
      <c r="C215" s="59"/>
      <c r="D215" s="59"/>
      <c r="E215" s="59"/>
      <c r="F215" s="54" t="s">
        <v>144</v>
      </c>
      <c r="G215" s="57" t="s">
        <v>308</v>
      </c>
      <c r="H215" s="190" t="s">
        <v>1573</v>
      </c>
      <c r="I215" s="53" t="s">
        <v>1596</v>
      </c>
      <c r="J215" s="55" t="s">
        <v>6</v>
      </c>
      <c r="K215" s="110" t="s">
        <v>3666</v>
      </c>
      <c r="L215" s="43" t="str">
        <f>VLOOKUP(K215,'CódigosRetorno'!$A$2:$B$1795,2,FALSE)</f>
        <v>La moneda debe ser la misma en todo el documento</v>
      </c>
      <c r="M215" s="54" t="s">
        <v>1295</v>
      </c>
    </row>
    <row r="216" ht="15.75" customHeight="1">
      <c r="B216" s="59"/>
      <c r="C216" s="59"/>
      <c r="D216" s="59"/>
      <c r="E216" s="59"/>
      <c r="F216" s="50" t="s">
        <v>300</v>
      </c>
      <c r="G216" s="70" t="s">
        <v>301</v>
      </c>
      <c r="H216" s="60" t="s">
        <v>3731</v>
      </c>
      <c r="I216" s="43" t="s">
        <v>1616</v>
      </c>
      <c r="J216" s="55" t="s">
        <v>6</v>
      </c>
      <c r="K216" s="110" t="s">
        <v>1617</v>
      </c>
      <c r="L216" s="43" t="str">
        <f>VLOOKUP(K216,'CódigosRetorno'!$A$2:$B$1795,2,FALSE)</f>
        <v>El dato ingresado en TaxAmount de la linea no cumple con el formato establecido</v>
      </c>
      <c r="M216" s="111" t="s">
        <v>8</v>
      </c>
    </row>
    <row r="217" ht="15.75" customHeight="1">
      <c r="B217" s="59"/>
      <c r="C217" s="59"/>
      <c r="D217" s="59"/>
      <c r="E217" s="59"/>
      <c r="F217" s="56"/>
      <c r="G217" s="56"/>
      <c r="H217" s="56"/>
      <c r="I217" s="43" t="s">
        <v>1678</v>
      </c>
      <c r="J217" s="55" t="s">
        <v>6</v>
      </c>
      <c r="K217" s="110" t="s">
        <v>1679</v>
      </c>
      <c r="L217" s="43" t="str">
        <f>VLOOKUP(K217,'CódigosRetorno'!$A$2:$B$1795,2,FALSE)</f>
        <v>El producto del factor y monto base de la afectación de otros tributos no corresponde al monto de afectacion de linea.</v>
      </c>
      <c r="M217" s="111" t="s">
        <v>8</v>
      </c>
    </row>
    <row r="218" ht="15.75" customHeight="1">
      <c r="B218" s="59"/>
      <c r="C218" s="59"/>
      <c r="D218" s="59"/>
      <c r="E218" s="59"/>
      <c r="F218" s="54" t="s">
        <v>144</v>
      </c>
      <c r="G218" s="57" t="s">
        <v>308</v>
      </c>
      <c r="H218" s="190" t="s">
        <v>1573</v>
      </c>
      <c r="I218" s="53" t="s">
        <v>1596</v>
      </c>
      <c r="J218" s="55" t="s">
        <v>6</v>
      </c>
      <c r="K218" s="110" t="s">
        <v>3666</v>
      </c>
      <c r="L218" s="43" t="str">
        <f>VLOOKUP(K218,'CódigosRetorno'!$A$2:$B$1795,2,FALSE)</f>
        <v>La moneda debe ser la misma en todo el documento</v>
      </c>
      <c r="M218" s="54" t="s">
        <v>1295</v>
      </c>
    </row>
    <row r="219" ht="15.75" customHeight="1">
      <c r="B219" s="59"/>
      <c r="C219" s="59"/>
      <c r="D219" s="59"/>
      <c r="E219" s="59"/>
      <c r="F219" s="50" t="s">
        <v>1626</v>
      </c>
      <c r="G219" s="70" t="s">
        <v>1627</v>
      </c>
      <c r="H219" s="60" t="s">
        <v>3727</v>
      </c>
      <c r="I219" s="43" t="s">
        <v>66</v>
      </c>
      <c r="J219" s="55" t="s">
        <v>6</v>
      </c>
      <c r="K219" s="110" t="s">
        <v>1630</v>
      </c>
      <c r="L219" s="43" t="str">
        <f>VLOOKUP(K219,'CódigosRetorno'!$A$2:$B$1795,2,FALSE)</f>
        <v>El XML no contiene el tag de la tasa del tributo de la línea</v>
      </c>
      <c r="M219" s="111" t="s">
        <v>8</v>
      </c>
    </row>
    <row r="220" ht="15.75" customHeight="1">
      <c r="B220" s="59"/>
      <c r="C220" s="59"/>
      <c r="D220" s="59"/>
      <c r="E220" s="59"/>
      <c r="F220" s="56"/>
      <c r="G220" s="56"/>
      <c r="H220" s="56"/>
      <c r="I220" s="43" t="s">
        <v>1631</v>
      </c>
      <c r="J220" s="55" t="s">
        <v>6</v>
      </c>
      <c r="K220" s="110" t="s">
        <v>1632</v>
      </c>
      <c r="L220" s="43" t="str">
        <f>VLOOKUP(K220,'CódigosRetorno'!$A$2:$B$1795,2,FALSE)</f>
        <v>El dato ingresado como factor de afectacion por linea no cumple con el formato establecido.</v>
      </c>
      <c r="M220" s="111" t="s">
        <v>8</v>
      </c>
    </row>
    <row r="221" ht="15.75" customHeight="1">
      <c r="B221" s="59"/>
      <c r="C221" s="59"/>
      <c r="D221" s="59"/>
      <c r="E221" s="59"/>
      <c r="F221" s="50" t="s">
        <v>769</v>
      </c>
      <c r="G221" s="70" t="s">
        <v>3717</v>
      </c>
      <c r="H221" s="60" t="s">
        <v>3729</v>
      </c>
      <c r="I221" s="43" t="s">
        <v>605</v>
      </c>
      <c r="J221" s="55" t="s">
        <v>6</v>
      </c>
      <c r="K221" s="110" t="s">
        <v>1654</v>
      </c>
      <c r="L221" s="43" t="str">
        <f>VLOOKUP(K221,'CódigosRetorno'!$A$2:$B$1795,2,FALSE)</f>
        <v>El XML no contiene el tag cac:TaxCategory/cac:TaxScheme/cbc:ID del Item</v>
      </c>
      <c r="M221" s="111" t="s">
        <v>8</v>
      </c>
    </row>
    <row r="222" ht="15.75" customHeight="1">
      <c r="B222" s="59"/>
      <c r="C222" s="59"/>
      <c r="D222" s="59"/>
      <c r="E222" s="59"/>
      <c r="F222" s="59"/>
      <c r="G222" s="59"/>
      <c r="H222" s="59"/>
      <c r="I222" s="43" t="s">
        <v>469</v>
      </c>
      <c r="J222" s="55" t="s">
        <v>6</v>
      </c>
      <c r="K222" s="110" t="s">
        <v>1655</v>
      </c>
      <c r="L222" s="43" t="str">
        <f>VLOOKUP(K222,'CódigosRetorno'!$A$2:$B$1795,2,FALSE)</f>
        <v>El codigo del tributo es invalido</v>
      </c>
      <c r="M222" s="54" t="s">
        <v>1656</v>
      </c>
    </row>
    <row r="223" ht="15.75" customHeight="1">
      <c r="B223" s="59"/>
      <c r="C223" s="59"/>
      <c r="D223" s="59"/>
      <c r="E223" s="59"/>
      <c r="F223" s="59"/>
      <c r="G223" s="56"/>
      <c r="H223" s="56"/>
      <c r="I223" s="194" t="s">
        <v>1657</v>
      </c>
      <c r="J223" s="55" t="s">
        <v>6</v>
      </c>
      <c r="K223" s="110" t="s">
        <v>1658</v>
      </c>
      <c r="L223" s="43" t="str">
        <f>VLOOKUP(K223,'CódigosRetorno'!$A$2:$B$1795,2,FALSE)</f>
        <v>El código de tributo no debe repetirse a nivel de item</v>
      </c>
      <c r="M223" s="111" t="s">
        <v>8</v>
      </c>
    </row>
    <row r="224" ht="15.75" customHeight="1">
      <c r="B224" s="59"/>
      <c r="C224" s="59"/>
      <c r="D224" s="59"/>
      <c r="E224" s="59"/>
      <c r="F224" s="59"/>
      <c r="G224" s="54" t="s">
        <v>1663</v>
      </c>
      <c r="H224" s="53" t="s">
        <v>1331</v>
      </c>
      <c r="I224" s="43" t="s">
        <v>1664</v>
      </c>
      <c r="J224" s="57" t="s">
        <v>208</v>
      </c>
      <c r="K224" s="55" t="s">
        <v>1333</v>
      </c>
      <c r="L224" s="43" t="str">
        <f>VLOOKUP(K224,'CódigosRetorno'!$A$2:$B$1795,2,FALSE)</f>
        <v>El dato ingresado como atributo @schemeName es incorrecto.</v>
      </c>
      <c r="M224" s="111" t="s">
        <v>8</v>
      </c>
    </row>
    <row r="225" ht="15.75" customHeight="1">
      <c r="B225" s="59"/>
      <c r="C225" s="59"/>
      <c r="D225" s="59"/>
      <c r="E225" s="59"/>
      <c r="F225" s="59"/>
      <c r="G225" s="54" t="s">
        <v>1260</v>
      </c>
      <c r="H225" s="53" t="s">
        <v>1261</v>
      </c>
      <c r="I225" s="43" t="s">
        <v>1263</v>
      </c>
      <c r="J225" s="57" t="s">
        <v>208</v>
      </c>
      <c r="K225" s="55" t="s">
        <v>1264</v>
      </c>
      <c r="L225" s="43" t="str">
        <f>VLOOKUP(K225,'CódigosRetorno'!$A$2:$B$1795,2,FALSE)</f>
        <v>El dato ingresado como atributo @schemeAgencyName es incorrecto.</v>
      </c>
      <c r="M225" s="111" t="s">
        <v>8</v>
      </c>
    </row>
    <row r="226" ht="15.75" customHeight="1">
      <c r="B226" s="59"/>
      <c r="C226" s="59"/>
      <c r="D226" s="59"/>
      <c r="E226" s="59"/>
      <c r="F226" s="56"/>
      <c r="G226" s="54" t="s">
        <v>1692</v>
      </c>
      <c r="H226" s="190" t="s">
        <v>1335</v>
      </c>
      <c r="I226" s="43" t="s">
        <v>1666</v>
      </c>
      <c r="J226" s="55" t="s">
        <v>208</v>
      </c>
      <c r="K226" s="110" t="s">
        <v>1337</v>
      </c>
      <c r="L226" s="43" t="str">
        <f>VLOOKUP(K226,'CódigosRetorno'!$A$2:$B$1795,2,FALSE)</f>
        <v>El dato ingresado como atributo @schemeURI es incorrecto.</v>
      </c>
      <c r="M226" s="111" t="s">
        <v>8</v>
      </c>
    </row>
    <row r="227" ht="15.75" customHeight="1">
      <c r="B227" s="59"/>
      <c r="C227" s="59"/>
      <c r="D227" s="59"/>
      <c r="E227" s="59"/>
      <c r="F227" s="50" t="s">
        <v>1667</v>
      </c>
      <c r="G227" s="70" t="s">
        <v>3717</v>
      </c>
      <c r="H227" s="60" t="s">
        <v>3721</v>
      </c>
      <c r="I227" s="43" t="s">
        <v>605</v>
      </c>
      <c r="J227" s="55" t="s">
        <v>6</v>
      </c>
      <c r="K227" s="110" t="s">
        <v>1669</v>
      </c>
      <c r="L227" s="43" t="str">
        <f>VLOOKUP(K227,'CódigosRetorno'!$A$2:$B$1795,2,FALSE)</f>
        <v>El XML no contiene el tag o no existe información del nombre de tributo de la línea</v>
      </c>
      <c r="M227" s="111" t="s">
        <v>8</v>
      </c>
    </row>
    <row r="228" ht="15.75" customHeight="1">
      <c r="B228" s="59"/>
      <c r="C228" s="59"/>
      <c r="D228" s="59"/>
      <c r="E228" s="59"/>
      <c r="F228" s="56"/>
      <c r="G228" s="56"/>
      <c r="H228" s="56"/>
      <c r="I228" s="53" t="s">
        <v>1670</v>
      </c>
      <c r="J228" s="55" t="s">
        <v>6</v>
      </c>
      <c r="K228" s="110" t="s">
        <v>1141</v>
      </c>
      <c r="L228" s="43" t="str">
        <f>VLOOKUP(K228,'CódigosRetorno'!$A$2:$B$1795,2,FALSE)</f>
        <v>Nombre de tributo no corresponde al código de tributo de la linea.</v>
      </c>
      <c r="M228" s="54" t="s">
        <v>1656</v>
      </c>
    </row>
    <row r="229" ht="15.75" customHeight="1">
      <c r="B229" s="56"/>
      <c r="C229" s="56"/>
      <c r="D229" s="56"/>
      <c r="E229" s="56"/>
      <c r="F229" s="54" t="s">
        <v>144</v>
      </c>
      <c r="G229" s="57" t="s">
        <v>3717</v>
      </c>
      <c r="H229" s="53" t="s">
        <v>3722</v>
      </c>
      <c r="I229" s="53" t="s">
        <v>1672</v>
      </c>
      <c r="J229" s="55" t="s">
        <v>6</v>
      </c>
      <c r="K229" s="55" t="s">
        <v>1673</v>
      </c>
      <c r="L229" s="43" t="str">
        <f>VLOOKUP(K229,'CódigosRetorno'!$A$2:$B$1795,2,FALSE)</f>
        <v>El Name o TaxTypeCode debe corresponder al codigo de tributo del item</v>
      </c>
      <c r="M229" s="54" t="s">
        <v>1656</v>
      </c>
    </row>
    <row r="230" ht="15.75" customHeight="1">
      <c r="B230" s="202" t="s">
        <v>3732</v>
      </c>
      <c r="C230" s="204"/>
      <c r="D230" s="341"/>
      <c r="E230" s="342"/>
      <c r="F230" s="342"/>
      <c r="G230" s="342"/>
      <c r="H230" s="343"/>
      <c r="I230" s="344"/>
      <c r="J230" s="344"/>
      <c r="K230" s="345" t="s">
        <v>8</v>
      </c>
      <c r="L230" s="343" t="str">
        <f>VLOOKUP(K230,'CódigosRetorno'!$A$2:$B$1795,2,FALSE)</f>
        <v>-</v>
      </c>
      <c r="M230" s="344"/>
    </row>
    <row r="231" ht="15.75" customHeight="1">
      <c r="B231" s="50">
        <f>B214+1</f>
        <v>34</v>
      </c>
      <c r="C231" s="51" t="s">
        <v>1750</v>
      </c>
      <c r="D231" s="70" t="s">
        <v>63</v>
      </c>
      <c r="E231" s="70" t="s">
        <v>143</v>
      </c>
      <c r="F231" s="50" t="s">
        <v>300</v>
      </c>
      <c r="G231" s="70" t="s">
        <v>1716</v>
      </c>
      <c r="H231" s="60" t="s">
        <v>3733</v>
      </c>
      <c r="I231" s="43" t="s">
        <v>3734</v>
      </c>
      <c r="J231" s="57" t="s">
        <v>6</v>
      </c>
      <c r="K231" s="55" t="s">
        <v>1753</v>
      </c>
      <c r="L231" s="71" t="str">
        <f>VLOOKUP(K231,'CódigosRetorno'!$A$2:$B$1795,2,FALSE)</f>
        <v>El Monto total de impuestos es obligatorio</v>
      </c>
      <c r="M231" s="54"/>
    </row>
    <row r="232" ht="15.75" customHeight="1">
      <c r="B232" s="59"/>
      <c r="C232" s="59"/>
      <c r="D232" s="59"/>
      <c r="E232" s="59"/>
      <c r="F232" s="59"/>
      <c r="G232" s="59"/>
      <c r="H232" s="59"/>
      <c r="I232" s="43" t="s">
        <v>1602</v>
      </c>
      <c r="J232" s="57" t="s">
        <v>6</v>
      </c>
      <c r="K232" s="55" t="s">
        <v>1754</v>
      </c>
      <c r="L232" s="43" t="str">
        <f>VLOOKUP(K232,'CódigosRetorno'!$A$2:$B$1795,2,FALSE)</f>
        <v>El dato ingresado en el monto total de impuestos no cumple con el formato establecido</v>
      </c>
      <c r="M232" s="111" t="s">
        <v>8</v>
      </c>
    </row>
    <row r="233" ht="15.75" customHeight="1">
      <c r="B233" s="59"/>
      <c r="C233" s="59"/>
      <c r="D233" s="59"/>
      <c r="E233" s="59"/>
      <c r="F233" s="59"/>
      <c r="G233" s="59"/>
      <c r="H233" s="59"/>
      <c r="I233" s="43" t="s">
        <v>3735</v>
      </c>
      <c r="J233" s="57" t="s">
        <v>208</v>
      </c>
      <c r="K233" s="55" t="s">
        <v>2810</v>
      </c>
      <c r="L233" s="43" t="str">
        <f>VLOOKUP(K233,'CódigosRetorno'!$A$2:$B$1795,2,FALSE)</f>
        <v>La sumatoria de impuestos globales no corresponde al monto total de impuestos.</v>
      </c>
      <c r="M233" s="111" t="s">
        <v>8</v>
      </c>
    </row>
    <row r="234" ht="15.75" customHeight="1">
      <c r="B234" s="59"/>
      <c r="C234" s="59"/>
      <c r="D234" s="59"/>
      <c r="E234" s="59"/>
      <c r="F234" s="59"/>
      <c r="G234" s="56"/>
      <c r="H234" s="56"/>
      <c r="I234" s="104" t="s">
        <v>1757</v>
      </c>
      <c r="J234" s="57" t="s">
        <v>6</v>
      </c>
      <c r="K234" s="55" t="s">
        <v>1758</v>
      </c>
      <c r="L234" s="43" t="str">
        <f>VLOOKUP(K234,'CódigosRetorno'!$A$2:$B$1795,2,FALSE)</f>
        <v>El tag cac:TaxTotal no debe repetirse a nivel de totales</v>
      </c>
      <c r="M234" s="111" t="s">
        <v>8</v>
      </c>
    </row>
    <row r="235" ht="15.75" customHeight="1">
      <c r="B235" s="56"/>
      <c r="C235" s="56"/>
      <c r="D235" s="56"/>
      <c r="E235" s="56"/>
      <c r="F235" s="56"/>
      <c r="G235" s="54" t="s">
        <v>144</v>
      </c>
      <c r="H235" s="100" t="s">
        <v>308</v>
      </c>
      <c r="I235" s="53" t="s">
        <v>1596</v>
      </c>
      <c r="J235" s="55" t="s">
        <v>6</v>
      </c>
      <c r="K235" s="110" t="s">
        <v>3666</v>
      </c>
      <c r="L235" s="43" t="str">
        <f>VLOOKUP(K235,'CódigosRetorno'!$A$2:$B$1795,2,FALSE)</f>
        <v>La moneda debe ser la misma en todo el documento</v>
      </c>
      <c r="M235" s="54" t="s">
        <v>1295</v>
      </c>
    </row>
    <row r="236" ht="15.75" customHeight="1">
      <c r="B236" s="50" t="s">
        <v>3736</v>
      </c>
      <c r="C236" s="60" t="s">
        <v>3737</v>
      </c>
      <c r="D236" s="70" t="s">
        <v>63</v>
      </c>
      <c r="E236" s="50" t="s">
        <v>143</v>
      </c>
      <c r="F236" s="50" t="s">
        <v>300</v>
      </c>
      <c r="G236" s="70" t="s">
        <v>1716</v>
      </c>
      <c r="H236" s="60" t="s">
        <v>3738</v>
      </c>
      <c r="I236" s="53" t="s">
        <v>66</v>
      </c>
      <c r="J236" s="55" t="s">
        <v>6</v>
      </c>
      <c r="K236" s="110" t="s">
        <v>1764</v>
      </c>
      <c r="L236" s="43" t="str">
        <f>VLOOKUP(K236,'CódigosRetorno'!$A$2:$B$1795,2,FALSE)</f>
        <v>El XML no contiene el tag o no existe información de total valor de venta globales</v>
      </c>
      <c r="M236" s="111" t="s">
        <v>8</v>
      </c>
    </row>
    <row r="237" ht="15.75" customHeight="1">
      <c r="B237" s="59"/>
      <c r="C237" s="59"/>
      <c r="D237" s="59"/>
      <c r="E237" s="59"/>
      <c r="F237" s="59"/>
      <c r="G237" s="59"/>
      <c r="H237" s="59"/>
      <c r="I237" s="43" t="s">
        <v>1616</v>
      </c>
      <c r="J237" s="57" t="s">
        <v>6</v>
      </c>
      <c r="K237" s="55" t="s">
        <v>1765</v>
      </c>
      <c r="L237" s="43" t="str">
        <f>VLOOKUP(K237,'CódigosRetorno'!$A$2:$B$1795,2,FALSE)</f>
        <v>El dato ingresado en el total valor de venta globales no cumple con el formato establecido</v>
      </c>
      <c r="M237" s="111" t="s">
        <v>8</v>
      </c>
    </row>
    <row r="238" ht="15.75" customHeight="1">
      <c r="A238" s="77"/>
      <c r="B238" s="59"/>
      <c r="C238" s="59"/>
      <c r="D238" s="59"/>
      <c r="E238" s="59"/>
      <c r="F238" s="59"/>
      <c r="G238" s="59"/>
      <c r="H238" s="59"/>
      <c r="I238" s="43" t="s">
        <v>3739</v>
      </c>
      <c r="J238" s="55" t="s">
        <v>208</v>
      </c>
      <c r="K238" s="55" t="s">
        <v>2826</v>
      </c>
      <c r="L238" s="43" t="str">
        <f>VLOOKUP(MID(K238,1,4),'CódigosRetorno'!$A$2:$B$1795,2,FALSE)</f>
        <v>La sumatoria del total valor de venta - operaciones gravadas de línea no corresponden al total</v>
      </c>
      <c r="M238" s="197" t="s">
        <v>8</v>
      </c>
      <c r="N238" s="77"/>
      <c r="O238" s="77"/>
      <c r="P238" s="77"/>
      <c r="Q238" s="77"/>
      <c r="R238" s="77"/>
      <c r="S238" s="77"/>
      <c r="T238" s="77"/>
      <c r="U238" s="77"/>
      <c r="V238" s="77"/>
      <c r="W238" s="77"/>
      <c r="X238" s="77"/>
      <c r="Y238" s="77"/>
      <c r="Z238" s="77"/>
    </row>
    <row r="239" ht="15.75" customHeight="1">
      <c r="B239" s="59"/>
      <c r="C239" s="59"/>
      <c r="D239" s="59"/>
      <c r="E239" s="59"/>
      <c r="F239" s="54" t="s">
        <v>144</v>
      </c>
      <c r="G239" s="57" t="s">
        <v>3569</v>
      </c>
      <c r="H239" s="190" t="s">
        <v>1573</v>
      </c>
      <c r="I239" s="53" t="s">
        <v>1596</v>
      </c>
      <c r="J239" s="55" t="s">
        <v>6</v>
      </c>
      <c r="K239" s="110" t="s">
        <v>3666</v>
      </c>
      <c r="L239" s="43" t="str">
        <f>VLOOKUP(K239,'CódigosRetorno'!$A$2:$B$1795,2,FALSE)</f>
        <v>La moneda debe ser la misma en todo el documento</v>
      </c>
      <c r="M239" s="54" t="s">
        <v>1295</v>
      </c>
    </row>
    <row r="240" ht="15.75" customHeight="1">
      <c r="B240" s="59"/>
      <c r="C240" s="59"/>
      <c r="D240" s="59"/>
      <c r="E240" s="59"/>
      <c r="F240" s="50" t="s">
        <v>300</v>
      </c>
      <c r="G240" s="70" t="s">
        <v>1716</v>
      </c>
      <c r="H240" s="60" t="s">
        <v>3740</v>
      </c>
      <c r="I240" s="43" t="s">
        <v>1616</v>
      </c>
      <c r="J240" s="55" t="s">
        <v>6</v>
      </c>
      <c r="K240" s="110" t="s">
        <v>1120</v>
      </c>
      <c r="L240" s="43" t="str">
        <f>VLOOKUP(K240,'CódigosRetorno'!$A$2:$B$1795,2,FALSE)</f>
        <v>El dato ingresado en TaxAmount no cumple con el formato establecido</v>
      </c>
      <c r="M240" s="111" t="s">
        <v>8</v>
      </c>
    </row>
    <row r="241" ht="15.75" customHeight="1">
      <c r="B241" s="59"/>
      <c r="C241" s="59"/>
      <c r="D241" s="59"/>
      <c r="E241" s="59"/>
      <c r="F241" s="59"/>
      <c r="G241" s="59"/>
      <c r="H241" s="59"/>
      <c r="I241" s="43" t="s">
        <v>3741</v>
      </c>
      <c r="J241" s="55" t="s">
        <v>208</v>
      </c>
      <c r="K241" s="110" t="s">
        <v>2829</v>
      </c>
      <c r="L241" s="43" t="str">
        <f>VLOOKUP(K241,'CódigosRetorno'!$A$2:$B$1795,2,FALSE)</f>
        <v>El cálculo del IGV es Incorrecto</v>
      </c>
      <c r="M241" s="111" t="s">
        <v>8</v>
      </c>
    </row>
    <row r="242" ht="15.75" customHeight="1">
      <c r="B242" s="59"/>
      <c r="C242" s="59"/>
      <c r="D242" s="59"/>
      <c r="E242" s="59"/>
      <c r="F242" s="54" t="s">
        <v>144</v>
      </c>
      <c r="G242" s="57" t="s">
        <v>3569</v>
      </c>
      <c r="H242" s="190" t="s">
        <v>1573</v>
      </c>
      <c r="I242" s="53" t="s">
        <v>1596</v>
      </c>
      <c r="J242" s="55" t="s">
        <v>6</v>
      </c>
      <c r="K242" s="110" t="s">
        <v>3666</v>
      </c>
      <c r="L242" s="43" t="str">
        <f>VLOOKUP(K242,'CódigosRetorno'!$A$2:$B$1795,2,FALSE)</f>
        <v>La moneda debe ser la misma en todo el documento</v>
      </c>
      <c r="M242" s="54" t="s">
        <v>1295</v>
      </c>
    </row>
    <row r="243" ht="15.75" customHeight="1">
      <c r="B243" s="59"/>
      <c r="C243" s="59"/>
      <c r="D243" s="59"/>
      <c r="E243" s="59"/>
      <c r="F243" s="50" t="s">
        <v>769</v>
      </c>
      <c r="G243" s="70" t="s">
        <v>3717</v>
      </c>
      <c r="H243" s="60" t="s">
        <v>3742</v>
      </c>
      <c r="I243" s="43" t="s">
        <v>605</v>
      </c>
      <c r="J243" s="57" t="s">
        <v>6</v>
      </c>
      <c r="K243" s="127" t="s">
        <v>1786</v>
      </c>
      <c r="L243" s="43" t="str">
        <f>VLOOKUP(K243,'CódigosRetorno'!$A$2:$B$1795,2,FALSE)</f>
        <v>El XML no contiene el tag o no existe información de código de tributo.</v>
      </c>
      <c r="M243" s="111" t="s">
        <v>8</v>
      </c>
    </row>
    <row r="244" ht="15.75" customHeight="1">
      <c r="B244" s="59"/>
      <c r="C244" s="59"/>
      <c r="D244" s="59"/>
      <c r="E244" s="59"/>
      <c r="F244" s="59"/>
      <c r="G244" s="59"/>
      <c r="H244" s="59"/>
      <c r="I244" s="53" t="s">
        <v>1787</v>
      </c>
      <c r="J244" s="55" t="s">
        <v>6</v>
      </c>
      <c r="K244" s="110" t="s">
        <v>1788</v>
      </c>
      <c r="L244" s="43" t="str">
        <f>VLOOKUP(K244,'CódigosRetorno'!$A$2:$B$1795,2,FALSE)</f>
        <v>El dato ingresado como codigo de tributo global no corresponde al valor esperado.</v>
      </c>
      <c r="M244" s="54" t="s">
        <v>1656</v>
      </c>
    </row>
    <row r="245" ht="15.75" customHeight="1">
      <c r="B245" s="59"/>
      <c r="C245" s="59"/>
      <c r="D245" s="59"/>
      <c r="E245" s="56"/>
      <c r="F245" s="56"/>
      <c r="G245" s="56"/>
      <c r="H245" s="56"/>
      <c r="I245" s="190" t="s">
        <v>1789</v>
      </c>
      <c r="J245" s="110" t="s">
        <v>6</v>
      </c>
      <c r="K245" s="110" t="s">
        <v>1790</v>
      </c>
      <c r="L245" s="43" t="str">
        <f>VLOOKUP(K245,'CódigosRetorno'!$A$2:$B$1795,2,FALSE)</f>
        <v>El código de tributo no debe repetirse a nivel de totales</v>
      </c>
      <c r="M245" s="197" t="s">
        <v>8</v>
      </c>
    </row>
    <row r="246" ht="15.75" customHeight="1">
      <c r="B246" s="59"/>
      <c r="C246" s="59"/>
      <c r="D246" s="59"/>
      <c r="E246" s="50" t="s">
        <v>184</v>
      </c>
      <c r="F246" s="50"/>
      <c r="G246" s="54" t="s">
        <v>1663</v>
      </c>
      <c r="H246" s="53" t="s">
        <v>1331</v>
      </c>
      <c r="I246" s="43" t="s">
        <v>1664</v>
      </c>
      <c r="J246" s="57" t="s">
        <v>208</v>
      </c>
      <c r="K246" s="55" t="s">
        <v>1333</v>
      </c>
      <c r="L246" s="43" t="str">
        <f>VLOOKUP(K246,'CódigosRetorno'!$A$2:$B$1795,2,FALSE)</f>
        <v>El dato ingresado como atributo @schemeName es incorrecto.</v>
      </c>
      <c r="M246" s="111" t="s">
        <v>8</v>
      </c>
    </row>
    <row r="247" ht="15.75" customHeight="1">
      <c r="B247" s="59"/>
      <c r="C247" s="59"/>
      <c r="D247" s="59"/>
      <c r="E247" s="59"/>
      <c r="F247" s="59"/>
      <c r="G247" s="54" t="s">
        <v>1260</v>
      </c>
      <c r="H247" s="53" t="s">
        <v>1261</v>
      </c>
      <c r="I247" s="43" t="s">
        <v>1263</v>
      </c>
      <c r="J247" s="57" t="s">
        <v>208</v>
      </c>
      <c r="K247" s="55" t="s">
        <v>1264</v>
      </c>
      <c r="L247" s="43" t="str">
        <f>VLOOKUP(K247,'CódigosRetorno'!$A$2:$B$1795,2,FALSE)</f>
        <v>El dato ingresado como atributo @schemeAgencyName es incorrecto.</v>
      </c>
      <c r="M247" s="111" t="s">
        <v>8</v>
      </c>
    </row>
    <row r="248" ht="15.75" customHeight="1">
      <c r="B248" s="59"/>
      <c r="C248" s="59"/>
      <c r="D248" s="59"/>
      <c r="E248" s="56"/>
      <c r="F248" s="56"/>
      <c r="G248" s="54" t="s">
        <v>1692</v>
      </c>
      <c r="H248" s="190" t="s">
        <v>1335</v>
      </c>
      <c r="I248" s="43" t="s">
        <v>1666</v>
      </c>
      <c r="J248" s="55" t="s">
        <v>208</v>
      </c>
      <c r="K248" s="110" t="s">
        <v>1337</v>
      </c>
      <c r="L248" s="43" t="str">
        <f>VLOOKUP(K248,'CódigosRetorno'!$A$2:$B$1795,2,FALSE)</f>
        <v>El dato ingresado como atributo @schemeURI es incorrecto.</v>
      </c>
      <c r="M248" s="111" t="s">
        <v>8</v>
      </c>
    </row>
    <row r="249" ht="15.75" customHeight="1">
      <c r="B249" s="59"/>
      <c r="C249" s="59"/>
      <c r="D249" s="59"/>
      <c r="E249" s="50" t="s">
        <v>143</v>
      </c>
      <c r="F249" s="50" t="s">
        <v>1667</v>
      </c>
      <c r="G249" s="70" t="s">
        <v>3717</v>
      </c>
      <c r="H249" s="53" t="s">
        <v>3743</v>
      </c>
      <c r="I249" s="43" t="s">
        <v>605</v>
      </c>
      <c r="J249" s="55" t="s">
        <v>6</v>
      </c>
      <c r="K249" s="110" t="s">
        <v>1794</v>
      </c>
      <c r="L249" s="43" t="str">
        <f>VLOOKUP(K249,'CódigosRetorno'!$A$2:$B$1795,2,FALSE)</f>
        <v>El XML no contiene el tag TaxScheme Name de impuestos globales</v>
      </c>
      <c r="M249" s="111" t="s">
        <v>8</v>
      </c>
    </row>
    <row r="250" ht="15.75" customHeight="1">
      <c r="B250" s="59"/>
      <c r="C250" s="59"/>
      <c r="D250" s="59"/>
      <c r="E250" s="59"/>
      <c r="F250" s="56"/>
      <c r="G250" s="56"/>
      <c r="H250" s="53"/>
      <c r="I250" s="53" t="s">
        <v>1795</v>
      </c>
      <c r="J250" s="55" t="s">
        <v>6</v>
      </c>
      <c r="K250" s="110" t="s">
        <v>1796</v>
      </c>
      <c r="L250" s="71" t="str">
        <f>VLOOKUP(K250,'CódigosRetorno'!$A$2:$B$1795,2,FALSE)</f>
        <v>El valor del tag nombre del tributo no corresponde al esperado.</v>
      </c>
      <c r="M250" s="54" t="s">
        <v>1656</v>
      </c>
    </row>
    <row r="251" ht="15.75" customHeight="1">
      <c r="B251" s="59"/>
      <c r="C251" s="59"/>
      <c r="D251" s="59"/>
      <c r="E251" s="59"/>
      <c r="F251" s="50" t="s">
        <v>144</v>
      </c>
      <c r="G251" s="70" t="s">
        <v>3717</v>
      </c>
      <c r="H251" s="53" t="s">
        <v>3744</v>
      </c>
      <c r="I251" s="43" t="s">
        <v>605</v>
      </c>
      <c r="J251" s="55" t="s">
        <v>6</v>
      </c>
      <c r="K251" s="110" t="s">
        <v>1798</v>
      </c>
      <c r="L251" s="43" t="str">
        <f>VLOOKUP(K251,'CódigosRetorno'!$A$2:$B$1795,2,FALSE)</f>
        <v>El XML no contiene el tag código de tributo internacional de impuestos globales</v>
      </c>
      <c r="M251" s="54" t="s">
        <v>8</v>
      </c>
    </row>
    <row r="252" ht="15.75" customHeight="1">
      <c r="B252" s="56"/>
      <c r="C252" s="56"/>
      <c r="D252" s="56"/>
      <c r="E252" s="56"/>
      <c r="F252" s="56"/>
      <c r="G252" s="56"/>
      <c r="H252" s="53"/>
      <c r="I252" s="53" t="s">
        <v>1799</v>
      </c>
      <c r="J252" s="55" t="s">
        <v>6</v>
      </c>
      <c r="K252" s="110" t="s">
        <v>1800</v>
      </c>
      <c r="L252" s="71" t="str">
        <f>VLOOKUP(K252,'CódigosRetorno'!$A$2:$B$1795,2,FALSE)</f>
        <v>El valor del tag codigo de tributo internacional no corresponde al esperado.</v>
      </c>
      <c r="M252" s="54" t="s">
        <v>1656</v>
      </c>
    </row>
    <row r="253" ht="15.75" customHeight="1">
      <c r="B253" s="50" t="s">
        <v>3745</v>
      </c>
      <c r="C253" s="51" t="s">
        <v>3746</v>
      </c>
      <c r="D253" s="50" t="s">
        <v>63</v>
      </c>
      <c r="E253" s="50" t="s">
        <v>184</v>
      </c>
      <c r="F253" s="50" t="s">
        <v>300</v>
      </c>
      <c r="G253" s="70" t="s">
        <v>1716</v>
      </c>
      <c r="H253" s="60" t="s">
        <v>3747</v>
      </c>
      <c r="I253" s="53" t="s">
        <v>66</v>
      </c>
      <c r="J253" s="55" t="s">
        <v>6</v>
      </c>
      <c r="K253" s="110" t="s">
        <v>1764</v>
      </c>
      <c r="L253" s="43" t="str">
        <f>VLOOKUP(K253,'CódigosRetorno'!$A$2:$B$1795,2,FALSE)</f>
        <v>El XML no contiene el tag o no existe información de total valor de venta globales</v>
      </c>
      <c r="M253" s="99" t="s">
        <v>8</v>
      </c>
    </row>
    <row r="254" ht="15.75" customHeight="1">
      <c r="B254" s="59"/>
      <c r="C254" s="59"/>
      <c r="D254" s="59"/>
      <c r="E254" s="59"/>
      <c r="F254" s="59"/>
      <c r="G254" s="59"/>
      <c r="H254" s="59"/>
      <c r="I254" s="43" t="s">
        <v>1616</v>
      </c>
      <c r="J254" s="57" t="s">
        <v>6</v>
      </c>
      <c r="K254" s="55" t="s">
        <v>1765</v>
      </c>
      <c r="L254" s="43" t="str">
        <f>VLOOKUP(K254,'CódigosRetorno'!$A$2:$B$1795,2,FALSE)</f>
        <v>El dato ingresado en el total valor de venta globales no cumple con el formato establecido</v>
      </c>
      <c r="M254" s="99" t="s">
        <v>8</v>
      </c>
    </row>
    <row r="255" ht="15.75" customHeight="1">
      <c r="A255" s="77"/>
      <c r="B255" s="59"/>
      <c r="C255" s="59"/>
      <c r="D255" s="59"/>
      <c r="E255" s="59"/>
      <c r="F255" s="59"/>
      <c r="G255" s="59"/>
      <c r="H255" s="59"/>
      <c r="I255" s="43" t="s">
        <v>3748</v>
      </c>
      <c r="J255" s="55" t="s">
        <v>208</v>
      </c>
      <c r="K255" s="55" t="s">
        <v>2812</v>
      </c>
      <c r="L255" s="43" t="str">
        <f>VLOOKUP(MID(K255,1,4),'CódigosRetorno'!$A$2:$B$1795,2,FALSE)</f>
        <v>La sumatoria del total valor de venta - operaciones exoneradas de línea no corresponden al total</v>
      </c>
      <c r="M255" s="197" t="s">
        <v>8</v>
      </c>
      <c r="N255" s="77"/>
      <c r="O255" s="77"/>
      <c r="P255" s="77"/>
      <c r="Q255" s="77"/>
      <c r="R255" s="77"/>
      <c r="S255" s="77"/>
      <c r="T255" s="77"/>
      <c r="U255" s="77"/>
      <c r="V255" s="77"/>
      <c r="W255" s="77"/>
      <c r="X255" s="77"/>
      <c r="Y255" s="77"/>
      <c r="Z255" s="77"/>
    </row>
    <row r="256" ht="15.75" customHeight="1">
      <c r="A256" s="77"/>
      <c r="B256" s="59"/>
      <c r="C256" s="59"/>
      <c r="D256" s="59"/>
      <c r="E256" s="59"/>
      <c r="F256" s="59"/>
      <c r="G256" s="59"/>
      <c r="H256" s="59"/>
      <c r="I256" s="43" t="s">
        <v>3749</v>
      </c>
      <c r="J256" s="55" t="s">
        <v>208</v>
      </c>
      <c r="K256" s="55" t="s">
        <v>2813</v>
      </c>
      <c r="L256" s="43" t="str">
        <f>VLOOKUP(MID(K256,1,4),'CódigosRetorno'!$A$2:$B$1795,2,FALSE)</f>
        <v>La sumatoria del total valor de venta - operaciones inafectas de línea no corresponden al total</v>
      </c>
      <c r="M256" s="197" t="s">
        <v>8</v>
      </c>
      <c r="N256" s="77"/>
      <c r="O256" s="77"/>
      <c r="P256" s="77"/>
      <c r="Q256" s="77"/>
      <c r="R256" s="77"/>
      <c r="S256" s="77"/>
      <c r="T256" s="77"/>
      <c r="U256" s="77"/>
      <c r="V256" s="77"/>
      <c r="W256" s="77"/>
      <c r="X256" s="77"/>
      <c r="Y256" s="77"/>
      <c r="Z256" s="77"/>
    </row>
    <row r="257" ht="15.75" customHeight="1">
      <c r="B257" s="59"/>
      <c r="C257" s="59"/>
      <c r="D257" s="59"/>
      <c r="E257" s="59"/>
      <c r="F257" s="59"/>
      <c r="G257" s="59"/>
      <c r="H257" s="59"/>
      <c r="I257" s="43" t="s">
        <v>3750</v>
      </c>
      <c r="J257" s="55" t="s">
        <v>208</v>
      </c>
      <c r="K257" s="110" t="s">
        <v>2814</v>
      </c>
      <c r="L257" s="43" t="str">
        <f>VLOOKUP(K257,'CódigosRetorno'!$A$2:$B$1795,2,FALSE)</f>
        <v>Si se utiliza la leyenda con código 2001, el total de operaciones exoneradas debe ser mayor a 0.00</v>
      </c>
      <c r="M257" s="54" t="s">
        <v>1774</v>
      </c>
    </row>
    <row r="258" ht="15.75" customHeight="1">
      <c r="B258" s="59"/>
      <c r="C258" s="59"/>
      <c r="D258" s="59"/>
      <c r="E258" s="59"/>
      <c r="F258" s="59"/>
      <c r="G258" s="59"/>
      <c r="H258" s="59"/>
      <c r="I258" s="43" t="s">
        <v>3751</v>
      </c>
      <c r="J258" s="55" t="s">
        <v>208</v>
      </c>
      <c r="K258" s="110" t="s">
        <v>2815</v>
      </c>
      <c r="L258" s="43" t="str">
        <f>VLOOKUP(K258,'CódigosRetorno'!$A$2:$B$1795,2,FALSE)</f>
        <v>Si se utiliza la leyenda con código 2002, el total de operaciones exoneradas debe ser mayor a 0.00</v>
      </c>
      <c r="M258" s="54" t="s">
        <v>1774</v>
      </c>
    </row>
    <row r="259" ht="15.75" customHeight="1">
      <c r="B259" s="59"/>
      <c r="C259" s="59"/>
      <c r="D259" s="59"/>
      <c r="E259" s="59"/>
      <c r="F259" s="59"/>
      <c r="G259" s="59"/>
      <c r="H259" s="59"/>
      <c r="I259" s="43" t="s">
        <v>3752</v>
      </c>
      <c r="J259" s="55" t="s">
        <v>208</v>
      </c>
      <c r="K259" s="110" t="s">
        <v>2816</v>
      </c>
      <c r="L259" s="43" t="str">
        <f>VLOOKUP(K259,'CódigosRetorno'!$A$2:$B$1795,2,FALSE)</f>
        <v>Si se utiliza la leyenda con código 2003, el total de operaciones exoneradas debe ser mayor a 0.00</v>
      </c>
      <c r="M259" s="54" t="s">
        <v>1774</v>
      </c>
    </row>
    <row r="260" ht="15.75" customHeight="1">
      <c r="B260" s="59"/>
      <c r="C260" s="59"/>
      <c r="D260" s="59"/>
      <c r="E260" s="59"/>
      <c r="F260" s="56"/>
      <c r="G260" s="56"/>
      <c r="H260" s="56"/>
      <c r="I260" s="43" t="s">
        <v>3753</v>
      </c>
      <c r="J260" s="55" t="s">
        <v>208</v>
      </c>
      <c r="K260" s="110" t="s">
        <v>2817</v>
      </c>
      <c r="L260" s="43" t="str">
        <f>VLOOKUP(K260,'CódigosRetorno'!$A$2:$B$1795,2,FALSE)</f>
        <v>Si se utiliza la leyenda con código 2008, el total de operaciones exoneradas debe ser mayor a 0.00</v>
      </c>
      <c r="M260" s="54" t="s">
        <v>1774</v>
      </c>
    </row>
    <row r="261" ht="15.75" customHeight="1">
      <c r="B261" s="59"/>
      <c r="C261" s="59"/>
      <c r="D261" s="59"/>
      <c r="E261" s="59"/>
      <c r="F261" s="50" t="s">
        <v>144</v>
      </c>
      <c r="G261" s="57" t="s">
        <v>3569</v>
      </c>
      <c r="H261" s="190" t="s">
        <v>1573</v>
      </c>
      <c r="I261" s="53" t="s">
        <v>1596</v>
      </c>
      <c r="J261" s="55" t="s">
        <v>6</v>
      </c>
      <c r="K261" s="110" t="s">
        <v>3666</v>
      </c>
      <c r="L261" s="43" t="str">
        <f>VLOOKUP(K261,'CódigosRetorno'!$A$2:$B$1795,2,FALSE)</f>
        <v>La moneda debe ser la misma en todo el documento</v>
      </c>
      <c r="M261" s="54" t="s">
        <v>1295</v>
      </c>
    </row>
    <row r="262" ht="15.75" customHeight="1">
      <c r="B262" s="59"/>
      <c r="C262" s="59"/>
      <c r="D262" s="59"/>
      <c r="E262" s="59"/>
      <c r="F262" s="59"/>
      <c r="G262" s="70" t="s">
        <v>1781</v>
      </c>
      <c r="H262" s="60" t="s">
        <v>3754</v>
      </c>
      <c r="I262" s="43" t="s">
        <v>1616</v>
      </c>
      <c r="J262" s="55" t="s">
        <v>6</v>
      </c>
      <c r="K262" s="110" t="s">
        <v>1120</v>
      </c>
      <c r="L262" s="43" t="str">
        <f>VLOOKUP(K262,'CódigosRetorno'!$A$2:$B$1795,2,FALSE)</f>
        <v>El dato ingresado en TaxAmount no cumple con el formato establecido</v>
      </c>
      <c r="M262" s="111" t="s">
        <v>8</v>
      </c>
    </row>
    <row r="263" ht="15.75" customHeight="1">
      <c r="B263" s="59"/>
      <c r="C263" s="59"/>
      <c r="D263" s="59"/>
      <c r="E263" s="59"/>
      <c r="F263" s="56"/>
      <c r="G263" s="56"/>
      <c r="H263" s="56"/>
      <c r="I263" s="43" t="s">
        <v>3755</v>
      </c>
      <c r="J263" s="57" t="s">
        <v>6</v>
      </c>
      <c r="K263" s="55" t="s">
        <v>1784</v>
      </c>
      <c r="L263" s="43" t="str">
        <f>VLOOKUP(K263,'CódigosRetorno'!$A$2:$B$1795,2,FALSE)</f>
        <v>El monto total del impuestos sobre el valor de venta de operaciones gratuitas/inafectas/exoneradas debe ser igual a 0.00 </v>
      </c>
      <c r="M263" s="111" t="s">
        <v>8</v>
      </c>
    </row>
    <row r="264" ht="15.75" customHeight="1">
      <c r="B264" s="59"/>
      <c r="C264" s="59"/>
      <c r="D264" s="59"/>
      <c r="E264" s="59"/>
      <c r="F264" s="54" t="s">
        <v>144</v>
      </c>
      <c r="G264" s="57" t="s">
        <v>3569</v>
      </c>
      <c r="H264" s="190" t="s">
        <v>1573</v>
      </c>
      <c r="I264" s="53" t="s">
        <v>1596</v>
      </c>
      <c r="J264" s="55" t="s">
        <v>6</v>
      </c>
      <c r="K264" s="110" t="s">
        <v>3666</v>
      </c>
      <c r="L264" s="43" t="str">
        <f>VLOOKUP(K264,'CódigosRetorno'!$A$2:$B$1795,2,FALSE)</f>
        <v>La moneda debe ser la misma en todo el documento</v>
      </c>
      <c r="M264" s="54" t="s">
        <v>1295</v>
      </c>
    </row>
    <row r="265" ht="15.75" customHeight="1">
      <c r="B265" s="59"/>
      <c r="C265" s="59"/>
      <c r="D265" s="59"/>
      <c r="E265" s="59"/>
      <c r="F265" s="50" t="s">
        <v>769</v>
      </c>
      <c r="G265" s="70" t="s">
        <v>3717</v>
      </c>
      <c r="H265" s="60" t="s">
        <v>3742</v>
      </c>
      <c r="I265" s="43" t="s">
        <v>605</v>
      </c>
      <c r="J265" s="57" t="s">
        <v>6</v>
      </c>
      <c r="K265" s="127" t="s">
        <v>1786</v>
      </c>
      <c r="L265" s="43" t="str">
        <f>VLOOKUP(K265,'CódigosRetorno'!$A$2:$B$1795,2,FALSE)</f>
        <v>El XML no contiene el tag o no existe información de código de tributo.</v>
      </c>
      <c r="M265" s="111" t="s">
        <v>8</v>
      </c>
    </row>
    <row r="266" ht="15.75" customHeight="1">
      <c r="B266" s="59"/>
      <c r="C266" s="59"/>
      <c r="D266" s="59"/>
      <c r="E266" s="59"/>
      <c r="F266" s="59"/>
      <c r="G266" s="59"/>
      <c r="H266" s="59"/>
      <c r="I266" s="53" t="s">
        <v>1787</v>
      </c>
      <c r="J266" s="55" t="s">
        <v>6</v>
      </c>
      <c r="K266" s="110" t="s">
        <v>1788</v>
      </c>
      <c r="L266" s="43" t="str">
        <f>VLOOKUP(K266,'CódigosRetorno'!$A$2:$B$1795,2,FALSE)</f>
        <v>El dato ingresado como codigo de tributo global no corresponde al valor esperado.</v>
      </c>
      <c r="M266" s="54" t="s">
        <v>1656</v>
      </c>
    </row>
    <row r="267" ht="15.75" customHeight="1">
      <c r="B267" s="59"/>
      <c r="C267" s="59"/>
      <c r="D267" s="59"/>
      <c r="E267" s="56"/>
      <c r="F267" s="56"/>
      <c r="G267" s="56"/>
      <c r="H267" s="56"/>
      <c r="I267" s="196" t="s">
        <v>1789</v>
      </c>
      <c r="J267" s="110" t="s">
        <v>6</v>
      </c>
      <c r="K267" s="110" t="s">
        <v>1790</v>
      </c>
      <c r="L267" s="43" t="str">
        <f>VLOOKUP(K267,'CódigosRetorno'!$A$2:$B$1795,2,FALSE)</f>
        <v>El código de tributo no debe repetirse a nivel de totales</v>
      </c>
      <c r="M267" s="197" t="s">
        <v>8</v>
      </c>
    </row>
    <row r="268" ht="15.75" customHeight="1">
      <c r="B268" s="59"/>
      <c r="C268" s="59"/>
      <c r="D268" s="59"/>
      <c r="E268" s="50" t="s">
        <v>184</v>
      </c>
      <c r="F268" s="50"/>
      <c r="G268" s="54" t="s">
        <v>1663</v>
      </c>
      <c r="H268" s="53" t="s">
        <v>1331</v>
      </c>
      <c r="I268" s="43" t="s">
        <v>1664</v>
      </c>
      <c r="J268" s="57" t="s">
        <v>208</v>
      </c>
      <c r="K268" s="55" t="s">
        <v>1333</v>
      </c>
      <c r="L268" s="43" t="str">
        <f>VLOOKUP(K268,'CódigosRetorno'!$A$2:$B$1795,2,FALSE)</f>
        <v>El dato ingresado como atributo @schemeName es incorrecto.</v>
      </c>
      <c r="M268" s="111" t="s">
        <v>8</v>
      </c>
    </row>
    <row r="269" ht="15.75" customHeight="1">
      <c r="B269" s="59"/>
      <c r="C269" s="59"/>
      <c r="D269" s="59"/>
      <c r="E269" s="59"/>
      <c r="F269" s="59"/>
      <c r="G269" s="54" t="s">
        <v>1260</v>
      </c>
      <c r="H269" s="53" t="s">
        <v>1261</v>
      </c>
      <c r="I269" s="43" t="s">
        <v>1263</v>
      </c>
      <c r="J269" s="57" t="s">
        <v>208</v>
      </c>
      <c r="K269" s="55" t="s">
        <v>1264</v>
      </c>
      <c r="L269" s="43" t="str">
        <f>VLOOKUP(K269,'CódigosRetorno'!$A$2:$B$1795,2,FALSE)</f>
        <v>El dato ingresado como atributo @schemeAgencyName es incorrecto.</v>
      </c>
      <c r="M269" s="111" t="s">
        <v>8</v>
      </c>
    </row>
    <row r="270" ht="15.75" customHeight="1">
      <c r="B270" s="59"/>
      <c r="C270" s="59"/>
      <c r="D270" s="59"/>
      <c r="E270" s="56"/>
      <c r="F270" s="56"/>
      <c r="G270" s="54" t="s">
        <v>1692</v>
      </c>
      <c r="H270" s="190" t="s">
        <v>1335</v>
      </c>
      <c r="I270" s="43" t="s">
        <v>1666</v>
      </c>
      <c r="J270" s="55" t="s">
        <v>208</v>
      </c>
      <c r="K270" s="110" t="s">
        <v>1337</v>
      </c>
      <c r="L270" s="43" t="str">
        <f>VLOOKUP(K270,'CódigosRetorno'!$A$2:$B$1795,2,FALSE)</f>
        <v>El dato ingresado como atributo @schemeURI es incorrecto.</v>
      </c>
      <c r="M270" s="111" t="s">
        <v>8</v>
      </c>
    </row>
    <row r="271" ht="15.75" customHeight="1">
      <c r="B271" s="59"/>
      <c r="C271" s="59"/>
      <c r="D271" s="59"/>
      <c r="E271" s="50" t="s">
        <v>184</v>
      </c>
      <c r="F271" s="50" t="s">
        <v>1667</v>
      </c>
      <c r="G271" s="70" t="s">
        <v>3717</v>
      </c>
      <c r="H271" s="60" t="s">
        <v>3743</v>
      </c>
      <c r="I271" s="43" t="s">
        <v>605</v>
      </c>
      <c r="J271" s="55" t="s">
        <v>6</v>
      </c>
      <c r="K271" s="110" t="s">
        <v>1794</v>
      </c>
      <c r="L271" s="43" t="str">
        <f>VLOOKUP(K271,'CódigosRetorno'!$A$2:$B$1795,2,FALSE)</f>
        <v>El XML no contiene el tag TaxScheme Name de impuestos globales</v>
      </c>
      <c r="M271" s="111" t="s">
        <v>8</v>
      </c>
    </row>
    <row r="272" ht="15.75" customHeight="1">
      <c r="B272" s="59"/>
      <c r="C272" s="59"/>
      <c r="D272" s="59"/>
      <c r="E272" s="59"/>
      <c r="F272" s="56"/>
      <c r="G272" s="56"/>
      <c r="H272" s="56"/>
      <c r="I272" s="53" t="s">
        <v>1795</v>
      </c>
      <c r="J272" s="55" t="s">
        <v>6</v>
      </c>
      <c r="K272" s="110" t="s">
        <v>1796</v>
      </c>
      <c r="L272" s="71" t="str">
        <f>VLOOKUP(K272,'CódigosRetorno'!$A$2:$B$1795,2,FALSE)</f>
        <v>El valor del tag nombre del tributo no corresponde al esperado.</v>
      </c>
      <c r="M272" s="54" t="s">
        <v>1656</v>
      </c>
    </row>
    <row r="273" ht="15.75" customHeight="1">
      <c r="B273" s="59"/>
      <c r="C273" s="59"/>
      <c r="D273" s="59"/>
      <c r="E273" s="59"/>
      <c r="F273" s="50" t="s">
        <v>144</v>
      </c>
      <c r="G273" s="70" t="s">
        <v>3717</v>
      </c>
      <c r="H273" s="60" t="s">
        <v>3744</v>
      </c>
      <c r="I273" s="43" t="s">
        <v>605</v>
      </c>
      <c r="J273" s="55" t="s">
        <v>6</v>
      </c>
      <c r="K273" s="110" t="s">
        <v>1798</v>
      </c>
      <c r="L273" s="43" t="str">
        <f>VLOOKUP(K273,'CódigosRetorno'!$A$2:$B$1795,2,FALSE)</f>
        <v>El XML no contiene el tag código de tributo internacional de impuestos globales</v>
      </c>
      <c r="M273" s="54" t="s">
        <v>8</v>
      </c>
    </row>
    <row r="274" ht="15.75" customHeight="1">
      <c r="B274" s="56"/>
      <c r="C274" s="56"/>
      <c r="D274" s="56"/>
      <c r="E274" s="56"/>
      <c r="F274" s="56"/>
      <c r="G274" s="56"/>
      <c r="H274" s="56"/>
      <c r="I274" s="53" t="s">
        <v>1799</v>
      </c>
      <c r="J274" s="55" t="s">
        <v>6</v>
      </c>
      <c r="K274" s="110" t="s">
        <v>1800</v>
      </c>
      <c r="L274" s="71" t="str">
        <f>VLOOKUP(K274,'CódigosRetorno'!$A$2:$B$1795,2,FALSE)</f>
        <v>El valor del tag codigo de tributo internacional no corresponde al esperado.</v>
      </c>
      <c r="M274" s="54" t="s">
        <v>1656</v>
      </c>
    </row>
    <row r="275" ht="15.75" customHeight="1">
      <c r="B275" s="50" t="s">
        <v>3756</v>
      </c>
      <c r="C275" s="51" t="s">
        <v>3757</v>
      </c>
      <c r="D275" s="50" t="s">
        <v>63</v>
      </c>
      <c r="E275" s="50" t="s">
        <v>184</v>
      </c>
      <c r="F275" s="50" t="s">
        <v>300</v>
      </c>
      <c r="G275" s="70" t="s">
        <v>1716</v>
      </c>
      <c r="H275" s="60" t="s">
        <v>3758</v>
      </c>
      <c r="I275" s="53" t="s">
        <v>66</v>
      </c>
      <c r="J275" s="55" t="s">
        <v>6</v>
      </c>
      <c r="K275" s="110" t="s">
        <v>1764</v>
      </c>
      <c r="L275" s="43" t="str">
        <f>VLOOKUP(K275,'CódigosRetorno'!$A$2:$B$1795,2,FALSE)</f>
        <v>El XML no contiene el tag o no existe información de total valor de venta globales</v>
      </c>
      <c r="M275" s="99" t="s">
        <v>8</v>
      </c>
    </row>
    <row r="276" ht="15.75" customHeight="1">
      <c r="B276" s="59"/>
      <c r="C276" s="59"/>
      <c r="D276" s="59"/>
      <c r="E276" s="59"/>
      <c r="F276" s="59"/>
      <c r="G276" s="59"/>
      <c r="H276" s="59"/>
      <c r="I276" s="43" t="s">
        <v>1616</v>
      </c>
      <c r="J276" s="57" t="s">
        <v>6</v>
      </c>
      <c r="K276" s="55" t="s">
        <v>1765</v>
      </c>
      <c r="L276" s="43" t="str">
        <f>VLOOKUP(K276,'CódigosRetorno'!$A$2:$B$1795,2,FALSE)</f>
        <v>El dato ingresado en el total valor de venta globales no cumple con el formato establecido</v>
      </c>
      <c r="M276" s="99" t="s">
        <v>8</v>
      </c>
    </row>
    <row r="277" ht="15.75" customHeight="1">
      <c r="B277" s="59"/>
      <c r="C277" s="59"/>
      <c r="D277" s="59"/>
      <c r="E277" s="59"/>
      <c r="F277" s="59"/>
      <c r="G277" s="59"/>
      <c r="H277" s="59"/>
      <c r="I277" s="43" t="s">
        <v>3759</v>
      </c>
      <c r="J277" s="55" t="s">
        <v>208</v>
      </c>
      <c r="K277" s="55" t="s">
        <v>2819</v>
      </c>
      <c r="L277" s="43" t="str">
        <f>VLOOKUP(MID(K277,1,4),'CódigosRetorno'!$A$2:$B$1795,2,FALSE)</f>
        <v>La sumatoria del total valor de venta - operaciones gratuitas de línea no corresponden al total</v>
      </c>
      <c r="M277" s="188" t="s">
        <v>8</v>
      </c>
    </row>
    <row r="278" ht="15.75" customHeight="1">
      <c r="B278" s="59"/>
      <c r="C278" s="59"/>
      <c r="D278" s="59"/>
      <c r="E278" s="59"/>
      <c r="F278" s="59"/>
      <c r="G278" s="59"/>
      <c r="H278" s="59"/>
      <c r="I278" s="43" t="s">
        <v>1806</v>
      </c>
      <c r="J278" s="55" t="s">
        <v>6</v>
      </c>
      <c r="K278" s="110" t="s">
        <v>1807</v>
      </c>
      <c r="L278" s="43" t="str">
        <f>VLOOKUP(K278,'CódigosRetorno'!$A$2:$B$1795,2,FALSE)</f>
        <v>Operacion gratuita,  debe consignar Total valor venta - operaciones gratuitas  mayor a cero</v>
      </c>
      <c r="M278" s="54" t="s">
        <v>8</v>
      </c>
    </row>
    <row r="279" ht="15.75" customHeight="1">
      <c r="B279" s="59"/>
      <c r="C279" s="59"/>
      <c r="D279" s="59"/>
      <c r="E279" s="59"/>
      <c r="F279" s="56"/>
      <c r="G279" s="56"/>
      <c r="H279" s="56"/>
      <c r="I279" s="43" t="s">
        <v>1808</v>
      </c>
      <c r="J279" s="55" t="s">
        <v>6</v>
      </c>
      <c r="K279" s="127" t="s">
        <v>1809</v>
      </c>
      <c r="L279" s="43" t="str">
        <f>VLOOKUP(K279,'CódigosRetorno'!$A$2:$B$1795,2,FALSE)</f>
        <v>Si existe leyenda Transferencia Gratuita debe consignar Total Valor de Venta de Operaciones Gratuitas</v>
      </c>
      <c r="M279" s="54" t="s">
        <v>8</v>
      </c>
    </row>
    <row r="280" ht="15.75" customHeight="1">
      <c r="B280" s="59"/>
      <c r="C280" s="59"/>
      <c r="D280" s="59"/>
      <c r="E280" s="59"/>
      <c r="F280" s="54" t="s">
        <v>144</v>
      </c>
      <c r="G280" s="57" t="s">
        <v>3569</v>
      </c>
      <c r="H280" s="190" t="s">
        <v>1573</v>
      </c>
      <c r="I280" s="53" t="s">
        <v>1596</v>
      </c>
      <c r="J280" s="55" t="s">
        <v>6</v>
      </c>
      <c r="K280" s="110" t="s">
        <v>3666</v>
      </c>
      <c r="L280" s="43" t="str">
        <f>VLOOKUP(K280,'CódigosRetorno'!$A$2:$B$1795,2,FALSE)</f>
        <v>La moneda debe ser la misma en todo el documento</v>
      </c>
      <c r="M280" s="54" t="s">
        <v>1295</v>
      </c>
    </row>
    <row r="281" ht="15.75" customHeight="1">
      <c r="B281" s="59"/>
      <c r="C281" s="59"/>
      <c r="D281" s="59"/>
      <c r="E281" s="59"/>
      <c r="F281" s="50"/>
      <c r="G281" s="70" t="s">
        <v>301</v>
      </c>
      <c r="H281" s="60" t="s">
        <v>3754</v>
      </c>
      <c r="I281" s="43" t="s">
        <v>1616</v>
      </c>
      <c r="J281" s="55" t="s">
        <v>6</v>
      </c>
      <c r="K281" s="110" t="s">
        <v>1120</v>
      </c>
      <c r="L281" s="43" t="str">
        <f>VLOOKUP(K281,'CódigosRetorno'!$A$2:$B$1795,2,FALSE)</f>
        <v>El dato ingresado en TaxAmount no cumple con el formato establecido</v>
      </c>
      <c r="M281" s="111" t="s">
        <v>8</v>
      </c>
    </row>
    <row r="282" ht="15.75" customHeight="1">
      <c r="B282" s="59"/>
      <c r="C282" s="59"/>
      <c r="D282" s="59"/>
      <c r="E282" s="59"/>
      <c r="F282" s="56"/>
      <c r="G282" s="56"/>
      <c r="H282" s="56"/>
      <c r="I282" s="43" t="s">
        <v>2822</v>
      </c>
      <c r="J282" s="55" t="s">
        <v>208</v>
      </c>
      <c r="K282" s="110" t="s">
        <v>2823</v>
      </c>
      <c r="L282" s="43" t="str">
        <f>VLOOKUP(K282,'CódigosRetorno'!$A$2:$B$1795,2,FALSE)</f>
        <v>La sumatoria de los IGV de operaciones gratuitas de la línea (codigo tributo 9996) no corresponden al total</v>
      </c>
      <c r="M282" s="111" t="s">
        <v>8</v>
      </c>
    </row>
    <row r="283" ht="15.75" customHeight="1">
      <c r="B283" s="59"/>
      <c r="C283" s="59"/>
      <c r="D283" s="59"/>
      <c r="E283" s="59"/>
      <c r="F283" s="54" t="s">
        <v>144</v>
      </c>
      <c r="G283" s="57" t="s">
        <v>3569</v>
      </c>
      <c r="H283" s="190" t="s">
        <v>1573</v>
      </c>
      <c r="I283" s="53" t="s">
        <v>1596</v>
      </c>
      <c r="J283" s="55" t="s">
        <v>6</v>
      </c>
      <c r="K283" s="110" t="s">
        <v>3666</v>
      </c>
      <c r="L283" s="43" t="str">
        <f>VLOOKUP(K283,'CódigosRetorno'!$A$2:$B$1795,2,FALSE)</f>
        <v>La moneda debe ser la misma en todo el documento</v>
      </c>
      <c r="M283" s="54" t="s">
        <v>1295</v>
      </c>
    </row>
    <row r="284" ht="15.75" customHeight="1">
      <c r="B284" s="59"/>
      <c r="C284" s="59"/>
      <c r="D284" s="59"/>
      <c r="E284" s="59"/>
      <c r="F284" s="50" t="s">
        <v>769</v>
      </c>
      <c r="G284" s="70" t="s">
        <v>3717</v>
      </c>
      <c r="H284" s="60" t="s">
        <v>3742</v>
      </c>
      <c r="I284" s="43" t="s">
        <v>605</v>
      </c>
      <c r="J284" s="57" t="s">
        <v>6</v>
      </c>
      <c r="K284" s="127" t="s">
        <v>1786</v>
      </c>
      <c r="L284" s="43" t="str">
        <f>VLOOKUP(K284,'CódigosRetorno'!$A$2:$B$1795,2,FALSE)</f>
        <v>El XML no contiene el tag o no existe información de código de tributo.</v>
      </c>
      <c r="M284" s="111" t="s">
        <v>8</v>
      </c>
    </row>
    <row r="285" ht="15.75" customHeight="1">
      <c r="B285" s="59"/>
      <c r="C285" s="59"/>
      <c r="D285" s="59"/>
      <c r="E285" s="59"/>
      <c r="F285" s="59"/>
      <c r="G285" s="59"/>
      <c r="H285" s="59"/>
      <c r="I285" s="53" t="s">
        <v>1787</v>
      </c>
      <c r="J285" s="55" t="s">
        <v>6</v>
      </c>
      <c r="K285" s="110" t="s">
        <v>1788</v>
      </c>
      <c r="L285" s="43" t="str">
        <f>VLOOKUP(K285,'CódigosRetorno'!$A$2:$B$1795,2,FALSE)</f>
        <v>El dato ingresado como codigo de tributo global no corresponde al valor esperado.</v>
      </c>
      <c r="M285" s="54" t="s">
        <v>1656</v>
      </c>
    </row>
    <row r="286" ht="15.75" customHeight="1">
      <c r="B286" s="59"/>
      <c r="C286" s="59"/>
      <c r="D286" s="59"/>
      <c r="E286" s="59"/>
      <c r="F286" s="56"/>
      <c r="G286" s="56"/>
      <c r="H286" s="56"/>
      <c r="I286" s="196" t="s">
        <v>1789</v>
      </c>
      <c r="J286" s="110" t="s">
        <v>6</v>
      </c>
      <c r="K286" s="110" t="s">
        <v>1790</v>
      </c>
      <c r="L286" s="43" t="str">
        <f>VLOOKUP(K286,'CódigosRetorno'!$A$2:$B$1795,2,FALSE)</f>
        <v>El código de tributo no debe repetirse a nivel de totales</v>
      </c>
      <c r="M286" s="197" t="s">
        <v>8</v>
      </c>
    </row>
    <row r="287" ht="15.75" customHeight="1">
      <c r="B287" s="59"/>
      <c r="C287" s="59"/>
      <c r="D287" s="59"/>
      <c r="E287" s="59"/>
      <c r="F287" s="50"/>
      <c r="G287" s="54" t="s">
        <v>1663</v>
      </c>
      <c r="H287" s="53" t="s">
        <v>1331</v>
      </c>
      <c r="I287" s="43" t="s">
        <v>1664</v>
      </c>
      <c r="J287" s="57" t="s">
        <v>208</v>
      </c>
      <c r="K287" s="55" t="s">
        <v>1333</v>
      </c>
      <c r="L287" s="43" t="str">
        <f>VLOOKUP(K287,'CódigosRetorno'!$A$2:$B$1795,2,FALSE)</f>
        <v>El dato ingresado como atributo @schemeName es incorrecto.</v>
      </c>
      <c r="M287" s="111" t="s">
        <v>8</v>
      </c>
    </row>
    <row r="288" ht="15.75" customHeight="1">
      <c r="B288" s="59"/>
      <c r="C288" s="59"/>
      <c r="D288" s="59"/>
      <c r="E288" s="59"/>
      <c r="F288" s="59"/>
      <c r="G288" s="54" t="s">
        <v>1260</v>
      </c>
      <c r="H288" s="53" t="s">
        <v>1261</v>
      </c>
      <c r="I288" s="43" t="s">
        <v>1263</v>
      </c>
      <c r="J288" s="57" t="s">
        <v>208</v>
      </c>
      <c r="K288" s="55" t="s">
        <v>1264</v>
      </c>
      <c r="L288" s="43" t="str">
        <f>VLOOKUP(K288,'CódigosRetorno'!$A$2:$B$1795,2,FALSE)</f>
        <v>El dato ingresado como atributo @schemeAgencyName es incorrecto.</v>
      </c>
      <c r="M288" s="111" t="s">
        <v>8</v>
      </c>
    </row>
    <row r="289" ht="15.75" customHeight="1">
      <c r="B289" s="59"/>
      <c r="C289" s="59"/>
      <c r="D289" s="59"/>
      <c r="E289" s="59"/>
      <c r="F289" s="56"/>
      <c r="G289" s="54" t="s">
        <v>1692</v>
      </c>
      <c r="H289" s="190" t="s">
        <v>1335</v>
      </c>
      <c r="I289" s="43" t="s">
        <v>1666</v>
      </c>
      <c r="J289" s="55" t="s">
        <v>208</v>
      </c>
      <c r="K289" s="110" t="s">
        <v>1337</v>
      </c>
      <c r="L289" s="43" t="str">
        <f>VLOOKUP(K289,'CódigosRetorno'!$A$2:$B$1795,2,FALSE)</f>
        <v>El dato ingresado como atributo @schemeURI es incorrecto.</v>
      </c>
      <c r="M289" s="111" t="s">
        <v>8</v>
      </c>
    </row>
    <row r="290" ht="15.75" customHeight="1">
      <c r="B290" s="59"/>
      <c r="C290" s="59"/>
      <c r="D290" s="59"/>
      <c r="E290" s="59"/>
      <c r="F290" s="50" t="s">
        <v>1667</v>
      </c>
      <c r="G290" s="70" t="s">
        <v>3717</v>
      </c>
      <c r="H290" s="60" t="s">
        <v>3743</v>
      </c>
      <c r="I290" s="43" t="s">
        <v>605</v>
      </c>
      <c r="J290" s="55" t="s">
        <v>6</v>
      </c>
      <c r="K290" s="110" t="s">
        <v>1794</v>
      </c>
      <c r="L290" s="43" t="str">
        <f>VLOOKUP(K290,'CódigosRetorno'!$A$2:$B$1795,2,FALSE)</f>
        <v>El XML no contiene el tag TaxScheme Name de impuestos globales</v>
      </c>
      <c r="M290" s="111" t="s">
        <v>8</v>
      </c>
    </row>
    <row r="291" ht="15.75" customHeight="1">
      <c r="B291" s="59"/>
      <c r="C291" s="59"/>
      <c r="D291" s="59"/>
      <c r="E291" s="59"/>
      <c r="F291" s="56"/>
      <c r="G291" s="56"/>
      <c r="H291" s="56"/>
      <c r="I291" s="53" t="s">
        <v>1795</v>
      </c>
      <c r="J291" s="55" t="s">
        <v>6</v>
      </c>
      <c r="K291" s="110" t="s">
        <v>1796</v>
      </c>
      <c r="L291" s="71" t="str">
        <f>VLOOKUP(K291,'CódigosRetorno'!$A$2:$B$1795,2,FALSE)</f>
        <v>El valor del tag nombre del tributo no corresponde al esperado.</v>
      </c>
      <c r="M291" s="54" t="s">
        <v>1656</v>
      </c>
    </row>
    <row r="292" ht="15.75" customHeight="1">
      <c r="B292" s="59"/>
      <c r="C292" s="59"/>
      <c r="D292" s="59"/>
      <c r="E292" s="59"/>
      <c r="F292" s="50" t="s">
        <v>144</v>
      </c>
      <c r="G292" s="70" t="s">
        <v>3717</v>
      </c>
      <c r="H292" s="60" t="s">
        <v>3744</v>
      </c>
      <c r="I292" s="43" t="s">
        <v>605</v>
      </c>
      <c r="J292" s="55" t="s">
        <v>6</v>
      </c>
      <c r="K292" s="110" t="s">
        <v>1798</v>
      </c>
      <c r="L292" s="43" t="str">
        <f>VLOOKUP(K292,'CódigosRetorno'!$A$2:$B$1795,2,FALSE)</f>
        <v>El XML no contiene el tag código de tributo internacional de impuestos globales</v>
      </c>
      <c r="M292" s="111" t="s">
        <v>8</v>
      </c>
    </row>
    <row r="293" ht="15.75" customHeight="1">
      <c r="B293" s="56"/>
      <c r="C293" s="56"/>
      <c r="D293" s="56"/>
      <c r="E293" s="56"/>
      <c r="F293" s="56"/>
      <c r="G293" s="56"/>
      <c r="H293" s="56"/>
      <c r="I293" s="53" t="s">
        <v>1799</v>
      </c>
      <c r="J293" s="55" t="s">
        <v>6</v>
      </c>
      <c r="K293" s="110" t="s">
        <v>1800</v>
      </c>
      <c r="L293" s="71" t="str">
        <f>VLOOKUP(K293,'CódigosRetorno'!$A$2:$B$1795,2,FALSE)</f>
        <v>El valor del tag codigo de tributo internacional no corresponde al esperado.</v>
      </c>
      <c r="M293" s="54" t="s">
        <v>1656</v>
      </c>
    </row>
    <row r="294" ht="15.75" customHeight="1">
      <c r="B294" s="50">
        <v>41.0</v>
      </c>
      <c r="C294" s="51" t="s">
        <v>3760</v>
      </c>
      <c r="D294" s="70" t="s">
        <v>63</v>
      </c>
      <c r="E294" s="50" t="s">
        <v>143</v>
      </c>
      <c r="F294" s="50" t="s">
        <v>300</v>
      </c>
      <c r="G294" s="70" t="s">
        <v>1716</v>
      </c>
      <c r="H294" s="60" t="s">
        <v>3761</v>
      </c>
      <c r="I294" s="53" t="s">
        <v>66</v>
      </c>
      <c r="J294" s="55" t="s">
        <v>6</v>
      </c>
      <c r="K294" s="110" t="s">
        <v>1764</v>
      </c>
      <c r="L294" s="43" t="str">
        <f>VLOOKUP(K294,'CódigosRetorno'!$A$2:$B$1795,2,FALSE)</f>
        <v>El XML no contiene el tag o no existe información de total valor de venta globales</v>
      </c>
      <c r="M294" s="99" t="s">
        <v>8</v>
      </c>
      <c r="N294" s="77"/>
    </row>
    <row r="295" ht="15.75" customHeight="1">
      <c r="B295" s="59"/>
      <c r="C295" s="59"/>
      <c r="D295" s="59"/>
      <c r="E295" s="59"/>
      <c r="F295" s="59"/>
      <c r="G295" s="59"/>
      <c r="H295" s="59"/>
      <c r="I295" s="43" t="s">
        <v>1616</v>
      </c>
      <c r="J295" s="57" t="s">
        <v>6</v>
      </c>
      <c r="K295" s="55" t="s">
        <v>3762</v>
      </c>
      <c r="L295" s="43" t="str">
        <f>VLOOKUP(K295,'CódigosRetorno'!$A$2:$B$1795,2,FALSE)</f>
        <v>El monto base de la retencion de renta global no cumple con el formato establecido</v>
      </c>
      <c r="M295" s="111" t="s">
        <v>8</v>
      </c>
      <c r="N295" s="77"/>
    </row>
    <row r="296" ht="15.75" customHeight="1">
      <c r="B296" s="59"/>
      <c r="C296" s="59"/>
      <c r="D296" s="59"/>
      <c r="E296" s="59"/>
      <c r="F296" s="56"/>
      <c r="G296" s="56"/>
      <c r="H296" s="56"/>
      <c r="I296" s="43" t="s">
        <v>3763</v>
      </c>
      <c r="J296" s="57" t="s">
        <v>208</v>
      </c>
      <c r="K296" s="55" t="s">
        <v>3764</v>
      </c>
      <c r="L296" s="43" t="str">
        <f>VLOOKUP(K296,'CódigosRetorno'!$A$2:$B$1795,2,FALSE)</f>
        <v>El monto base global de la retencion de renta no coincide con el valor calculado</v>
      </c>
      <c r="M296" s="111" t="s">
        <v>8</v>
      </c>
      <c r="N296" s="77"/>
    </row>
    <row r="297" ht="15.75" customHeight="1">
      <c r="B297" s="59"/>
      <c r="C297" s="59"/>
      <c r="D297" s="59"/>
      <c r="E297" s="59"/>
      <c r="F297" s="54" t="s">
        <v>144</v>
      </c>
      <c r="G297" s="57" t="s">
        <v>3569</v>
      </c>
      <c r="H297" s="190" t="s">
        <v>1573</v>
      </c>
      <c r="I297" s="53" t="s">
        <v>1596</v>
      </c>
      <c r="J297" s="55" t="s">
        <v>6</v>
      </c>
      <c r="K297" s="110" t="s">
        <v>3666</v>
      </c>
      <c r="L297" s="43" t="str">
        <f>VLOOKUP(K297,'CódigosRetorno'!$A$2:$B$1795,2,FALSE)</f>
        <v>La moneda debe ser la misma en todo el documento</v>
      </c>
      <c r="M297" s="54" t="s">
        <v>1295</v>
      </c>
      <c r="N297" s="77"/>
    </row>
    <row r="298" ht="15.75" customHeight="1">
      <c r="B298" s="59"/>
      <c r="C298" s="59"/>
      <c r="D298" s="59"/>
      <c r="E298" s="59"/>
      <c r="F298" s="50" t="s">
        <v>300</v>
      </c>
      <c r="G298" s="70" t="s">
        <v>1716</v>
      </c>
      <c r="H298" s="60" t="s">
        <v>3765</v>
      </c>
      <c r="I298" s="43" t="s">
        <v>1616</v>
      </c>
      <c r="J298" s="55" t="s">
        <v>6</v>
      </c>
      <c r="K298" s="110" t="s">
        <v>1120</v>
      </c>
      <c r="L298" s="43" t="str">
        <f>VLOOKUP(K298,'CódigosRetorno'!$A$2:$B$1795,2,FALSE)</f>
        <v>El dato ingresado en TaxAmount no cumple con el formato establecido</v>
      </c>
      <c r="M298" s="111" t="s">
        <v>8</v>
      </c>
      <c r="N298" s="77"/>
    </row>
    <row r="299" ht="15.75" customHeight="1">
      <c r="B299" s="59"/>
      <c r="C299" s="59"/>
      <c r="D299" s="59"/>
      <c r="E299" s="59"/>
      <c r="F299" s="56"/>
      <c r="G299" s="56"/>
      <c r="H299" s="56"/>
      <c r="I299" s="43" t="s">
        <v>3766</v>
      </c>
      <c r="J299" s="55" t="s">
        <v>208</v>
      </c>
      <c r="K299" s="110" t="s">
        <v>3767</v>
      </c>
      <c r="L299" s="43" t="str">
        <f>VLOOKUP(K299,'CódigosRetorno'!$A$2:$B$1795,2,FALSE)</f>
        <v>El importe de la retencion de renta no coincide con el valor calculado</v>
      </c>
      <c r="M299" s="111" t="s">
        <v>8</v>
      </c>
      <c r="N299" s="77"/>
    </row>
    <row r="300" ht="15.75" customHeight="1">
      <c r="B300" s="59"/>
      <c r="C300" s="59"/>
      <c r="D300" s="59"/>
      <c r="E300" s="59"/>
      <c r="F300" s="54" t="s">
        <v>144</v>
      </c>
      <c r="G300" s="57" t="s">
        <v>3569</v>
      </c>
      <c r="H300" s="190" t="s">
        <v>1573</v>
      </c>
      <c r="I300" s="53" t="s">
        <v>1596</v>
      </c>
      <c r="J300" s="55" t="s">
        <v>6</v>
      </c>
      <c r="K300" s="110" t="s">
        <v>3666</v>
      </c>
      <c r="L300" s="43" t="str">
        <f>VLOOKUP(K300,'CódigosRetorno'!$A$2:$B$1795,2,FALSE)</f>
        <v>La moneda debe ser la misma en todo el documento</v>
      </c>
      <c r="M300" s="54" t="s">
        <v>1295</v>
      </c>
      <c r="N300" s="77"/>
    </row>
    <row r="301" ht="15.75" customHeight="1">
      <c r="B301" s="59"/>
      <c r="C301" s="59"/>
      <c r="D301" s="59"/>
      <c r="E301" s="59"/>
      <c r="F301" s="50" t="s">
        <v>769</v>
      </c>
      <c r="G301" s="70" t="s">
        <v>3717</v>
      </c>
      <c r="H301" s="60" t="s">
        <v>3742</v>
      </c>
      <c r="I301" s="43" t="s">
        <v>605</v>
      </c>
      <c r="J301" s="57" t="s">
        <v>6</v>
      </c>
      <c r="K301" s="127" t="s">
        <v>1786</v>
      </c>
      <c r="L301" s="43" t="str">
        <f>VLOOKUP(K301,'CódigosRetorno'!$A$2:$B$1795,2,FALSE)</f>
        <v>El XML no contiene el tag o no existe información de código de tributo.</v>
      </c>
      <c r="M301" s="111" t="s">
        <v>8</v>
      </c>
      <c r="N301" s="77"/>
    </row>
    <row r="302" ht="15.75" customHeight="1">
      <c r="B302" s="59"/>
      <c r="C302" s="59"/>
      <c r="D302" s="59"/>
      <c r="E302" s="59"/>
      <c r="F302" s="59"/>
      <c r="G302" s="59"/>
      <c r="H302" s="59"/>
      <c r="I302" s="53" t="s">
        <v>1787</v>
      </c>
      <c r="J302" s="55" t="s">
        <v>6</v>
      </c>
      <c r="K302" s="110" t="s">
        <v>1788</v>
      </c>
      <c r="L302" s="43" t="str">
        <f>VLOOKUP(K302,'CódigosRetorno'!$A$2:$B$1795,2,FALSE)</f>
        <v>El dato ingresado como codigo de tributo global no corresponde al valor esperado.</v>
      </c>
      <c r="M302" s="54" t="s">
        <v>1656</v>
      </c>
      <c r="N302" s="77"/>
    </row>
    <row r="303" ht="15.75" customHeight="1">
      <c r="B303" s="59"/>
      <c r="C303" s="59"/>
      <c r="D303" s="59"/>
      <c r="E303" s="56"/>
      <c r="F303" s="56"/>
      <c r="G303" s="56"/>
      <c r="H303" s="56"/>
      <c r="I303" s="190" t="s">
        <v>1789</v>
      </c>
      <c r="J303" s="110" t="s">
        <v>6</v>
      </c>
      <c r="K303" s="110" t="s">
        <v>1790</v>
      </c>
      <c r="L303" s="43" t="str">
        <f>VLOOKUP(K303,'CódigosRetorno'!$A$2:$B$1795,2,FALSE)</f>
        <v>El código de tributo no debe repetirse a nivel de totales</v>
      </c>
      <c r="M303" s="197" t="s">
        <v>8</v>
      </c>
      <c r="N303" s="77"/>
    </row>
    <row r="304" ht="15.75" customHeight="1">
      <c r="B304" s="59"/>
      <c r="C304" s="59"/>
      <c r="D304" s="59"/>
      <c r="E304" s="50" t="s">
        <v>184</v>
      </c>
      <c r="F304" s="50"/>
      <c r="G304" s="54" t="s">
        <v>1663</v>
      </c>
      <c r="H304" s="53" t="s">
        <v>1331</v>
      </c>
      <c r="I304" s="43" t="s">
        <v>1664</v>
      </c>
      <c r="J304" s="57" t="s">
        <v>208</v>
      </c>
      <c r="K304" s="55" t="s">
        <v>1333</v>
      </c>
      <c r="L304" s="43" t="str">
        <f>VLOOKUP(K304,'CódigosRetorno'!$A$2:$B$1795,2,FALSE)</f>
        <v>El dato ingresado como atributo @schemeName es incorrecto.</v>
      </c>
      <c r="M304" s="111" t="s">
        <v>8</v>
      </c>
      <c r="N304" s="77"/>
    </row>
    <row r="305" ht="15.75" customHeight="1">
      <c r="B305" s="59"/>
      <c r="C305" s="59"/>
      <c r="D305" s="59"/>
      <c r="E305" s="59"/>
      <c r="F305" s="59"/>
      <c r="G305" s="54" t="s">
        <v>1260</v>
      </c>
      <c r="H305" s="53" t="s">
        <v>1261</v>
      </c>
      <c r="I305" s="43" t="s">
        <v>1263</v>
      </c>
      <c r="J305" s="57" t="s">
        <v>208</v>
      </c>
      <c r="K305" s="55" t="s">
        <v>1264</v>
      </c>
      <c r="L305" s="43" t="str">
        <f>VLOOKUP(K305,'CódigosRetorno'!$A$2:$B$1795,2,FALSE)</f>
        <v>El dato ingresado como atributo @schemeAgencyName es incorrecto.</v>
      </c>
      <c r="M305" s="111" t="s">
        <v>8</v>
      </c>
      <c r="N305" s="77"/>
    </row>
    <row r="306" ht="15.75" customHeight="1">
      <c r="B306" s="59"/>
      <c r="C306" s="59"/>
      <c r="D306" s="59"/>
      <c r="E306" s="56"/>
      <c r="F306" s="56"/>
      <c r="G306" s="54" t="s">
        <v>1692</v>
      </c>
      <c r="H306" s="190" t="s">
        <v>1335</v>
      </c>
      <c r="I306" s="43" t="s">
        <v>1666</v>
      </c>
      <c r="J306" s="55" t="s">
        <v>208</v>
      </c>
      <c r="K306" s="110" t="s">
        <v>1337</v>
      </c>
      <c r="L306" s="43" t="str">
        <f>VLOOKUP(K306,'CódigosRetorno'!$A$2:$B$1795,2,FALSE)</f>
        <v>El dato ingresado como atributo @schemeURI es incorrecto.</v>
      </c>
      <c r="M306" s="111" t="s">
        <v>8</v>
      </c>
      <c r="N306" s="77"/>
    </row>
    <row r="307" ht="15.75" customHeight="1">
      <c r="B307" s="59"/>
      <c r="C307" s="59"/>
      <c r="D307" s="59"/>
      <c r="E307" s="50" t="s">
        <v>143</v>
      </c>
      <c r="F307" s="50" t="s">
        <v>1667</v>
      </c>
      <c r="G307" s="70" t="s">
        <v>3717</v>
      </c>
      <c r="H307" s="60" t="s">
        <v>3743</v>
      </c>
      <c r="I307" s="43" t="s">
        <v>605</v>
      </c>
      <c r="J307" s="55" t="s">
        <v>6</v>
      </c>
      <c r="K307" s="110" t="s">
        <v>1794</v>
      </c>
      <c r="L307" s="43" t="str">
        <f>VLOOKUP(K307,'CódigosRetorno'!$A$2:$B$1795,2,FALSE)</f>
        <v>El XML no contiene el tag TaxScheme Name de impuestos globales</v>
      </c>
      <c r="M307" s="111" t="s">
        <v>8</v>
      </c>
      <c r="N307" s="77"/>
    </row>
    <row r="308" ht="15.75" customHeight="1">
      <c r="B308" s="59"/>
      <c r="C308" s="59"/>
      <c r="D308" s="59"/>
      <c r="E308" s="59"/>
      <c r="F308" s="56"/>
      <c r="G308" s="56"/>
      <c r="H308" s="56"/>
      <c r="I308" s="53" t="s">
        <v>1795</v>
      </c>
      <c r="J308" s="55" t="s">
        <v>6</v>
      </c>
      <c r="K308" s="110" t="s">
        <v>1796</v>
      </c>
      <c r="L308" s="71" t="str">
        <f>VLOOKUP(K308,'CódigosRetorno'!$A$2:$B$1795,2,FALSE)</f>
        <v>El valor del tag nombre del tributo no corresponde al esperado.</v>
      </c>
      <c r="M308" s="54" t="s">
        <v>1656</v>
      </c>
      <c r="N308" s="77"/>
    </row>
    <row r="309" ht="15.75" customHeight="1">
      <c r="B309" s="59"/>
      <c r="C309" s="59"/>
      <c r="D309" s="59"/>
      <c r="E309" s="59"/>
      <c r="F309" s="50" t="s">
        <v>144</v>
      </c>
      <c r="G309" s="70" t="s">
        <v>3717</v>
      </c>
      <c r="H309" s="53" t="s">
        <v>3744</v>
      </c>
      <c r="I309" s="43" t="s">
        <v>605</v>
      </c>
      <c r="J309" s="55" t="s">
        <v>6</v>
      </c>
      <c r="K309" s="110" t="s">
        <v>1798</v>
      </c>
      <c r="L309" s="43" t="str">
        <f>VLOOKUP(K309,'CódigosRetorno'!$A$2:$B$1795,2,FALSE)</f>
        <v>El XML no contiene el tag código de tributo internacional de impuestos globales</v>
      </c>
      <c r="M309" s="54" t="s">
        <v>8</v>
      </c>
      <c r="N309" s="77"/>
    </row>
    <row r="310" ht="15.75" customHeight="1">
      <c r="B310" s="56"/>
      <c r="C310" s="56"/>
      <c r="D310" s="56"/>
      <c r="E310" s="56"/>
      <c r="F310" s="56"/>
      <c r="G310" s="56"/>
      <c r="H310" s="53"/>
      <c r="I310" s="53" t="s">
        <v>1799</v>
      </c>
      <c r="J310" s="55" t="s">
        <v>6</v>
      </c>
      <c r="K310" s="110" t="s">
        <v>1800</v>
      </c>
      <c r="L310" s="71" t="str">
        <f>VLOOKUP(K310,'CódigosRetorno'!$A$2:$B$1795,2,FALSE)</f>
        <v>El valor del tag codigo de tributo internacional no corresponde al esperado.</v>
      </c>
      <c r="M310" s="54" t="s">
        <v>1656</v>
      </c>
      <c r="N310" s="77"/>
    </row>
    <row r="311" ht="15.75" customHeight="1">
      <c r="B311" s="50">
        <f>B294+1</f>
        <v>42</v>
      </c>
      <c r="C311" s="51" t="s">
        <v>3768</v>
      </c>
      <c r="D311" s="70" t="s">
        <v>63</v>
      </c>
      <c r="E311" s="50" t="s">
        <v>184</v>
      </c>
      <c r="F311" s="50" t="s">
        <v>300</v>
      </c>
      <c r="G311" s="70" t="s">
        <v>1716</v>
      </c>
      <c r="H311" s="60" t="s">
        <v>3769</v>
      </c>
      <c r="I311" s="53" t="s">
        <v>66</v>
      </c>
      <c r="J311" s="55" t="s">
        <v>6</v>
      </c>
      <c r="K311" s="110" t="s">
        <v>1764</v>
      </c>
      <c r="L311" s="43" t="str">
        <f>VLOOKUP(K311,'CódigosRetorno'!$A$2:$B$1795,2,FALSE)</f>
        <v>El XML no contiene el tag o no existe información de total valor de venta globales</v>
      </c>
      <c r="M311" s="111" t="s">
        <v>8</v>
      </c>
    </row>
    <row r="312" ht="15.75" customHeight="1">
      <c r="B312" s="59"/>
      <c r="C312" s="59"/>
      <c r="D312" s="59"/>
      <c r="E312" s="59"/>
      <c r="F312" s="59"/>
      <c r="G312" s="59"/>
      <c r="H312" s="59"/>
      <c r="I312" s="43" t="s">
        <v>1616</v>
      </c>
      <c r="J312" s="57" t="s">
        <v>6</v>
      </c>
      <c r="K312" s="55" t="s">
        <v>1765</v>
      </c>
      <c r="L312" s="43" t="str">
        <f>VLOOKUP(K312,'CódigosRetorno'!$A$2:$B$1795,2,FALSE)</f>
        <v>El dato ingresado en el total valor de venta globales no cumple con el formato establecido</v>
      </c>
      <c r="M312" s="111" t="s">
        <v>8</v>
      </c>
    </row>
    <row r="313" ht="15.75" customHeight="1">
      <c r="B313" s="59"/>
      <c r="C313" s="59"/>
      <c r="D313" s="59"/>
      <c r="E313" s="59"/>
      <c r="F313" s="56"/>
      <c r="G313" s="56"/>
      <c r="H313" s="56"/>
      <c r="I313" s="43" t="s">
        <v>3770</v>
      </c>
      <c r="J313" s="57" t="s">
        <v>208</v>
      </c>
      <c r="K313" s="55" t="s">
        <v>2836</v>
      </c>
      <c r="L313" s="43" t="str">
        <f>VLOOKUP(K313,'CódigosRetorno'!$A$2:$B$1795,2,FALSE)</f>
        <v>La sumatoria del monto base - Otros tributos de línea no corresponden al total</v>
      </c>
      <c r="M313" s="111" t="s">
        <v>8</v>
      </c>
    </row>
    <row r="314" ht="15.75" customHeight="1">
      <c r="B314" s="59"/>
      <c r="C314" s="59"/>
      <c r="D314" s="59"/>
      <c r="E314" s="59"/>
      <c r="F314" s="54" t="s">
        <v>144</v>
      </c>
      <c r="G314" s="57" t="s">
        <v>3569</v>
      </c>
      <c r="H314" s="190" t="s">
        <v>1573</v>
      </c>
      <c r="I314" s="53" t="s">
        <v>1596</v>
      </c>
      <c r="J314" s="55" t="s">
        <v>6</v>
      </c>
      <c r="K314" s="110" t="s">
        <v>3666</v>
      </c>
      <c r="L314" s="43" t="str">
        <f>VLOOKUP(K314,'CódigosRetorno'!$A$2:$B$1795,2,FALSE)</f>
        <v>La moneda debe ser la misma en todo el documento</v>
      </c>
      <c r="M314" s="54" t="s">
        <v>1295</v>
      </c>
    </row>
    <row r="315" ht="15.75" customHeight="1">
      <c r="B315" s="59"/>
      <c r="C315" s="59"/>
      <c r="D315" s="59"/>
      <c r="E315" s="59"/>
      <c r="F315" s="50" t="s">
        <v>300</v>
      </c>
      <c r="G315" s="70" t="s">
        <v>1716</v>
      </c>
      <c r="H315" s="60" t="s">
        <v>3771</v>
      </c>
      <c r="I315" s="43" t="s">
        <v>1616</v>
      </c>
      <c r="J315" s="55" t="s">
        <v>6</v>
      </c>
      <c r="K315" s="110" t="s">
        <v>1120</v>
      </c>
      <c r="L315" s="43" t="str">
        <f>VLOOKUP(K315,'CódigosRetorno'!$A$2:$B$1795,2,FALSE)</f>
        <v>El dato ingresado en TaxAmount no cumple con el formato establecido</v>
      </c>
      <c r="M315" s="54" t="s">
        <v>8</v>
      </c>
    </row>
    <row r="316" ht="15.75" customHeight="1">
      <c r="B316" s="59"/>
      <c r="C316" s="59"/>
      <c r="D316" s="59"/>
      <c r="E316" s="59"/>
      <c r="F316" s="56"/>
      <c r="G316" s="56"/>
      <c r="H316" s="56"/>
      <c r="I316" s="43" t="s">
        <v>1840</v>
      </c>
      <c r="J316" s="57" t="s">
        <v>208</v>
      </c>
      <c r="K316" s="110" t="s">
        <v>2841</v>
      </c>
      <c r="L316" s="43" t="str">
        <f>VLOOKUP(K316,'CódigosRetorno'!$A$2:$B$1795,2,FALSE)</f>
        <v>La sumatoria del total del importe del tributo Otros tributos de línea no corresponden al total</v>
      </c>
      <c r="M316" s="54"/>
    </row>
    <row r="317" ht="15.75" customHeight="1">
      <c r="B317" s="59"/>
      <c r="C317" s="59"/>
      <c r="D317" s="59"/>
      <c r="E317" s="59"/>
      <c r="F317" s="54" t="s">
        <v>144</v>
      </c>
      <c r="G317" s="57" t="s">
        <v>3569</v>
      </c>
      <c r="H317" s="190" t="s">
        <v>1573</v>
      </c>
      <c r="I317" s="53" t="s">
        <v>1596</v>
      </c>
      <c r="J317" s="55" t="s">
        <v>6</v>
      </c>
      <c r="K317" s="110" t="s">
        <v>3666</v>
      </c>
      <c r="L317" s="43" t="str">
        <f>VLOOKUP(K317,'CódigosRetorno'!$A$2:$B$1795,2,FALSE)</f>
        <v>La moneda debe ser la misma en todo el documento</v>
      </c>
      <c r="M317" s="54" t="s">
        <v>1295</v>
      </c>
    </row>
    <row r="318" ht="15.75" customHeight="1">
      <c r="B318" s="59"/>
      <c r="C318" s="59"/>
      <c r="D318" s="59"/>
      <c r="E318" s="59"/>
      <c r="F318" s="50" t="s">
        <v>769</v>
      </c>
      <c r="G318" s="70" t="s">
        <v>3717</v>
      </c>
      <c r="H318" s="60" t="s">
        <v>3742</v>
      </c>
      <c r="I318" s="43" t="s">
        <v>605</v>
      </c>
      <c r="J318" s="55" t="s">
        <v>6</v>
      </c>
      <c r="K318" s="110" t="s">
        <v>1786</v>
      </c>
      <c r="L318" s="43" t="str">
        <f>VLOOKUP(K318,'CódigosRetorno'!$A$2:$B$1795,2,FALSE)</f>
        <v>El XML no contiene el tag o no existe información de código de tributo.</v>
      </c>
      <c r="M318" s="111" t="s">
        <v>8</v>
      </c>
    </row>
    <row r="319" ht="15.75" customHeight="1">
      <c r="B319" s="59"/>
      <c r="C319" s="59"/>
      <c r="D319" s="59"/>
      <c r="E319" s="59"/>
      <c r="F319" s="59"/>
      <c r="G319" s="59"/>
      <c r="H319" s="59"/>
      <c r="I319" s="53" t="s">
        <v>1787</v>
      </c>
      <c r="J319" s="55" t="s">
        <v>6</v>
      </c>
      <c r="K319" s="110" t="s">
        <v>1788</v>
      </c>
      <c r="L319" s="43" t="str">
        <f>VLOOKUP(K319,'CódigosRetorno'!$A$2:$B$1795,2,FALSE)</f>
        <v>El dato ingresado como codigo de tributo global no corresponde al valor esperado.</v>
      </c>
      <c r="M319" s="54" t="s">
        <v>1656</v>
      </c>
    </row>
    <row r="320" ht="15.75" customHeight="1">
      <c r="B320" s="59"/>
      <c r="C320" s="59"/>
      <c r="D320" s="59"/>
      <c r="E320" s="59"/>
      <c r="F320" s="56"/>
      <c r="G320" s="56"/>
      <c r="H320" s="56"/>
      <c r="I320" s="190" t="s">
        <v>1789</v>
      </c>
      <c r="J320" s="110" t="s">
        <v>6</v>
      </c>
      <c r="K320" s="110" t="s">
        <v>1790</v>
      </c>
      <c r="L320" s="43" t="str">
        <f>VLOOKUP(K320,'CódigosRetorno'!$A$2:$B$1795,2,FALSE)</f>
        <v>El código de tributo no debe repetirse a nivel de totales</v>
      </c>
      <c r="M320" s="197" t="s">
        <v>8</v>
      </c>
    </row>
    <row r="321" ht="15.75" customHeight="1">
      <c r="B321" s="59"/>
      <c r="C321" s="59"/>
      <c r="D321" s="59"/>
      <c r="E321" s="59"/>
      <c r="F321" s="50"/>
      <c r="G321" s="54" t="s">
        <v>1663</v>
      </c>
      <c r="H321" s="53" t="s">
        <v>1331</v>
      </c>
      <c r="I321" s="43" t="s">
        <v>1664</v>
      </c>
      <c r="J321" s="57" t="s">
        <v>208</v>
      </c>
      <c r="K321" s="55" t="s">
        <v>1333</v>
      </c>
      <c r="L321" s="43" t="str">
        <f>VLOOKUP(K321,'CódigosRetorno'!$A$2:$B$1795,2,FALSE)</f>
        <v>El dato ingresado como atributo @schemeName es incorrecto.</v>
      </c>
      <c r="M321" s="111" t="s">
        <v>8</v>
      </c>
    </row>
    <row r="322" ht="15.75" customHeight="1">
      <c r="B322" s="59"/>
      <c r="C322" s="59"/>
      <c r="D322" s="59"/>
      <c r="E322" s="59"/>
      <c r="F322" s="59"/>
      <c r="G322" s="54" t="s">
        <v>1260</v>
      </c>
      <c r="H322" s="53" t="s">
        <v>1261</v>
      </c>
      <c r="I322" s="43" t="s">
        <v>1263</v>
      </c>
      <c r="J322" s="57" t="s">
        <v>208</v>
      </c>
      <c r="K322" s="55" t="s">
        <v>1264</v>
      </c>
      <c r="L322" s="43" t="str">
        <f>VLOOKUP(K322,'CódigosRetorno'!$A$2:$B$1795,2,FALSE)</f>
        <v>El dato ingresado como atributo @schemeAgencyName es incorrecto.</v>
      </c>
      <c r="M322" s="111" t="s">
        <v>8</v>
      </c>
    </row>
    <row r="323" ht="15.75" customHeight="1">
      <c r="B323" s="59"/>
      <c r="C323" s="59"/>
      <c r="D323" s="59"/>
      <c r="E323" s="59"/>
      <c r="F323" s="56"/>
      <c r="G323" s="54" t="s">
        <v>1692</v>
      </c>
      <c r="H323" s="190" t="s">
        <v>1335</v>
      </c>
      <c r="I323" s="43" t="s">
        <v>1666</v>
      </c>
      <c r="J323" s="55" t="s">
        <v>208</v>
      </c>
      <c r="K323" s="110" t="s">
        <v>1337</v>
      </c>
      <c r="L323" s="43" t="str">
        <f>VLOOKUP(K323,'CódigosRetorno'!$A$2:$B$1795,2,FALSE)</f>
        <v>El dato ingresado como atributo @schemeURI es incorrecto.</v>
      </c>
      <c r="M323" s="111" t="s">
        <v>8</v>
      </c>
    </row>
    <row r="324" ht="15.75" customHeight="1">
      <c r="B324" s="59"/>
      <c r="C324" s="59"/>
      <c r="D324" s="59"/>
      <c r="E324" s="59"/>
      <c r="F324" s="50" t="s">
        <v>1667</v>
      </c>
      <c r="G324" s="70" t="s">
        <v>3717</v>
      </c>
      <c r="H324" s="60" t="s">
        <v>3743</v>
      </c>
      <c r="I324" s="43" t="s">
        <v>605</v>
      </c>
      <c r="J324" s="55" t="s">
        <v>6</v>
      </c>
      <c r="K324" s="110" t="s">
        <v>1794</v>
      </c>
      <c r="L324" s="43" t="str">
        <f>VLOOKUP(K324,'CódigosRetorno'!$A$2:$B$1795,2,FALSE)</f>
        <v>El XML no contiene el tag TaxScheme Name de impuestos globales</v>
      </c>
      <c r="M324" s="111" t="s">
        <v>8</v>
      </c>
    </row>
    <row r="325" ht="15.75" customHeight="1">
      <c r="B325" s="59"/>
      <c r="C325" s="59"/>
      <c r="D325" s="59"/>
      <c r="E325" s="59"/>
      <c r="F325" s="56"/>
      <c r="G325" s="56"/>
      <c r="H325" s="56"/>
      <c r="I325" s="53" t="s">
        <v>1795</v>
      </c>
      <c r="J325" s="55" t="s">
        <v>6</v>
      </c>
      <c r="K325" s="110" t="s">
        <v>1796</v>
      </c>
      <c r="L325" s="71" t="str">
        <f>VLOOKUP(K325,'CódigosRetorno'!$A$2:$B$1795,2,FALSE)</f>
        <v>El valor del tag nombre del tributo no corresponde al esperado.</v>
      </c>
      <c r="M325" s="54" t="s">
        <v>1656</v>
      </c>
    </row>
    <row r="326" ht="15.75" customHeight="1">
      <c r="B326" s="59"/>
      <c r="C326" s="59"/>
      <c r="D326" s="59"/>
      <c r="E326" s="59"/>
      <c r="F326" s="50" t="s">
        <v>144</v>
      </c>
      <c r="G326" s="70" t="s">
        <v>3717</v>
      </c>
      <c r="H326" s="60" t="s">
        <v>3744</v>
      </c>
      <c r="I326" s="43" t="s">
        <v>605</v>
      </c>
      <c r="J326" s="55" t="s">
        <v>6</v>
      </c>
      <c r="K326" s="110" t="s">
        <v>1798</v>
      </c>
      <c r="L326" s="43" t="str">
        <f>VLOOKUP(K326,'CódigosRetorno'!$A$2:$B$1795,2,FALSE)</f>
        <v>El XML no contiene el tag código de tributo internacional de impuestos globales</v>
      </c>
      <c r="M326" s="54" t="s">
        <v>8</v>
      </c>
    </row>
    <row r="327" ht="15.75" customHeight="1">
      <c r="B327" s="56"/>
      <c r="C327" s="56"/>
      <c r="D327" s="56"/>
      <c r="E327" s="56"/>
      <c r="F327" s="56"/>
      <c r="G327" s="56"/>
      <c r="H327" s="56"/>
      <c r="I327" s="53" t="s">
        <v>1799</v>
      </c>
      <c r="J327" s="55" t="s">
        <v>6</v>
      </c>
      <c r="K327" s="110" t="s">
        <v>1800</v>
      </c>
      <c r="L327" s="71" t="str">
        <f>VLOOKUP(K327,'CódigosRetorno'!$A$2:$B$1795,2,FALSE)</f>
        <v>El valor del tag codigo de tributo internacional no corresponde al esperado.</v>
      </c>
      <c r="M327" s="54" t="s">
        <v>1656</v>
      </c>
    </row>
    <row r="328" ht="15.75" customHeight="1">
      <c r="B328" s="50">
        <f>B311+1</f>
        <v>43</v>
      </c>
      <c r="C328" s="51" t="s">
        <v>3772</v>
      </c>
      <c r="D328" s="70" t="s">
        <v>63</v>
      </c>
      <c r="E328" s="70" t="s">
        <v>143</v>
      </c>
      <c r="F328" s="50" t="s">
        <v>300</v>
      </c>
      <c r="G328" s="70" t="s">
        <v>301</v>
      </c>
      <c r="H328" s="60" t="s">
        <v>3773</v>
      </c>
      <c r="I328" s="43" t="s">
        <v>3774</v>
      </c>
      <c r="J328" s="55" t="s">
        <v>6</v>
      </c>
      <c r="K328" s="55" t="s">
        <v>3775</v>
      </c>
      <c r="L328" s="43" t="str">
        <f>VLOOKUP(K328,'CódigosRetorno'!$A$2:$B$1795,2,FALSE)</f>
        <v>No existe el tag cac:LegalMonetaryTotal/cbc:LineExtensionAmount</v>
      </c>
      <c r="M328" s="111" t="s">
        <v>8</v>
      </c>
    </row>
    <row r="329" ht="15.75" customHeight="1">
      <c r="B329" s="59"/>
      <c r="C329" s="59"/>
      <c r="D329" s="59"/>
      <c r="E329" s="59"/>
      <c r="F329" s="59"/>
      <c r="G329" s="59"/>
      <c r="H329" s="59"/>
      <c r="I329" s="43" t="s">
        <v>1882</v>
      </c>
      <c r="J329" s="55" t="s">
        <v>6</v>
      </c>
      <c r="K329" s="55" t="s">
        <v>1883</v>
      </c>
      <c r="L329" s="43" t="str">
        <f>VLOOKUP(K329,'CódigosRetorno'!$A$2:$B$1795,2,FALSE)</f>
        <v>El dato ingresado en total valor de venta no cumple con el estandar</v>
      </c>
      <c r="M329" s="111" t="s">
        <v>8</v>
      </c>
    </row>
    <row r="330" ht="15.75" customHeight="1">
      <c r="A330" s="77"/>
      <c r="B330" s="59"/>
      <c r="C330" s="59"/>
      <c r="D330" s="59"/>
      <c r="E330" s="59"/>
      <c r="F330" s="59"/>
      <c r="G330" s="59"/>
      <c r="H330" s="59"/>
      <c r="I330" s="43" t="s">
        <v>3776</v>
      </c>
      <c r="J330" s="55" t="s">
        <v>208</v>
      </c>
      <c r="K330" s="55" t="s">
        <v>2855</v>
      </c>
      <c r="L330" s="43" t="str">
        <f>VLOOKUP(MID(K330,1,4),'CódigosRetorno'!$A$2:$B$1795,2,FALSE)</f>
        <v>La sumatoria de valor de venta no corresponde a los importes consignados</v>
      </c>
      <c r="M330" s="197" t="s">
        <v>8</v>
      </c>
      <c r="N330" s="77"/>
      <c r="O330" s="77"/>
      <c r="P330" s="77"/>
      <c r="Q330" s="77"/>
      <c r="R330" s="77"/>
      <c r="S330" s="77"/>
      <c r="T330" s="77"/>
      <c r="U330" s="77"/>
      <c r="V330" s="77"/>
      <c r="W330" s="77"/>
      <c r="X330" s="77"/>
      <c r="Y330" s="77"/>
      <c r="Z330" s="77"/>
    </row>
    <row r="331" ht="15.75" customHeight="1">
      <c r="B331" s="59"/>
      <c r="C331" s="59"/>
      <c r="D331" s="59"/>
      <c r="E331" s="59"/>
      <c r="F331" s="59"/>
      <c r="G331" s="59"/>
      <c r="H331" s="59"/>
      <c r="I331" s="43" t="s">
        <v>3777</v>
      </c>
      <c r="J331" s="57" t="s">
        <v>6</v>
      </c>
      <c r="K331" s="55" t="s">
        <v>3778</v>
      </c>
      <c r="L331" s="43" t="str">
        <f>VLOOKUP(K331,'CódigosRetorno'!$A$2:$B$1795,2,FALSE)</f>
        <v>Vendedor supera el monto permitido para la emision de una liquidacion de compra</v>
      </c>
      <c r="M331" s="111" t="s">
        <v>8</v>
      </c>
    </row>
    <row r="332" ht="15.75" customHeight="1">
      <c r="B332" s="59"/>
      <c r="C332" s="59"/>
      <c r="D332" s="59"/>
      <c r="E332" s="59"/>
      <c r="F332" s="56"/>
      <c r="G332" s="56"/>
      <c r="H332" s="56"/>
      <c r="I332" s="43" t="s">
        <v>3779</v>
      </c>
      <c r="J332" s="57" t="s">
        <v>208</v>
      </c>
      <c r="K332" s="55" t="s">
        <v>3780</v>
      </c>
      <c r="L332" s="43" t="str">
        <f>VLOOKUP(K332,'CódigosRetorno'!$A$2:$B$1795,2,FALSE)</f>
        <v>Vendedor supera el monto permitido para la emision de una liquidacion de compra</v>
      </c>
      <c r="M332" s="111" t="s">
        <v>8</v>
      </c>
    </row>
    <row r="333" ht="15.75" customHeight="1">
      <c r="B333" s="56"/>
      <c r="C333" s="56"/>
      <c r="D333" s="56"/>
      <c r="E333" s="56"/>
      <c r="F333" s="57" t="s">
        <v>144</v>
      </c>
      <c r="G333" s="57" t="s">
        <v>3569</v>
      </c>
      <c r="H333" s="190" t="s">
        <v>1573</v>
      </c>
      <c r="I333" s="53" t="s">
        <v>1596</v>
      </c>
      <c r="J333" s="55" t="s">
        <v>6</v>
      </c>
      <c r="K333" s="110" t="s">
        <v>3666</v>
      </c>
      <c r="L333" s="43" t="str">
        <f>VLOOKUP(K333,'CódigosRetorno'!$A$2:$B$1795,2,FALSE)</f>
        <v>La moneda debe ser la misma en todo el documento</v>
      </c>
      <c r="M333" s="54" t="s">
        <v>1295</v>
      </c>
    </row>
    <row r="334" ht="15.75" customHeight="1">
      <c r="B334" s="50">
        <f>B328+1</f>
        <v>44</v>
      </c>
      <c r="C334" s="51" t="s">
        <v>3781</v>
      </c>
      <c r="D334" s="70" t="s">
        <v>63</v>
      </c>
      <c r="E334" s="70" t="s">
        <v>143</v>
      </c>
      <c r="F334" s="50" t="s">
        <v>300</v>
      </c>
      <c r="G334" s="70" t="s">
        <v>301</v>
      </c>
      <c r="H334" s="60" t="s">
        <v>3782</v>
      </c>
      <c r="I334" s="43" t="s">
        <v>3774</v>
      </c>
      <c r="J334" s="55" t="s">
        <v>6</v>
      </c>
      <c r="K334" s="55" t="s">
        <v>3783</v>
      </c>
      <c r="L334" s="43" t="str">
        <f>VLOOKUP(K334,'CódigosRetorno'!$A$2:$B$1795,2,FALSE)</f>
        <v>No existe el tag cac:LegalMonetaryTotal/cbc:TaxInclusiveAmount</v>
      </c>
      <c r="M334" s="111" t="s">
        <v>8</v>
      </c>
    </row>
    <row r="335" ht="15.75" customHeight="1">
      <c r="B335" s="59"/>
      <c r="C335" s="59"/>
      <c r="D335" s="59"/>
      <c r="E335" s="59"/>
      <c r="F335" s="59"/>
      <c r="G335" s="59"/>
      <c r="H335" s="59"/>
      <c r="I335" s="43" t="s">
        <v>1882</v>
      </c>
      <c r="J335" s="55" t="s">
        <v>6</v>
      </c>
      <c r="K335" s="55" t="s">
        <v>1889</v>
      </c>
      <c r="L335" s="43" t="str">
        <f>VLOOKUP(K335,'CódigosRetorno'!$A$2:$B$1795,2,FALSE)</f>
        <v>El dato ingresado en total precio de venta no cumple con el formato establecido</v>
      </c>
      <c r="M335" s="111" t="s">
        <v>8</v>
      </c>
    </row>
    <row r="336" ht="15.75" customHeight="1">
      <c r="A336" s="77"/>
      <c r="B336" s="59"/>
      <c r="C336" s="59"/>
      <c r="D336" s="59"/>
      <c r="E336" s="59"/>
      <c r="F336" s="59"/>
      <c r="G336" s="59"/>
      <c r="H336" s="59"/>
      <c r="I336" s="43" t="s">
        <v>3784</v>
      </c>
      <c r="J336" s="55" t="s">
        <v>208</v>
      </c>
      <c r="K336" s="55" t="s">
        <v>2859</v>
      </c>
      <c r="L336" s="43" t="str">
        <f>VLOOKUP(MID(K336,1,4),'CódigosRetorno'!$A$2:$B$1795,2,FALSE)</f>
        <v>La sumatoria del Total del valor de venta más los impuestos no concuerda con la base imponible</v>
      </c>
      <c r="M336" s="197" t="s">
        <v>8</v>
      </c>
      <c r="N336" s="77"/>
      <c r="O336" s="77"/>
      <c r="P336" s="77"/>
      <c r="Q336" s="77"/>
      <c r="R336" s="77"/>
      <c r="S336" s="77"/>
      <c r="T336" s="77"/>
      <c r="U336" s="77"/>
      <c r="V336" s="77"/>
      <c r="W336" s="77"/>
      <c r="X336" s="77"/>
      <c r="Y336" s="77"/>
      <c r="Z336" s="77"/>
    </row>
    <row r="337" ht="15.75" customHeight="1">
      <c r="B337" s="56"/>
      <c r="C337" s="56"/>
      <c r="D337" s="56"/>
      <c r="E337" s="56"/>
      <c r="F337" s="57" t="s">
        <v>144</v>
      </c>
      <c r="G337" s="57" t="s">
        <v>3569</v>
      </c>
      <c r="H337" s="190" t="s">
        <v>1573</v>
      </c>
      <c r="I337" s="53" t="s">
        <v>1596</v>
      </c>
      <c r="J337" s="55" t="s">
        <v>6</v>
      </c>
      <c r="K337" s="110" t="s">
        <v>3666</v>
      </c>
      <c r="L337" s="43" t="str">
        <f>VLOOKUP(K337,'CódigosRetorno'!$A$2:$B$1795,2,FALSE)</f>
        <v>La moneda debe ser la misma en todo el documento</v>
      </c>
      <c r="M337" s="54" t="s">
        <v>1295</v>
      </c>
    </row>
    <row r="338" ht="15.75" customHeight="1">
      <c r="B338" s="50">
        <f>B334+1</f>
        <v>45</v>
      </c>
      <c r="C338" s="51" t="s">
        <v>3785</v>
      </c>
      <c r="D338" s="70" t="s">
        <v>63</v>
      </c>
      <c r="E338" s="70" t="s">
        <v>184</v>
      </c>
      <c r="F338" s="54" t="s">
        <v>300</v>
      </c>
      <c r="G338" s="57" t="s">
        <v>301</v>
      </c>
      <c r="H338" s="53" t="s">
        <v>3786</v>
      </c>
      <c r="I338" s="53" t="s">
        <v>322</v>
      </c>
      <c r="J338" s="55" t="s">
        <v>208</v>
      </c>
      <c r="K338" s="110" t="s">
        <v>2861</v>
      </c>
      <c r="L338" s="43" t="str">
        <f>VLOOKUP(K338,'CódigosRetorno'!$A$2:$B$1795,2,FALSE)</f>
        <v>El monto para el redondeo del Importe Total excede el valor permitido</v>
      </c>
      <c r="M338" s="54" t="s">
        <v>8</v>
      </c>
    </row>
    <row r="339" ht="15.75" customHeight="1">
      <c r="B339" s="56"/>
      <c r="C339" s="56"/>
      <c r="D339" s="56"/>
      <c r="E339" s="56"/>
      <c r="F339" s="57" t="s">
        <v>144</v>
      </c>
      <c r="G339" s="57" t="s">
        <v>3569</v>
      </c>
      <c r="H339" s="190" t="s">
        <v>1573</v>
      </c>
      <c r="I339" s="53" t="s">
        <v>1596</v>
      </c>
      <c r="J339" s="55" t="s">
        <v>6</v>
      </c>
      <c r="K339" s="110" t="s">
        <v>3666</v>
      </c>
      <c r="L339" s="43" t="str">
        <f>VLOOKUP(K339,'CódigosRetorno'!$A$2:$B$1795,2,FALSE)</f>
        <v>La moneda debe ser la misma en todo el documento</v>
      </c>
      <c r="M339" s="54" t="s">
        <v>1295</v>
      </c>
    </row>
    <row r="340" ht="15.75" customHeight="1">
      <c r="B340" s="50">
        <f>B338+1</f>
        <v>46</v>
      </c>
      <c r="C340" s="51" t="s">
        <v>3787</v>
      </c>
      <c r="D340" s="70" t="s">
        <v>63</v>
      </c>
      <c r="E340" s="70" t="s">
        <v>143</v>
      </c>
      <c r="F340" s="50" t="s">
        <v>300</v>
      </c>
      <c r="G340" s="70" t="s">
        <v>1716</v>
      </c>
      <c r="H340" s="60" t="s">
        <v>3788</v>
      </c>
      <c r="I340" s="43" t="s">
        <v>1616</v>
      </c>
      <c r="J340" s="55" t="s">
        <v>6</v>
      </c>
      <c r="K340" s="110" t="s">
        <v>1876</v>
      </c>
      <c r="L340" s="43" t="str">
        <f>VLOOKUP(K340,'CódigosRetorno'!$A$2:$B$1795,2,FALSE)</f>
        <v>El dato ingresado en PayableAmount no cumple con el formato establecido</v>
      </c>
      <c r="M340" s="54" t="s">
        <v>8</v>
      </c>
    </row>
    <row r="341" ht="15.75" customHeight="1">
      <c r="A341" s="77"/>
      <c r="B341" s="59"/>
      <c r="C341" s="59"/>
      <c r="D341" s="59"/>
      <c r="E341" s="59"/>
      <c r="F341" s="59"/>
      <c r="G341" s="59"/>
      <c r="H341" s="59"/>
      <c r="I341" s="53" t="s">
        <v>3789</v>
      </c>
      <c r="J341" s="55" t="s">
        <v>208</v>
      </c>
      <c r="K341" s="55" t="s">
        <v>2853</v>
      </c>
      <c r="L341" s="43" t="str">
        <f>VLOOKUP(MID(K341,1,4),'CódigosRetorno'!$A$2:$B$1795,2,FALSE)</f>
        <v>El importe total del comprobante no coincide con el valor calculado</v>
      </c>
      <c r="M341" s="188" t="s">
        <v>8</v>
      </c>
      <c r="N341" s="77"/>
      <c r="O341" s="77"/>
      <c r="P341" s="77"/>
      <c r="Q341" s="77"/>
      <c r="R341" s="77"/>
      <c r="S341" s="77"/>
      <c r="T341" s="77"/>
      <c r="U341" s="77"/>
      <c r="V341" s="77"/>
      <c r="W341" s="77"/>
      <c r="X341" s="77"/>
      <c r="Y341" s="77"/>
      <c r="Z341" s="77"/>
    </row>
    <row r="342" ht="15.75" customHeight="1">
      <c r="B342" s="56"/>
      <c r="C342" s="56"/>
      <c r="D342" s="56"/>
      <c r="E342" s="56"/>
      <c r="F342" s="57" t="s">
        <v>144</v>
      </c>
      <c r="G342" s="57" t="s">
        <v>3569</v>
      </c>
      <c r="H342" s="190" t="s">
        <v>1573</v>
      </c>
      <c r="I342" s="53" t="s">
        <v>1596</v>
      </c>
      <c r="J342" s="55" t="s">
        <v>6</v>
      </c>
      <c r="K342" s="110" t="s">
        <v>3666</v>
      </c>
      <c r="L342" s="43" t="str">
        <f>VLOOKUP(K342,'CódigosRetorno'!$A$2:$B$1795,2,FALSE)</f>
        <v>La moneda debe ser la misma en todo el documento</v>
      </c>
      <c r="M342" s="54" t="s">
        <v>1295</v>
      </c>
    </row>
    <row r="343" ht="15.75" customHeight="1">
      <c r="B343" s="61" t="s">
        <v>1993</v>
      </c>
      <c r="C343" s="49"/>
      <c r="D343" s="66"/>
      <c r="E343" s="66"/>
      <c r="F343" s="66"/>
      <c r="G343" s="66"/>
      <c r="H343" s="101"/>
      <c r="I343" s="68"/>
      <c r="J343" s="68"/>
      <c r="K343" s="90" t="s">
        <v>8</v>
      </c>
      <c r="L343" s="64" t="str">
        <f>VLOOKUP(K343,'CódigosRetorno'!$A$2:$B$1795,2,FALSE)</f>
        <v>-</v>
      </c>
      <c r="M343" s="68"/>
    </row>
    <row r="344" ht="15.75" customHeight="1">
      <c r="B344" s="50">
        <f>+B340+1</f>
        <v>47</v>
      </c>
      <c r="C344" s="51" t="s">
        <v>1994</v>
      </c>
      <c r="D344" s="70" t="s">
        <v>63</v>
      </c>
      <c r="E344" s="70" t="s">
        <v>184</v>
      </c>
      <c r="F344" s="50" t="s">
        <v>1995</v>
      </c>
      <c r="G344" s="70" t="s">
        <v>285</v>
      </c>
      <c r="H344" s="60" t="s">
        <v>3790</v>
      </c>
      <c r="I344" s="43" t="s">
        <v>1997</v>
      </c>
      <c r="J344" s="55" t="s">
        <v>6</v>
      </c>
      <c r="K344" s="110" t="s">
        <v>1998</v>
      </c>
      <c r="L344" s="43" t="str">
        <f>VLOOKUP(K344,'CódigosRetorno'!$A$2:$B$1795,2,FALSE)</f>
        <v>Falta identificador del pago del Monto de anticipo para relacionarlo con el comprobante que se realizo el  anticipo</v>
      </c>
      <c r="M344" s="54"/>
    </row>
    <row r="345" ht="15.75" customHeight="1">
      <c r="B345" s="59"/>
      <c r="C345" s="59"/>
      <c r="D345" s="59"/>
      <c r="E345" s="59"/>
      <c r="F345" s="59"/>
      <c r="G345" s="59"/>
      <c r="H345" s="59"/>
      <c r="I345" s="43" t="s">
        <v>1999</v>
      </c>
      <c r="J345" s="55" t="s">
        <v>6</v>
      </c>
      <c r="K345" s="110" t="s">
        <v>2000</v>
      </c>
      <c r="L345" s="43" t="str">
        <f>VLOOKUP(K345,'CódigosRetorno'!$A$2:$B$1795,2,FALSE)</f>
        <v>El comprobante contiene un identificador de pago repetido en los montos anticipados</v>
      </c>
      <c r="M345" s="111" t="s">
        <v>8</v>
      </c>
    </row>
    <row r="346" ht="15.75" customHeight="1">
      <c r="B346" s="59"/>
      <c r="C346" s="59"/>
      <c r="D346" s="59"/>
      <c r="E346" s="59"/>
      <c r="F346" s="59"/>
      <c r="G346" s="56"/>
      <c r="H346" s="56"/>
      <c r="I346" s="43" t="s">
        <v>3791</v>
      </c>
      <c r="J346" s="55" t="s">
        <v>6</v>
      </c>
      <c r="K346" s="110" t="s">
        <v>2002</v>
      </c>
      <c r="L346" s="43" t="str">
        <f>VLOOKUP(K346,'CódigosRetorno'!$A$2:$B$1795,2,FALSE)</f>
        <v>El comprobante contiene un pago anticipado pero no se ha consignado el documento que se realizo el anticipo</v>
      </c>
      <c r="M346" s="111" t="s">
        <v>8</v>
      </c>
    </row>
    <row r="347" ht="15.75" customHeight="1">
      <c r="B347" s="59"/>
      <c r="C347" s="59"/>
      <c r="D347" s="59"/>
      <c r="E347" s="59"/>
      <c r="F347" s="59"/>
      <c r="G347" s="57" t="s">
        <v>2003</v>
      </c>
      <c r="H347" s="190" t="s">
        <v>1331</v>
      </c>
      <c r="I347" s="43" t="s">
        <v>2004</v>
      </c>
      <c r="J347" s="57" t="s">
        <v>208</v>
      </c>
      <c r="K347" s="55" t="s">
        <v>1333</v>
      </c>
      <c r="L347" s="43" t="str">
        <f>VLOOKUP(K347,'CódigosRetorno'!$A$2:$B$1795,2,FALSE)</f>
        <v>El dato ingresado como atributo @schemeName es incorrecto.</v>
      </c>
      <c r="M347" s="111" t="s">
        <v>8</v>
      </c>
    </row>
    <row r="348" ht="15.75" customHeight="1">
      <c r="B348" s="59"/>
      <c r="C348" s="59"/>
      <c r="D348" s="59"/>
      <c r="E348" s="59"/>
      <c r="F348" s="56"/>
      <c r="G348" s="57" t="s">
        <v>1260</v>
      </c>
      <c r="H348" s="190" t="s">
        <v>1261</v>
      </c>
      <c r="I348" s="43" t="s">
        <v>1263</v>
      </c>
      <c r="J348" s="57" t="s">
        <v>208</v>
      </c>
      <c r="K348" s="55" t="s">
        <v>1264</v>
      </c>
      <c r="L348" s="43" t="str">
        <f>VLOOKUP(K348,'CódigosRetorno'!$A$2:$B$1795,2,FALSE)</f>
        <v>El dato ingresado como atributo @schemeAgencyName es incorrecto.</v>
      </c>
      <c r="M348" s="111" t="s">
        <v>8</v>
      </c>
    </row>
    <row r="349" ht="15.75" customHeight="1">
      <c r="B349" s="59"/>
      <c r="C349" s="59"/>
      <c r="D349" s="59"/>
      <c r="E349" s="59"/>
      <c r="F349" s="50" t="s">
        <v>300</v>
      </c>
      <c r="G349" s="70" t="s">
        <v>301</v>
      </c>
      <c r="H349" s="60" t="s">
        <v>3792</v>
      </c>
      <c r="I349" s="43" t="s">
        <v>2006</v>
      </c>
      <c r="J349" s="55" t="s">
        <v>6</v>
      </c>
      <c r="K349" s="110" t="s">
        <v>2007</v>
      </c>
      <c r="L349" s="43" t="str">
        <f>VLOOKUP(K349,'CódigosRetorno'!$A$2:$B$1795,2,FALSE)</f>
        <v>PaidAmount: monto anticipado por documento debe ser mayor a cero.</v>
      </c>
      <c r="M349" s="54"/>
    </row>
    <row r="350" ht="15.75" customHeight="1">
      <c r="B350" s="59"/>
      <c r="C350" s="59"/>
      <c r="D350" s="59"/>
      <c r="E350" s="59"/>
      <c r="F350" s="56"/>
      <c r="G350" s="56"/>
      <c r="H350" s="56"/>
      <c r="I350" s="43" t="s">
        <v>2008</v>
      </c>
      <c r="J350" s="55" t="s">
        <v>6</v>
      </c>
      <c r="K350" s="110" t="s">
        <v>2009</v>
      </c>
      <c r="L350" s="43" t="str">
        <f>VLOOKUP(K350,'CódigosRetorno'!$A$2:$B$1795,2,FALSE)</f>
        <v>Si consigna montos de anticipo debe informar el Total de Anticipos</v>
      </c>
      <c r="M350" s="54"/>
    </row>
    <row r="351" ht="15.75" customHeight="1">
      <c r="B351" s="59"/>
      <c r="C351" s="59"/>
      <c r="D351" s="59"/>
      <c r="E351" s="59"/>
      <c r="F351" s="54" t="s">
        <v>144</v>
      </c>
      <c r="G351" s="57" t="s">
        <v>3569</v>
      </c>
      <c r="H351" s="190" t="s">
        <v>1573</v>
      </c>
      <c r="I351" s="53" t="s">
        <v>1596</v>
      </c>
      <c r="J351" s="55" t="s">
        <v>6</v>
      </c>
      <c r="K351" s="110" t="s">
        <v>3666</v>
      </c>
      <c r="L351" s="43" t="str">
        <f>VLOOKUP(K351,'CódigosRetorno'!$A$2:$B$1795,2,FALSE)</f>
        <v>La moneda debe ser la misma en todo el documento</v>
      </c>
      <c r="M351" s="54" t="s">
        <v>1295</v>
      </c>
    </row>
    <row r="352" ht="15.75" customHeight="1">
      <c r="B352" s="59"/>
      <c r="C352" s="59"/>
      <c r="D352" s="59"/>
      <c r="E352" s="59"/>
      <c r="F352" s="54" t="s">
        <v>177</v>
      </c>
      <c r="G352" s="54" t="s">
        <v>178</v>
      </c>
      <c r="H352" s="53" t="s">
        <v>3793</v>
      </c>
      <c r="I352" s="43" t="s">
        <v>186</v>
      </c>
      <c r="J352" s="57" t="s">
        <v>8</v>
      </c>
      <c r="K352" s="55" t="s">
        <v>8</v>
      </c>
      <c r="L352" s="43" t="str">
        <f>VLOOKUP(K352,'CódigosRetorno'!$A$2:$B$1795,2,FALSE)</f>
        <v>-</v>
      </c>
      <c r="M352" s="54" t="s">
        <v>8</v>
      </c>
    </row>
    <row r="353" ht="15.75" customHeight="1">
      <c r="B353" s="59"/>
      <c r="C353" s="59"/>
      <c r="D353" s="59"/>
      <c r="E353" s="59"/>
      <c r="F353" s="50" t="s">
        <v>1995</v>
      </c>
      <c r="G353" s="70" t="s">
        <v>285</v>
      </c>
      <c r="H353" s="60" t="s">
        <v>3794</v>
      </c>
      <c r="I353" s="43" t="s">
        <v>3795</v>
      </c>
      <c r="J353" s="55" t="s">
        <v>6</v>
      </c>
      <c r="K353" s="110" t="s">
        <v>2013</v>
      </c>
      <c r="L353" s="43" t="str">
        <f>VLOOKUP(K353,'CódigosRetorno'!$A$2:$B$1795,2,FALSE)</f>
        <v>No existe información del Monto Anticipado para el comprobante que se realizo el anticipo</v>
      </c>
      <c r="M353" s="54"/>
    </row>
    <row r="354" ht="15.75" customHeight="1">
      <c r="B354" s="59"/>
      <c r="C354" s="59"/>
      <c r="D354" s="59"/>
      <c r="E354" s="59"/>
      <c r="F354" s="59"/>
      <c r="G354" s="59"/>
      <c r="H354" s="59"/>
      <c r="I354" s="43" t="s">
        <v>3796</v>
      </c>
      <c r="J354" s="55" t="s">
        <v>6</v>
      </c>
      <c r="K354" s="110" t="s">
        <v>2015</v>
      </c>
      <c r="L354" s="43" t="str">
        <f>VLOOKUP(K354,'CódigosRetorno'!$A$2:$B$1795,2,FALSE)</f>
        <v>El comprobante contiene un identificador de pago repetido en los comprobantes que se realizo el anticipo</v>
      </c>
      <c r="M354" s="54"/>
    </row>
    <row r="355" ht="15.75" customHeight="1">
      <c r="B355" s="59"/>
      <c r="C355" s="59"/>
      <c r="D355" s="59"/>
      <c r="E355" s="59"/>
      <c r="F355" s="59"/>
      <c r="G355" s="56"/>
      <c r="H355" s="56"/>
      <c r="I355" s="43" t="s">
        <v>3797</v>
      </c>
      <c r="J355" s="55" t="s">
        <v>6</v>
      </c>
      <c r="K355" s="110" t="s">
        <v>2017</v>
      </c>
      <c r="L355" s="43" t="str">
        <f>VLOOKUP(K355,'CódigosRetorno'!$A$2:$B$1795,2,FALSE)</f>
        <v>Falta identificador del pago del comprobante para relacionarlo con el monto de  anticipo</v>
      </c>
      <c r="M355" s="111" t="s">
        <v>8</v>
      </c>
    </row>
    <row r="356" ht="15.75" customHeight="1">
      <c r="B356" s="59"/>
      <c r="C356" s="59"/>
      <c r="D356" s="59"/>
      <c r="E356" s="59"/>
      <c r="F356" s="59"/>
      <c r="G356" s="57" t="s">
        <v>2003</v>
      </c>
      <c r="H356" s="190" t="s">
        <v>1283</v>
      </c>
      <c r="I356" s="43" t="s">
        <v>2004</v>
      </c>
      <c r="J356" s="57" t="s">
        <v>208</v>
      </c>
      <c r="K356" s="55" t="s">
        <v>1285</v>
      </c>
      <c r="L356" s="43" t="str">
        <f>VLOOKUP(K356,'CódigosRetorno'!$A$2:$B$1795,2,FALSE)</f>
        <v>El dato ingresado como atributo @listName es incorrecto.</v>
      </c>
      <c r="M356" s="111" t="s">
        <v>8</v>
      </c>
    </row>
    <row r="357" ht="15.75" customHeight="1">
      <c r="B357" s="59"/>
      <c r="C357" s="59"/>
      <c r="D357" s="59"/>
      <c r="E357" s="59"/>
      <c r="F357" s="56"/>
      <c r="G357" s="57" t="s">
        <v>1260</v>
      </c>
      <c r="H357" s="190" t="s">
        <v>1280</v>
      </c>
      <c r="I357" s="43" t="s">
        <v>1263</v>
      </c>
      <c r="J357" s="55" t="s">
        <v>208</v>
      </c>
      <c r="K357" s="110" t="s">
        <v>1281</v>
      </c>
      <c r="L357" s="43" t="str">
        <f>VLOOKUP(K357,'CódigosRetorno'!$A$2:$B$1795,2,FALSE)</f>
        <v>El dato ingresado como atributo @listAgencyName es incorrecto.</v>
      </c>
      <c r="M357" s="111" t="s">
        <v>8</v>
      </c>
    </row>
    <row r="358" ht="15.75" customHeight="1">
      <c r="B358" s="59"/>
      <c r="C358" s="59"/>
      <c r="D358" s="59"/>
      <c r="E358" s="59"/>
      <c r="F358" s="54" t="s">
        <v>162</v>
      </c>
      <c r="G358" s="57" t="s">
        <v>163</v>
      </c>
      <c r="H358" s="53" t="s">
        <v>3798</v>
      </c>
      <c r="I358" s="53" t="s">
        <v>3799</v>
      </c>
      <c r="J358" s="55" t="s">
        <v>6</v>
      </c>
      <c r="K358" s="110" t="s">
        <v>2020</v>
      </c>
      <c r="L358" s="43" t="str">
        <f>VLOOKUP(K358,'CódigosRetorno'!$A$2:$B$1795,2,FALSE)</f>
        <v>El dato ingresado debe indicar SERIE-CORRELATIVO del documento que se realizo el anticipo.</v>
      </c>
      <c r="M358" s="111" t="s">
        <v>8</v>
      </c>
    </row>
    <row r="359" ht="15.75" customHeight="1">
      <c r="B359" s="59"/>
      <c r="C359" s="59"/>
      <c r="D359" s="59"/>
      <c r="E359" s="59"/>
      <c r="F359" s="50" t="s">
        <v>330</v>
      </c>
      <c r="G359" s="57" t="s">
        <v>3800</v>
      </c>
      <c r="H359" s="60" t="s">
        <v>3801</v>
      </c>
      <c r="I359" s="43" t="s">
        <v>3802</v>
      </c>
      <c r="J359" s="55" t="s">
        <v>6</v>
      </c>
      <c r="K359" s="110" t="s">
        <v>3803</v>
      </c>
      <c r="L359" s="43" t="str">
        <f>VLOOKUP(K359,'CódigosRetorno'!$A$2:$B$1795,2,FALSE)</f>
        <v>Tipo de comprobante que realizo el anticipo debe ser 10-Liquidacion de compra</v>
      </c>
      <c r="M359" s="54" t="s">
        <v>1482</v>
      </c>
    </row>
    <row r="360" ht="15.75" customHeight="1">
      <c r="B360" s="59"/>
      <c r="C360" s="59"/>
      <c r="D360" s="59"/>
      <c r="E360" s="59"/>
      <c r="F360" s="50"/>
      <c r="G360" s="54" t="s">
        <v>1483</v>
      </c>
      <c r="H360" s="190" t="s">
        <v>1283</v>
      </c>
      <c r="I360" s="43" t="s">
        <v>1484</v>
      </c>
      <c r="J360" s="57" t="s">
        <v>208</v>
      </c>
      <c r="K360" s="55" t="s">
        <v>1285</v>
      </c>
      <c r="L360" s="43" t="str">
        <f>VLOOKUP(K360,'CódigosRetorno'!$A$2:$B$1795,2,FALSE)</f>
        <v>El dato ingresado como atributo @listName es incorrecto.</v>
      </c>
      <c r="M360" s="111" t="s">
        <v>8</v>
      </c>
    </row>
    <row r="361" ht="15.75" customHeight="1">
      <c r="B361" s="59"/>
      <c r="C361" s="59"/>
      <c r="D361" s="59"/>
      <c r="E361" s="59"/>
      <c r="F361" s="59"/>
      <c r="G361" s="111" t="s">
        <v>1260</v>
      </c>
      <c r="H361" s="190" t="s">
        <v>1280</v>
      </c>
      <c r="I361" s="43" t="s">
        <v>1263</v>
      </c>
      <c r="J361" s="55" t="s">
        <v>208</v>
      </c>
      <c r="K361" s="110" t="s">
        <v>1281</v>
      </c>
      <c r="L361" s="43" t="str">
        <f>VLOOKUP(K361,'CódigosRetorno'!$A$2:$B$1795,2,FALSE)</f>
        <v>El dato ingresado como atributo @listAgencyName es incorrecto.</v>
      </c>
      <c r="M361" s="111" t="s">
        <v>8</v>
      </c>
    </row>
    <row r="362" ht="15.75" customHeight="1">
      <c r="B362" s="59"/>
      <c r="C362" s="59"/>
      <c r="D362" s="59"/>
      <c r="E362" s="59"/>
      <c r="F362" s="56"/>
      <c r="G362" s="111" t="s">
        <v>1485</v>
      </c>
      <c r="H362" s="190" t="s">
        <v>1287</v>
      </c>
      <c r="I362" s="43" t="s">
        <v>1486</v>
      </c>
      <c r="J362" s="55" t="s">
        <v>208</v>
      </c>
      <c r="K362" s="110" t="s">
        <v>1289</v>
      </c>
      <c r="L362" s="43" t="str">
        <f>VLOOKUP(K362,'CódigosRetorno'!$A$2:$B$1795,2,FALSE)</f>
        <v>El dato ingresado como atributo @listURI es incorrecto.</v>
      </c>
      <c r="M362" s="111" t="s">
        <v>8</v>
      </c>
    </row>
    <row r="363" ht="15.75" customHeight="1">
      <c r="B363" s="59"/>
      <c r="C363" s="59"/>
      <c r="D363" s="59"/>
      <c r="E363" s="59"/>
      <c r="F363" s="50" t="s">
        <v>2025</v>
      </c>
      <c r="G363" s="70" t="s">
        <v>189</v>
      </c>
      <c r="H363" s="60" t="s">
        <v>3804</v>
      </c>
      <c r="I363" s="43" t="s">
        <v>2027</v>
      </c>
      <c r="J363" s="55" t="s">
        <v>6</v>
      </c>
      <c r="K363" s="110" t="s">
        <v>2028</v>
      </c>
      <c r="L363" s="43" t="str">
        <f>VLOOKUP(K363,'CódigosRetorno'!$A$2:$B$1795,2,FALSE)</f>
        <v>Debe consignar Numero de RUC del emisor del comprobante de anticipo</v>
      </c>
      <c r="M363" s="111" t="s">
        <v>8</v>
      </c>
    </row>
    <row r="364" ht="15.75" customHeight="1">
      <c r="B364" s="59"/>
      <c r="C364" s="59"/>
      <c r="D364" s="59"/>
      <c r="E364" s="59"/>
      <c r="F364" s="59"/>
      <c r="G364" s="59"/>
      <c r="H364" s="59"/>
      <c r="I364" s="43" t="s">
        <v>2029</v>
      </c>
      <c r="J364" s="55" t="s">
        <v>6</v>
      </c>
      <c r="K364" s="110" t="s">
        <v>2030</v>
      </c>
      <c r="L364" s="43" t="str">
        <f>VLOOKUP(K364,'CódigosRetorno'!$A$2:$B$1795,2,FALSE)</f>
        <v>RUC que emitio documento de anticipo, no existe.</v>
      </c>
      <c r="M364" s="54" t="s">
        <v>258</v>
      </c>
    </row>
    <row r="365" ht="15.75" customHeight="1">
      <c r="B365" s="59"/>
      <c r="C365" s="59"/>
      <c r="D365" s="59"/>
      <c r="E365" s="59"/>
      <c r="F365" s="59"/>
      <c r="G365" s="59"/>
      <c r="H365" s="59"/>
      <c r="I365" s="43" t="s">
        <v>3805</v>
      </c>
      <c r="J365" s="57" t="s">
        <v>6</v>
      </c>
      <c r="K365" s="55" t="s">
        <v>2032</v>
      </c>
      <c r="L365" s="43" t="str">
        <f>VLOOKUP(K365,'CódigosRetorno'!$A$2:$B$1795,2,FALSE)</f>
        <v>El comprobante que se realizo el anticipo no existe</v>
      </c>
      <c r="M365" s="54" t="s">
        <v>971</v>
      </c>
    </row>
    <row r="366" ht="15.75" customHeight="1">
      <c r="B366" s="59"/>
      <c r="C366" s="59"/>
      <c r="D366" s="59"/>
      <c r="E366" s="59"/>
      <c r="F366" s="56"/>
      <c r="G366" s="56"/>
      <c r="H366" s="56"/>
      <c r="I366" s="43" t="s">
        <v>3806</v>
      </c>
      <c r="J366" s="55" t="s">
        <v>208</v>
      </c>
      <c r="K366" s="55" t="s">
        <v>2034</v>
      </c>
      <c r="L366" s="43" t="str">
        <f>VLOOKUP(K366,'CódigosRetorno'!$A$2:$B$1795,2,FALSE)</f>
        <v>El comprobante que se realizo el anticipo no se encuentra autorizado</v>
      </c>
      <c r="M366" s="54" t="s">
        <v>175</v>
      </c>
    </row>
    <row r="367" ht="15.75" customHeight="1">
      <c r="A367" s="12"/>
      <c r="B367" s="59"/>
      <c r="C367" s="59"/>
      <c r="D367" s="59"/>
      <c r="E367" s="59"/>
      <c r="F367" s="54" t="s">
        <v>1431</v>
      </c>
      <c r="G367" s="57" t="s">
        <v>198</v>
      </c>
      <c r="H367" s="53" t="s">
        <v>3807</v>
      </c>
      <c r="I367" s="43" t="s">
        <v>3808</v>
      </c>
      <c r="J367" s="55" t="s">
        <v>6</v>
      </c>
      <c r="K367" s="110" t="s">
        <v>2037</v>
      </c>
      <c r="L367" s="43" t="str">
        <f>VLOOKUP(K367,'CódigosRetorno'!$A$2:$B$1795,2,FALSE)</f>
        <v>El tipo documento del emisor que realiza el anticipo debe ser 6 del catalogo de tipo de documento.</v>
      </c>
      <c r="M367" s="54" t="s">
        <v>2038</v>
      </c>
      <c r="N367" s="12"/>
    </row>
    <row r="368" ht="15.75" customHeight="1">
      <c r="A368" s="12"/>
      <c r="B368" s="59"/>
      <c r="C368" s="59"/>
      <c r="D368" s="59"/>
      <c r="E368" s="59"/>
      <c r="F368" s="50"/>
      <c r="G368" s="111" t="s">
        <v>1330</v>
      </c>
      <c r="H368" s="320" t="s">
        <v>1331</v>
      </c>
      <c r="I368" s="43" t="s">
        <v>1332</v>
      </c>
      <c r="J368" s="57" t="s">
        <v>208</v>
      </c>
      <c r="K368" s="55" t="s">
        <v>1333</v>
      </c>
      <c r="L368" s="43" t="str">
        <f>VLOOKUP(K368,'CódigosRetorno'!$A$2:$B$1795,2,FALSE)</f>
        <v>El dato ingresado como atributo @schemeName es incorrecto.</v>
      </c>
      <c r="M368" s="111" t="s">
        <v>8</v>
      </c>
      <c r="N368" s="12"/>
    </row>
    <row r="369" ht="15.75" customHeight="1">
      <c r="A369" s="12"/>
      <c r="B369" s="59"/>
      <c r="C369" s="59"/>
      <c r="D369" s="59"/>
      <c r="E369" s="59"/>
      <c r="F369" s="59"/>
      <c r="G369" s="111" t="s">
        <v>1260</v>
      </c>
      <c r="H369" s="320" t="s">
        <v>1261</v>
      </c>
      <c r="I369" s="43" t="s">
        <v>1263</v>
      </c>
      <c r="J369" s="57" t="s">
        <v>208</v>
      </c>
      <c r="K369" s="55" t="s">
        <v>1264</v>
      </c>
      <c r="L369" s="43" t="str">
        <f>VLOOKUP(K369,'CódigosRetorno'!$A$2:$B$1795,2,FALSE)</f>
        <v>El dato ingresado como atributo @schemeAgencyName es incorrecto.</v>
      </c>
      <c r="M369" s="111" t="s">
        <v>8</v>
      </c>
      <c r="N369" s="12"/>
    </row>
    <row r="370" ht="15.75" customHeight="1">
      <c r="A370" s="12"/>
      <c r="B370" s="56"/>
      <c r="C370" s="56"/>
      <c r="D370" s="56"/>
      <c r="E370" s="56"/>
      <c r="F370" s="56"/>
      <c r="G370" s="111" t="s">
        <v>2039</v>
      </c>
      <c r="H370" s="320" t="s">
        <v>1335</v>
      </c>
      <c r="I370" s="43" t="s">
        <v>1336</v>
      </c>
      <c r="J370" s="55" t="s">
        <v>208</v>
      </c>
      <c r="K370" s="110" t="s">
        <v>1337</v>
      </c>
      <c r="L370" s="43" t="str">
        <f>VLOOKUP(K370,'CódigosRetorno'!$A$2:$B$1795,2,FALSE)</f>
        <v>El dato ingresado como atributo @schemeURI es incorrecto.</v>
      </c>
      <c r="M370" s="111" t="s">
        <v>8</v>
      </c>
      <c r="N370" s="12"/>
    </row>
    <row r="371" ht="15.75" customHeight="1">
      <c r="A371" s="12"/>
      <c r="B371" s="50">
        <f>B344+1</f>
        <v>48</v>
      </c>
      <c r="C371" s="51" t="s">
        <v>3809</v>
      </c>
      <c r="D371" s="70" t="s">
        <v>63</v>
      </c>
      <c r="E371" s="70" t="s">
        <v>184</v>
      </c>
      <c r="F371" s="54" t="s">
        <v>1104</v>
      </c>
      <c r="G371" s="57" t="s">
        <v>2696</v>
      </c>
      <c r="H371" s="43" t="s">
        <v>3810</v>
      </c>
      <c r="I371" s="43" t="s">
        <v>3811</v>
      </c>
      <c r="J371" s="57" t="s">
        <v>6</v>
      </c>
      <c r="K371" s="105" t="s">
        <v>1726</v>
      </c>
      <c r="L371" s="43" t="str">
        <f>VLOOKUP(K371,'CódigosRetorno'!$A$2:$B$1795,2,FALSE)</f>
        <v>El dato ingresado como indicador de cargo/descuento no corresponde al valor esperado.</v>
      </c>
      <c r="M371" s="111" t="s">
        <v>8</v>
      </c>
      <c r="N371" s="12"/>
    </row>
    <row r="372" ht="15.75" customHeight="1">
      <c r="A372" s="12"/>
      <c r="B372" s="59"/>
      <c r="C372" s="59"/>
      <c r="D372" s="59"/>
      <c r="E372" s="59"/>
      <c r="F372" s="50" t="s">
        <v>330</v>
      </c>
      <c r="G372" s="70" t="s">
        <v>1728</v>
      </c>
      <c r="H372" s="51" t="s">
        <v>3812</v>
      </c>
      <c r="I372" s="43" t="s">
        <v>1850</v>
      </c>
      <c r="J372" s="55" t="s">
        <v>6</v>
      </c>
      <c r="K372" s="110" t="s">
        <v>1851</v>
      </c>
      <c r="L372" s="43" t="str">
        <f>VLOOKUP(K372,'CódigosRetorno'!$A$2:$B$1795,2,FALSE)</f>
        <v>El XML no contiene el tag o no existe informacion de codigo de motivo de cargo/descuento global.</v>
      </c>
      <c r="M372" s="111" t="s">
        <v>8</v>
      </c>
      <c r="N372" s="12"/>
    </row>
    <row r="373" ht="15.75" customHeight="1">
      <c r="A373" s="12"/>
      <c r="B373" s="59"/>
      <c r="C373" s="59"/>
      <c r="D373" s="59"/>
      <c r="E373" s="59"/>
      <c r="F373" s="56"/>
      <c r="G373" s="56"/>
      <c r="H373" s="56"/>
      <c r="I373" s="43" t="s">
        <v>1731</v>
      </c>
      <c r="J373" s="55" t="s">
        <v>6</v>
      </c>
      <c r="K373" s="110" t="s">
        <v>1854</v>
      </c>
      <c r="L373" s="43" t="str">
        <f>VLOOKUP(K373,'CódigosRetorno'!$A$2:$B$1795,2,FALSE)</f>
        <v>El dato ingresado como codigo de motivo de cargo/descuento global no es valido (catalogo nro 53)</v>
      </c>
      <c r="M373" s="54" t="s">
        <v>1733</v>
      </c>
      <c r="N373" s="12"/>
    </row>
    <row r="374" ht="15.75" customHeight="1">
      <c r="A374" s="12"/>
      <c r="B374" s="59"/>
      <c r="C374" s="59"/>
      <c r="D374" s="59"/>
      <c r="E374" s="59"/>
      <c r="F374" s="50"/>
      <c r="G374" s="54" t="s">
        <v>1260</v>
      </c>
      <c r="H374" s="43" t="s">
        <v>1280</v>
      </c>
      <c r="I374" s="43" t="s">
        <v>1263</v>
      </c>
      <c r="J374" s="55" t="s">
        <v>208</v>
      </c>
      <c r="K374" s="110" t="s">
        <v>1281</v>
      </c>
      <c r="L374" s="43" t="str">
        <f>VLOOKUP(K374,'CódigosRetorno'!$A$2:$B$1795,2,FALSE)</f>
        <v>El dato ingresado como atributo @listAgencyName es incorrecto.</v>
      </c>
      <c r="M374" s="111" t="s">
        <v>8</v>
      </c>
      <c r="N374" s="12"/>
    </row>
    <row r="375" ht="15.75" customHeight="1">
      <c r="A375" s="12"/>
      <c r="B375" s="59"/>
      <c r="C375" s="59"/>
      <c r="D375" s="59"/>
      <c r="E375" s="59"/>
      <c r="F375" s="59"/>
      <c r="G375" s="54" t="s">
        <v>1736</v>
      </c>
      <c r="H375" s="43" t="s">
        <v>1283</v>
      </c>
      <c r="I375" s="43" t="s">
        <v>1737</v>
      </c>
      <c r="J375" s="57" t="s">
        <v>208</v>
      </c>
      <c r="K375" s="55" t="s">
        <v>1285</v>
      </c>
      <c r="L375" s="43" t="str">
        <f>VLOOKUP(K375,'CódigosRetorno'!$A$2:$B$1795,2,FALSE)</f>
        <v>El dato ingresado como atributo @listName es incorrecto.</v>
      </c>
      <c r="M375" s="111" t="s">
        <v>8</v>
      </c>
      <c r="N375" s="12"/>
    </row>
    <row r="376" ht="15.75" customHeight="1">
      <c r="A376" s="12"/>
      <c r="B376" s="59"/>
      <c r="C376" s="59"/>
      <c r="D376" s="59"/>
      <c r="E376" s="59"/>
      <c r="F376" s="56"/>
      <c r="G376" s="54" t="s">
        <v>1738</v>
      </c>
      <c r="H376" s="43" t="s">
        <v>1287</v>
      </c>
      <c r="I376" s="43" t="s">
        <v>1739</v>
      </c>
      <c r="J376" s="55" t="s">
        <v>208</v>
      </c>
      <c r="K376" s="110" t="s">
        <v>1289</v>
      </c>
      <c r="L376" s="43" t="str">
        <f>VLOOKUP(K376,'CódigosRetorno'!$A$2:$B$1795,2,FALSE)</f>
        <v>El dato ingresado como atributo @listURI es incorrecto.</v>
      </c>
      <c r="M376" s="111" t="s">
        <v>8</v>
      </c>
      <c r="N376" s="12"/>
    </row>
    <row r="377" ht="15.75" customHeight="1">
      <c r="A377" s="12"/>
      <c r="B377" s="59"/>
      <c r="C377" s="59"/>
      <c r="D377" s="59"/>
      <c r="E377" s="59"/>
      <c r="F377" s="54" t="s">
        <v>300</v>
      </c>
      <c r="G377" s="57" t="s">
        <v>301</v>
      </c>
      <c r="H377" s="43" t="s">
        <v>3813</v>
      </c>
      <c r="I377" s="43" t="s">
        <v>1616</v>
      </c>
      <c r="J377" s="55" t="s">
        <v>6</v>
      </c>
      <c r="K377" s="110" t="s">
        <v>1858</v>
      </c>
      <c r="L377" s="71" t="str">
        <f>VLOOKUP(K377,'CódigosRetorno'!$A$2:$B$1795,2,FALSE)</f>
        <v>El dato ingresado en cac:AllowanceCharge/cbc:Amount no cumple con el formato establecido. </v>
      </c>
      <c r="M377" s="111" t="s">
        <v>8</v>
      </c>
      <c r="N377" s="12"/>
    </row>
    <row r="378" ht="15.75" customHeight="1">
      <c r="A378" s="12"/>
      <c r="B378" s="56"/>
      <c r="C378" s="59"/>
      <c r="D378" s="56"/>
      <c r="E378" s="56"/>
      <c r="F378" s="54" t="s">
        <v>144</v>
      </c>
      <c r="G378" s="57" t="s">
        <v>308</v>
      </c>
      <c r="H378" s="104" t="s">
        <v>1573</v>
      </c>
      <c r="I378" s="53" t="s">
        <v>1596</v>
      </c>
      <c r="J378" s="55" t="s">
        <v>6</v>
      </c>
      <c r="K378" s="110" t="s">
        <v>3666</v>
      </c>
      <c r="L378" s="43" t="str">
        <f>VLOOKUP(K378,'CódigosRetorno'!$A$2:$B$1795,2,FALSE)</f>
        <v>La moneda debe ser la misma en todo el documento</v>
      </c>
      <c r="M378" s="111" t="s">
        <v>8</v>
      </c>
      <c r="N378" s="12"/>
    </row>
    <row r="379" ht="15.75" customHeight="1">
      <c r="A379" s="12"/>
      <c r="B379" s="50">
        <f>B371+1</f>
        <v>49</v>
      </c>
      <c r="C379" s="95" t="s">
        <v>3814</v>
      </c>
      <c r="D379" s="70" t="s">
        <v>63</v>
      </c>
      <c r="E379" s="70" t="s">
        <v>184</v>
      </c>
      <c r="F379" s="54" t="s">
        <v>1104</v>
      </c>
      <c r="G379" s="57" t="s">
        <v>2696</v>
      </c>
      <c r="H379" s="43" t="s">
        <v>3810</v>
      </c>
      <c r="I379" s="43" t="s">
        <v>3811</v>
      </c>
      <c r="J379" s="57" t="s">
        <v>6</v>
      </c>
      <c r="K379" s="105" t="s">
        <v>1726</v>
      </c>
      <c r="L379" s="43" t="str">
        <f>VLOOKUP(K379,'CódigosRetorno'!$A$2:$B$1795,2,FALSE)</f>
        <v>El dato ingresado como indicador de cargo/descuento no corresponde al valor esperado.</v>
      </c>
      <c r="M379" s="111" t="s">
        <v>8</v>
      </c>
      <c r="N379" s="12"/>
    </row>
    <row r="380" ht="15.75" customHeight="1">
      <c r="A380" s="12"/>
      <c r="B380" s="59"/>
      <c r="C380" s="59"/>
      <c r="D380" s="59"/>
      <c r="E380" s="59"/>
      <c r="F380" s="50" t="s">
        <v>330</v>
      </c>
      <c r="G380" s="94" t="s">
        <v>3815</v>
      </c>
      <c r="H380" s="51" t="s">
        <v>3816</v>
      </c>
      <c r="I380" s="43" t="s">
        <v>1850</v>
      </c>
      <c r="J380" s="55" t="s">
        <v>6</v>
      </c>
      <c r="K380" s="110" t="s">
        <v>1851</v>
      </c>
      <c r="L380" s="43" t="str">
        <f>VLOOKUP(K380,'CódigosRetorno'!$A$2:$B$1795,2,FALSE)</f>
        <v>El XML no contiene el tag o no existe informacion de codigo de motivo de cargo/descuento global.</v>
      </c>
      <c r="M380" s="111" t="s">
        <v>8</v>
      </c>
      <c r="N380" s="12"/>
    </row>
    <row r="381" ht="15.75" customHeight="1">
      <c r="A381" s="12"/>
      <c r="B381" s="59"/>
      <c r="C381" s="59"/>
      <c r="D381" s="59"/>
      <c r="E381" s="59"/>
      <c r="F381" s="56"/>
      <c r="G381" s="56"/>
      <c r="H381" s="56"/>
      <c r="I381" s="43" t="s">
        <v>1731</v>
      </c>
      <c r="J381" s="55" t="s">
        <v>6</v>
      </c>
      <c r="K381" s="110" t="s">
        <v>1854</v>
      </c>
      <c r="L381" s="43" t="str">
        <f>VLOOKUP(K381,'CódigosRetorno'!$A$2:$B$1795,2,FALSE)</f>
        <v>El dato ingresado como codigo de motivo de cargo/descuento global no es valido (catalogo nro 53)</v>
      </c>
      <c r="M381" s="54" t="s">
        <v>1733</v>
      </c>
      <c r="N381" s="12"/>
    </row>
    <row r="382" ht="15.75" customHeight="1">
      <c r="A382" s="12"/>
      <c r="B382" s="59"/>
      <c r="C382" s="59"/>
      <c r="D382" s="59"/>
      <c r="E382" s="59"/>
      <c r="F382" s="50"/>
      <c r="G382" s="54" t="s">
        <v>1260</v>
      </c>
      <c r="H382" s="43" t="s">
        <v>1280</v>
      </c>
      <c r="I382" s="43" t="s">
        <v>1263</v>
      </c>
      <c r="J382" s="55" t="s">
        <v>208</v>
      </c>
      <c r="K382" s="110" t="s">
        <v>1281</v>
      </c>
      <c r="L382" s="43" t="str">
        <f>VLOOKUP(K382,'CódigosRetorno'!$A$2:$B$1795,2,FALSE)</f>
        <v>El dato ingresado como atributo @listAgencyName es incorrecto.</v>
      </c>
      <c r="M382" s="111" t="s">
        <v>8</v>
      </c>
      <c r="N382" s="12"/>
    </row>
    <row r="383" ht="15.75" customHeight="1">
      <c r="A383" s="12"/>
      <c r="B383" s="59"/>
      <c r="C383" s="59"/>
      <c r="D383" s="59"/>
      <c r="E383" s="59"/>
      <c r="F383" s="59"/>
      <c r="G383" s="54" t="s">
        <v>1736</v>
      </c>
      <c r="H383" s="43" t="s">
        <v>1283</v>
      </c>
      <c r="I383" s="43" t="s">
        <v>1737</v>
      </c>
      <c r="J383" s="57" t="s">
        <v>208</v>
      </c>
      <c r="K383" s="55" t="s">
        <v>1285</v>
      </c>
      <c r="L383" s="43" t="str">
        <f>VLOOKUP(K383,'CódigosRetorno'!$A$2:$B$1795,2,FALSE)</f>
        <v>El dato ingresado como atributo @listName es incorrecto.</v>
      </c>
      <c r="M383" s="111" t="s">
        <v>8</v>
      </c>
      <c r="N383" s="12"/>
    </row>
    <row r="384" ht="15.75" customHeight="1">
      <c r="A384" s="12"/>
      <c r="B384" s="59"/>
      <c r="C384" s="59"/>
      <c r="D384" s="59"/>
      <c r="E384" s="59"/>
      <c r="F384" s="56"/>
      <c r="G384" s="54" t="s">
        <v>1738</v>
      </c>
      <c r="H384" s="43" t="s">
        <v>1287</v>
      </c>
      <c r="I384" s="43" t="s">
        <v>1739</v>
      </c>
      <c r="J384" s="55" t="s">
        <v>208</v>
      </c>
      <c r="K384" s="110" t="s">
        <v>1289</v>
      </c>
      <c r="L384" s="43" t="str">
        <f>VLOOKUP(K384,'CódigosRetorno'!$A$2:$B$1795,2,FALSE)</f>
        <v>El dato ingresado como atributo @listURI es incorrecto.</v>
      </c>
      <c r="M384" s="111" t="s">
        <v>8</v>
      </c>
      <c r="N384" s="12"/>
    </row>
    <row r="385" ht="15.75" customHeight="1">
      <c r="A385" s="12"/>
      <c r="B385" s="59"/>
      <c r="C385" s="59"/>
      <c r="D385" s="59"/>
      <c r="E385" s="59"/>
      <c r="F385" s="54" t="s">
        <v>300</v>
      </c>
      <c r="G385" s="57" t="s">
        <v>301</v>
      </c>
      <c r="H385" s="43" t="s">
        <v>3817</v>
      </c>
      <c r="I385" s="43" t="s">
        <v>1616</v>
      </c>
      <c r="J385" s="55" t="s">
        <v>6</v>
      </c>
      <c r="K385" s="110" t="s">
        <v>1858</v>
      </c>
      <c r="L385" s="71" t="str">
        <f>VLOOKUP(K385,'CódigosRetorno'!$A$2:$B$1795,2,FALSE)</f>
        <v>El dato ingresado en cac:AllowanceCharge/cbc:Amount no cumple con el formato establecido. </v>
      </c>
      <c r="M385" s="111" t="s">
        <v>8</v>
      </c>
      <c r="N385" s="12"/>
    </row>
    <row r="386" ht="15.75" customHeight="1">
      <c r="A386" s="12"/>
      <c r="B386" s="56"/>
      <c r="C386" s="59"/>
      <c r="D386" s="56"/>
      <c r="E386" s="56"/>
      <c r="F386" s="54" t="s">
        <v>144</v>
      </c>
      <c r="G386" s="57" t="s">
        <v>308</v>
      </c>
      <c r="H386" s="104" t="s">
        <v>1573</v>
      </c>
      <c r="I386" s="53" t="s">
        <v>1596</v>
      </c>
      <c r="J386" s="55" t="s">
        <v>6</v>
      </c>
      <c r="K386" s="110" t="s">
        <v>3666</v>
      </c>
      <c r="L386" s="43" t="str">
        <f>VLOOKUP(K386,'CódigosRetorno'!$A$2:$B$1795,2,FALSE)</f>
        <v>La moneda debe ser la misma en todo el documento</v>
      </c>
      <c r="M386" s="111" t="s">
        <v>8</v>
      </c>
      <c r="N386" s="12"/>
    </row>
    <row r="387" ht="15.75" customHeight="1">
      <c r="B387" s="50">
        <f>B379+1</f>
        <v>50</v>
      </c>
      <c r="C387" s="51" t="s">
        <v>2040</v>
      </c>
      <c r="D387" s="70" t="s">
        <v>63</v>
      </c>
      <c r="E387" s="135" t="s">
        <v>184</v>
      </c>
      <c r="F387" s="54" t="s">
        <v>300</v>
      </c>
      <c r="G387" s="57" t="s">
        <v>301</v>
      </c>
      <c r="H387" s="53" t="s">
        <v>3818</v>
      </c>
      <c r="I387" s="53" t="s">
        <v>2042</v>
      </c>
      <c r="J387" s="55" t="s">
        <v>6</v>
      </c>
      <c r="K387" s="110" t="s">
        <v>2043</v>
      </c>
      <c r="L387" s="43" t="str">
        <f>VLOOKUP(K387,'CódigosRetorno'!$A$2:$B$1795,2,FALSE)</f>
        <v>Total de anticipos diferente a los montos anticipados por documento.</v>
      </c>
      <c r="M387" s="111" t="s">
        <v>8</v>
      </c>
    </row>
    <row r="388" ht="15.75" customHeight="1">
      <c r="B388" s="56"/>
      <c r="C388" s="56"/>
      <c r="D388" s="56"/>
      <c r="E388" s="59"/>
      <c r="F388" s="54" t="s">
        <v>144</v>
      </c>
      <c r="G388" s="57" t="s">
        <v>3569</v>
      </c>
      <c r="H388" s="320" t="s">
        <v>1573</v>
      </c>
      <c r="I388" s="53" t="s">
        <v>1596</v>
      </c>
      <c r="J388" s="55" t="s">
        <v>6</v>
      </c>
      <c r="K388" s="110" t="s">
        <v>3666</v>
      </c>
      <c r="L388" s="43" t="str">
        <f>VLOOKUP(K388,'CódigosRetorno'!$A$2:$B$1795,2,FALSE)</f>
        <v>La moneda debe ser la misma en todo el documento</v>
      </c>
      <c r="M388" s="54" t="s">
        <v>1295</v>
      </c>
    </row>
    <row r="389" ht="15.75" customHeight="1">
      <c r="B389" s="202" t="s">
        <v>3257</v>
      </c>
      <c r="C389" s="204"/>
      <c r="D389" s="204"/>
      <c r="E389" s="205"/>
      <c r="F389" s="205"/>
      <c r="G389" s="205"/>
      <c r="H389" s="346"/>
      <c r="I389" s="347"/>
      <c r="J389" s="347"/>
      <c r="K389" s="300" t="s">
        <v>8</v>
      </c>
      <c r="L389" s="346" t="str">
        <f>VLOOKUP(K389,'CódigosRetorno'!$A$2:$B$1795,2,FALSE)</f>
        <v>-</v>
      </c>
      <c r="M389" s="347"/>
    </row>
    <row r="390" ht="15.75" customHeight="1">
      <c r="B390" s="50">
        <f>+B387+1</f>
        <v>51</v>
      </c>
      <c r="C390" s="51" t="s">
        <v>3819</v>
      </c>
      <c r="D390" s="70" t="s">
        <v>63</v>
      </c>
      <c r="E390" s="50" t="s">
        <v>184</v>
      </c>
      <c r="F390" s="50" t="s">
        <v>769</v>
      </c>
      <c r="G390" s="70" t="s">
        <v>3820</v>
      </c>
      <c r="H390" s="60" t="s">
        <v>3821</v>
      </c>
      <c r="I390" s="53" t="s">
        <v>1900</v>
      </c>
      <c r="J390" s="55" t="s">
        <v>6</v>
      </c>
      <c r="K390" s="55" t="s">
        <v>1901</v>
      </c>
      <c r="L390" s="43" t="str">
        <f>VLOOKUP(K390,'CódigosRetorno'!$A$2:$B$1795,2,FALSE)</f>
        <v>El valor del atributo no se encuentra en el catálogo</v>
      </c>
      <c r="M390" s="54" t="s">
        <v>1774</v>
      </c>
    </row>
    <row r="391" ht="15.75" customHeight="1">
      <c r="B391" s="59"/>
      <c r="C391" s="59"/>
      <c r="D391" s="59"/>
      <c r="E391" s="59"/>
      <c r="F391" s="56"/>
      <c r="G391" s="59"/>
      <c r="H391" s="56"/>
      <c r="I391" s="43" t="s">
        <v>1902</v>
      </c>
      <c r="J391" s="110" t="s">
        <v>6</v>
      </c>
      <c r="K391" s="110" t="s">
        <v>1903</v>
      </c>
      <c r="L391" s="43" t="str">
        <f>VLOOKUP(K391,'CódigosRetorno'!$A$2:$B$1795,2,FALSE)</f>
        <v>El codigo de leyenda no debe repetirse en el comprobante.</v>
      </c>
      <c r="M391" s="111" t="s">
        <v>8</v>
      </c>
    </row>
    <row r="392" ht="15.75" customHeight="1">
      <c r="B392" s="56"/>
      <c r="C392" s="56"/>
      <c r="D392" s="56"/>
      <c r="E392" s="56"/>
      <c r="F392" s="54" t="s">
        <v>1345</v>
      </c>
      <c r="G392" s="56"/>
      <c r="H392" s="53" t="s">
        <v>3822</v>
      </c>
      <c r="I392" s="43" t="s">
        <v>1914</v>
      </c>
      <c r="J392" s="55" t="s">
        <v>6</v>
      </c>
      <c r="K392" s="110" t="s">
        <v>1915</v>
      </c>
      <c r="L392" s="43" t="str">
        <f>VLOOKUP(K392,'CódigosRetorno'!$A$2:$B$1795,2,FALSE)</f>
        <v>El dato ingresado en descripcion de leyenda no cumple con el formato establecido.</v>
      </c>
      <c r="M392" s="111" t="s">
        <v>8</v>
      </c>
    </row>
    <row r="393" ht="15.75" customHeight="1">
      <c r="B393" s="50">
        <f>B390+1</f>
        <v>52</v>
      </c>
      <c r="C393" s="51" t="s">
        <v>1462</v>
      </c>
      <c r="D393" s="70" t="s">
        <v>63</v>
      </c>
      <c r="E393" s="70" t="s">
        <v>184</v>
      </c>
      <c r="F393" s="50" t="s">
        <v>228</v>
      </c>
      <c r="G393" s="70"/>
      <c r="H393" s="60" t="s">
        <v>3823</v>
      </c>
      <c r="I393" s="189" t="s">
        <v>3824</v>
      </c>
      <c r="J393" s="55" t="s">
        <v>208</v>
      </c>
      <c r="K393" s="110" t="s">
        <v>1465</v>
      </c>
      <c r="L393" s="43" t="str">
        <f>VLOOKUP(K393,'CódigosRetorno'!$A$2:$B$1795,2,FALSE)</f>
        <v>El ID de las guias debe tener informacion de la SERIE-NUMERO de guia.</v>
      </c>
      <c r="M393" s="54" t="s">
        <v>8</v>
      </c>
    </row>
    <row r="394" ht="15.75" customHeight="1">
      <c r="B394" s="59"/>
      <c r="C394" s="59"/>
      <c r="D394" s="59"/>
      <c r="E394" s="59"/>
      <c r="F394" s="56"/>
      <c r="G394" s="56"/>
      <c r="H394" s="56"/>
      <c r="I394" s="53" t="s">
        <v>3825</v>
      </c>
      <c r="J394" s="55" t="s">
        <v>6</v>
      </c>
      <c r="K394" s="110" t="s">
        <v>1467</v>
      </c>
      <c r="L394" s="43" t="str">
        <f>VLOOKUP(K394,'CódigosRetorno'!$A$2:$B$1795,2,FALSE)</f>
        <v>El comprobante contiene un tipo y número de Guía de Remisión repetido</v>
      </c>
      <c r="M394" s="54" t="s">
        <v>8</v>
      </c>
    </row>
    <row r="395" ht="15.75" customHeight="1">
      <c r="B395" s="59"/>
      <c r="C395" s="59"/>
      <c r="D395" s="59"/>
      <c r="E395" s="59"/>
      <c r="F395" s="50" t="s">
        <v>330</v>
      </c>
      <c r="G395" s="57" t="s">
        <v>331</v>
      </c>
      <c r="H395" s="53" t="s">
        <v>3826</v>
      </c>
      <c r="I395" s="43" t="s">
        <v>3827</v>
      </c>
      <c r="J395" s="55" t="s">
        <v>208</v>
      </c>
      <c r="K395" s="110" t="s">
        <v>1470</v>
      </c>
      <c r="L395" s="43" t="str">
        <f>VLOOKUP(K395,'CódigosRetorno'!$A$2:$B$1795,2,FALSE)</f>
        <v>El DocumentTypeCode de las guias debe ser 09 o 31</v>
      </c>
      <c r="M395" s="54" t="s">
        <v>1279</v>
      </c>
    </row>
    <row r="396" ht="15.75" customHeight="1">
      <c r="B396" s="59"/>
      <c r="C396" s="59"/>
      <c r="D396" s="59"/>
      <c r="E396" s="59"/>
      <c r="F396" s="59"/>
      <c r="G396" s="54" t="s">
        <v>1260</v>
      </c>
      <c r="H396" s="53" t="s">
        <v>1280</v>
      </c>
      <c r="I396" s="43" t="s">
        <v>1263</v>
      </c>
      <c r="J396" s="57" t="s">
        <v>208</v>
      </c>
      <c r="K396" s="55" t="s">
        <v>1281</v>
      </c>
      <c r="L396" s="43" t="str">
        <f>VLOOKUP(K396,'CódigosRetorno'!$A$2:$B$1795,2,FALSE)</f>
        <v>El dato ingresado como atributo @listAgencyName es incorrecto.</v>
      </c>
      <c r="M396" s="111" t="s">
        <v>8</v>
      </c>
    </row>
    <row r="397" ht="15.75" customHeight="1">
      <c r="B397" s="59"/>
      <c r="C397" s="59"/>
      <c r="D397" s="59"/>
      <c r="E397" s="59"/>
      <c r="F397" s="59"/>
      <c r="G397" s="54" t="s">
        <v>1471</v>
      </c>
      <c r="H397" s="53" t="s">
        <v>1283</v>
      </c>
      <c r="I397" s="43" t="s">
        <v>1284</v>
      </c>
      <c r="J397" s="55" t="s">
        <v>208</v>
      </c>
      <c r="K397" s="110" t="s">
        <v>1285</v>
      </c>
      <c r="L397" s="43" t="str">
        <f>VLOOKUP(K397,'CódigosRetorno'!$A$2:$B$1795,2,FALSE)</f>
        <v>El dato ingresado como atributo @listName es incorrecto.</v>
      </c>
      <c r="M397" s="111" t="s">
        <v>8</v>
      </c>
    </row>
    <row r="398" ht="15.75" customHeight="1">
      <c r="B398" s="56"/>
      <c r="C398" s="56"/>
      <c r="D398" s="56"/>
      <c r="E398" s="56"/>
      <c r="F398" s="56"/>
      <c r="G398" s="54" t="s">
        <v>1286</v>
      </c>
      <c r="H398" s="53" t="s">
        <v>1287</v>
      </c>
      <c r="I398" s="43" t="s">
        <v>1288</v>
      </c>
      <c r="J398" s="55" t="s">
        <v>208</v>
      </c>
      <c r="K398" s="110" t="s">
        <v>1289</v>
      </c>
      <c r="L398" s="43" t="str">
        <f>VLOOKUP(K398,'CódigosRetorno'!$A$2:$B$1795,2,FALSE)</f>
        <v>El dato ingresado como atributo @listURI es incorrecto.</v>
      </c>
      <c r="M398" s="111" t="s">
        <v>8</v>
      </c>
    </row>
    <row r="399" ht="15.75" customHeight="1">
      <c r="B399" s="50">
        <f>B393+1</f>
        <v>53</v>
      </c>
      <c r="C399" s="51" t="s">
        <v>1472</v>
      </c>
      <c r="D399" s="70" t="s">
        <v>63</v>
      </c>
      <c r="E399" s="70" t="s">
        <v>184</v>
      </c>
      <c r="F399" s="50" t="s">
        <v>228</v>
      </c>
      <c r="G399" s="70"/>
      <c r="H399" s="60" t="s">
        <v>3828</v>
      </c>
      <c r="I399" s="43" t="s">
        <v>1474</v>
      </c>
      <c r="J399" s="55" t="s">
        <v>208</v>
      </c>
      <c r="K399" s="110" t="s">
        <v>1475</v>
      </c>
      <c r="L399" s="43" t="str">
        <f>VLOOKUP(K399,'CódigosRetorno'!$A$2:$B$1795,2,FALSE)</f>
        <v>El ID de los documentos relacionados no cumplen con el estandar.</v>
      </c>
      <c r="M399" s="54" t="s">
        <v>8</v>
      </c>
    </row>
    <row r="400" ht="15.75" customHeight="1">
      <c r="B400" s="59"/>
      <c r="C400" s="59"/>
      <c r="D400" s="59"/>
      <c r="E400" s="59"/>
      <c r="F400" s="56"/>
      <c r="G400" s="56"/>
      <c r="H400" s="56"/>
      <c r="I400" s="53" t="s">
        <v>3829</v>
      </c>
      <c r="J400" s="55" t="s">
        <v>6</v>
      </c>
      <c r="K400" s="110" t="s">
        <v>1477</v>
      </c>
      <c r="L400" s="43" t="str">
        <f>VLOOKUP(K400,'CódigosRetorno'!$A$2:$B$1795,2,FALSE)</f>
        <v>El comprobante contiene un tipo y número de Documento Relacionado repetido</v>
      </c>
      <c r="M400" s="54" t="s">
        <v>8</v>
      </c>
    </row>
    <row r="401" ht="15.75" customHeight="1">
      <c r="B401" s="59"/>
      <c r="C401" s="59"/>
      <c r="D401" s="59"/>
      <c r="E401" s="59"/>
      <c r="F401" s="54" t="s">
        <v>330</v>
      </c>
      <c r="G401" s="57" t="s">
        <v>1478</v>
      </c>
      <c r="H401" s="53" t="s">
        <v>3830</v>
      </c>
      <c r="I401" s="43" t="s">
        <v>3831</v>
      </c>
      <c r="J401" s="55" t="s">
        <v>208</v>
      </c>
      <c r="K401" s="110" t="s">
        <v>1481</v>
      </c>
      <c r="L401" s="43" t="str">
        <f>VLOOKUP(K401,'CódigosRetorno'!$A$2:$B$1795,2,FALSE)</f>
        <v>El DocumentTypeCode de Otros documentos relacionados tiene valores incorrectos.</v>
      </c>
      <c r="M401" s="54" t="s">
        <v>1482</v>
      </c>
    </row>
    <row r="402" ht="15.75" customHeight="1">
      <c r="B402" s="59"/>
      <c r="C402" s="59"/>
      <c r="D402" s="59"/>
      <c r="E402" s="59"/>
      <c r="F402" s="50"/>
      <c r="G402" s="54" t="s">
        <v>1260</v>
      </c>
      <c r="H402" s="53" t="s">
        <v>1280</v>
      </c>
      <c r="I402" s="43" t="s">
        <v>1263</v>
      </c>
      <c r="J402" s="57" t="s">
        <v>208</v>
      </c>
      <c r="K402" s="55" t="s">
        <v>1281</v>
      </c>
      <c r="L402" s="43" t="str">
        <f>VLOOKUP(K402,'CódigosRetorno'!$A$2:$B$1795,2,FALSE)</f>
        <v>El dato ingresado como atributo @listAgencyName es incorrecto.</v>
      </c>
      <c r="M402" s="111" t="s">
        <v>8</v>
      </c>
    </row>
    <row r="403" ht="15.75" customHeight="1">
      <c r="B403" s="59"/>
      <c r="C403" s="59"/>
      <c r="D403" s="59"/>
      <c r="E403" s="59"/>
      <c r="F403" s="59"/>
      <c r="G403" s="54" t="s">
        <v>1483</v>
      </c>
      <c r="H403" s="53" t="s">
        <v>1283</v>
      </c>
      <c r="I403" s="43" t="s">
        <v>3832</v>
      </c>
      <c r="J403" s="55" t="s">
        <v>208</v>
      </c>
      <c r="K403" s="110" t="s">
        <v>1285</v>
      </c>
      <c r="L403" s="43" t="str">
        <f>VLOOKUP(K403,'CódigosRetorno'!$A$2:$B$1795,2,FALSE)</f>
        <v>El dato ingresado como atributo @listName es incorrecto.</v>
      </c>
      <c r="M403" s="111" t="s">
        <v>8</v>
      </c>
    </row>
    <row r="404" ht="15.75" customHeight="1">
      <c r="B404" s="56"/>
      <c r="C404" s="56"/>
      <c r="D404" s="56"/>
      <c r="E404" s="56"/>
      <c r="F404" s="56"/>
      <c r="G404" s="54" t="s">
        <v>1485</v>
      </c>
      <c r="H404" s="53" t="s">
        <v>1287</v>
      </c>
      <c r="I404" s="43" t="s">
        <v>1486</v>
      </c>
      <c r="J404" s="55" t="s">
        <v>208</v>
      </c>
      <c r="K404" s="110" t="s">
        <v>1289</v>
      </c>
      <c r="L404" s="43" t="str">
        <f>VLOOKUP(K404,'CódigosRetorno'!$A$2:$B$1795,2,FALSE)</f>
        <v>El dato ingresado como atributo @listURI es incorrecto.</v>
      </c>
      <c r="M404" s="111" t="s">
        <v>8</v>
      </c>
    </row>
    <row r="405" ht="15.75" customHeight="1">
      <c r="B405" s="348" t="s">
        <v>3833</v>
      </c>
      <c r="C405" s="334"/>
      <c r="D405" s="334"/>
      <c r="E405" s="335"/>
      <c r="F405" s="335"/>
      <c r="G405" s="335"/>
      <c r="H405" s="336"/>
      <c r="I405" s="337"/>
      <c r="J405" s="337"/>
      <c r="K405" s="338" t="s">
        <v>8</v>
      </c>
      <c r="L405" s="336" t="str">
        <f>VLOOKUP(K405,'CódigosRetorno'!$A$2:$B$1795,2,FALSE)</f>
        <v>-</v>
      </c>
      <c r="M405" s="337"/>
    </row>
    <row r="406" ht="15.75" customHeight="1">
      <c r="B406" s="50">
        <f>B399+1</f>
        <v>54</v>
      </c>
      <c r="C406" s="51" t="s">
        <v>3834</v>
      </c>
      <c r="D406" s="70" t="s">
        <v>63</v>
      </c>
      <c r="E406" s="70" t="s">
        <v>184</v>
      </c>
      <c r="F406" s="50" t="s">
        <v>330</v>
      </c>
      <c r="G406" s="50" t="s">
        <v>3835</v>
      </c>
      <c r="H406" s="216" t="s">
        <v>3836</v>
      </c>
      <c r="I406" s="43" t="s">
        <v>2108</v>
      </c>
      <c r="J406" s="54" t="s">
        <v>208</v>
      </c>
      <c r="K406" s="55" t="s">
        <v>2109</v>
      </c>
      <c r="L406" s="43" t="str">
        <f>VLOOKUP(K406,'CódigosRetorno'!$A$2:$B$1795,2,FALSE)</f>
        <v>El código de motivo de traslado no existe en el listado (catalogo nro. 20)</v>
      </c>
      <c r="M406" s="54" t="s">
        <v>2110</v>
      </c>
    </row>
    <row r="407" ht="15.75" customHeight="1">
      <c r="B407" s="59"/>
      <c r="C407" s="59"/>
      <c r="D407" s="59"/>
      <c r="E407" s="59"/>
      <c r="F407" s="59"/>
      <c r="G407" s="54" t="s">
        <v>2111</v>
      </c>
      <c r="H407" s="190" t="s">
        <v>1331</v>
      </c>
      <c r="I407" s="43" t="s">
        <v>2112</v>
      </c>
      <c r="J407" s="57" t="s">
        <v>208</v>
      </c>
      <c r="K407" s="55" t="s">
        <v>1333</v>
      </c>
      <c r="L407" s="43" t="str">
        <f>VLOOKUP(K407,'CódigosRetorno'!$A$2:$B$1795,2,FALSE)</f>
        <v>El dato ingresado como atributo @schemeName es incorrecto.</v>
      </c>
      <c r="M407" s="111" t="s">
        <v>8</v>
      </c>
    </row>
    <row r="408" ht="15.75" customHeight="1">
      <c r="B408" s="59"/>
      <c r="C408" s="59"/>
      <c r="D408" s="59"/>
      <c r="E408" s="59"/>
      <c r="F408" s="59"/>
      <c r="G408" s="54" t="s">
        <v>1260</v>
      </c>
      <c r="H408" s="190" t="s">
        <v>1261</v>
      </c>
      <c r="I408" s="43" t="s">
        <v>1263</v>
      </c>
      <c r="J408" s="55" t="s">
        <v>208</v>
      </c>
      <c r="K408" s="110" t="s">
        <v>1264</v>
      </c>
      <c r="L408" s="43" t="str">
        <f>VLOOKUP(K408,'CódigosRetorno'!$A$2:$B$1795,2,FALSE)</f>
        <v>El dato ingresado como atributo @schemeAgencyName es incorrecto.</v>
      </c>
      <c r="M408" s="111" t="s">
        <v>8</v>
      </c>
    </row>
    <row r="409" ht="15.75" customHeight="1">
      <c r="B409" s="59"/>
      <c r="C409" s="59"/>
      <c r="D409" s="59"/>
      <c r="E409" s="59"/>
      <c r="F409" s="56"/>
      <c r="G409" s="54" t="s">
        <v>2113</v>
      </c>
      <c r="H409" s="190" t="s">
        <v>1335</v>
      </c>
      <c r="I409" s="43" t="s">
        <v>2114</v>
      </c>
      <c r="J409" s="55" t="s">
        <v>208</v>
      </c>
      <c r="K409" s="110" t="s">
        <v>1337</v>
      </c>
      <c r="L409" s="43" t="str">
        <f>VLOOKUP(K409,'CódigosRetorno'!$A$2:$B$1795,2,FALSE)</f>
        <v>El dato ingresado como atributo @schemeURI es incorrecto.</v>
      </c>
      <c r="M409" s="111" t="s">
        <v>8</v>
      </c>
    </row>
    <row r="410" ht="15.75" customHeight="1">
      <c r="B410" s="59"/>
      <c r="C410" s="59"/>
      <c r="D410" s="59"/>
      <c r="E410" s="59"/>
      <c r="F410" s="50" t="s">
        <v>814</v>
      </c>
      <c r="G410" s="349"/>
      <c r="H410" s="216" t="s">
        <v>3837</v>
      </c>
      <c r="I410" s="43" t="s">
        <v>2085</v>
      </c>
      <c r="J410" s="57" t="s">
        <v>208</v>
      </c>
      <c r="K410" s="55" t="s">
        <v>2086</v>
      </c>
      <c r="L410" s="43" t="str">
        <f>VLOOKUP(K410,'CódigosRetorno'!$A$2:$B$1795,2,FALSE)</f>
        <v>cac:RoadTransport/cbc:LicensePlateID: Numero de placa del vehículo no cumple con el formato válido.</v>
      </c>
      <c r="M410" s="54" t="s">
        <v>8</v>
      </c>
    </row>
    <row r="411" ht="15.75" customHeight="1">
      <c r="B411" s="54">
        <f>B406+1</f>
        <v>55</v>
      </c>
      <c r="C411" s="43" t="s">
        <v>3838</v>
      </c>
      <c r="D411" s="57" t="s">
        <v>63</v>
      </c>
      <c r="E411" s="57" t="s">
        <v>184</v>
      </c>
      <c r="F411" s="54" t="s">
        <v>814</v>
      </c>
      <c r="G411" s="57"/>
      <c r="H411" s="53" t="s">
        <v>3839</v>
      </c>
      <c r="I411" s="43" t="s">
        <v>2085</v>
      </c>
      <c r="J411" s="57" t="s">
        <v>208</v>
      </c>
      <c r="K411" s="55" t="s">
        <v>2089</v>
      </c>
      <c r="L411" s="43" t="str">
        <f>VLOOKUP(K411,'CódigosRetorno'!$A$2:$B$1795,2,FALSE)</f>
        <v>cac:TransportEquipment: Numero de placa del vehículo secundario no cumple con el formato válido (cbc:ID).</v>
      </c>
      <c r="M411" s="54" t="s">
        <v>8</v>
      </c>
    </row>
    <row r="412" ht="15.75" customHeight="1">
      <c r="C412" s="77"/>
      <c r="E412" s="246"/>
      <c r="F412" s="246"/>
      <c r="G412" s="246"/>
      <c r="H412" s="312"/>
    </row>
    <row r="413" ht="15.75" hidden="1" customHeight="1">
      <c r="C413" s="77"/>
      <c r="E413" s="246"/>
      <c r="F413" s="246"/>
      <c r="G413" s="246"/>
      <c r="H413" s="312"/>
    </row>
    <row r="414" ht="15.75" hidden="1" customHeight="1">
      <c r="C414" s="77"/>
      <c r="E414" s="246"/>
      <c r="F414" s="246"/>
      <c r="G414" s="246"/>
      <c r="H414" s="312"/>
    </row>
    <row r="415" ht="15.75" customHeight="1">
      <c r="C415" s="77"/>
      <c r="E415" s="246"/>
      <c r="F415" s="246"/>
      <c r="G415" s="246"/>
      <c r="H415" s="312"/>
    </row>
    <row r="416" ht="15.75" customHeight="1">
      <c r="C416" s="77"/>
      <c r="E416" s="246"/>
      <c r="F416" s="246"/>
      <c r="G416" s="246"/>
      <c r="H416" s="312"/>
    </row>
    <row r="417" ht="15.75" customHeight="1">
      <c r="C417" s="77"/>
      <c r="E417" s="246"/>
      <c r="F417" s="246"/>
      <c r="G417" s="246"/>
      <c r="H417" s="312"/>
    </row>
    <row r="418" ht="15.75" customHeight="1">
      <c r="C418" s="77"/>
      <c r="E418" s="246"/>
      <c r="F418" s="246"/>
      <c r="G418" s="246"/>
      <c r="H418" s="312"/>
    </row>
    <row r="419" ht="15.75" customHeight="1">
      <c r="C419" s="77"/>
      <c r="E419" s="246"/>
      <c r="F419" s="246"/>
      <c r="G419" s="246"/>
      <c r="H419" s="312"/>
    </row>
    <row r="420" ht="15.75" customHeight="1">
      <c r="C420" s="77"/>
      <c r="E420" s="246"/>
      <c r="F420" s="246"/>
      <c r="G420" s="246"/>
      <c r="H420" s="312"/>
    </row>
    <row r="421" ht="15.75" customHeight="1">
      <c r="C421" s="77"/>
      <c r="E421" s="246"/>
      <c r="F421" s="246"/>
      <c r="G421" s="246"/>
      <c r="H421" s="312"/>
    </row>
    <row r="422" ht="15.75" customHeight="1">
      <c r="C422" s="77"/>
      <c r="E422" s="246"/>
      <c r="F422" s="246"/>
      <c r="G422" s="246"/>
      <c r="H422" s="312"/>
    </row>
    <row r="423" ht="15.75" customHeight="1">
      <c r="C423" s="77"/>
      <c r="E423" s="246"/>
      <c r="F423" s="246"/>
      <c r="G423" s="246"/>
      <c r="H423" s="312"/>
    </row>
    <row r="424" ht="15.75" customHeight="1">
      <c r="C424" s="77"/>
      <c r="E424" s="246"/>
      <c r="F424" s="246"/>
      <c r="G424" s="246"/>
      <c r="H424" s="312"/>
    </row>
    <row r="425" ht="15.75" customHeight="1">
      <c r="C425" s="77"/>
      <c r="E425" s="246"/>
      <c r="F425" s="246"/>
      <c r="G425" s="246"/>
      <c r="H425" s="312"/>
    </row>
    <row r="426" ht="15.75" customHeight="1">
      <c r="C426" s="77"/>
      <c r="E426" s="246"/>
      <c r="F426" s="246"/>
      <c r="G426" s="246"/>
      <c r="H426" s="312"/>
    </row>
    <row r="427" ht="15.75" customHeight="1">
      <c r="C427" s="77"/>
      <c r="E427" s="246"/>
      <c r="F427" s="246"/>
      <c r="G427" s="246"/>
      <c r="H427" s="312"/>
    </row>
    <row r="428" ht="15.75" customHeight="1">
      <c r="C428" s="77"/>
      <c r="E428" s="246"/>
      <c r="F428" s="246"/>
      <c r="G428" s="246"/>
      <c r="H428" s="312"/>
    </row>
    <row r="429" ht="15.75" customHeight="1">
      <c r="C429" s="77"/>
      <c r="E429" s="246"/>
      <c r="F429" s="246"/>
      <c r="G429" s="246"/>
      <c r="H429" s="312"/>
    </row>
    <row r="430" ht="15.75" customHeight="1">
      <c r="C430" s="77"/>
      <c r="E430" s="246"/>
      <c r="F430" s="246"/>
      <c r="G430" s="246"/>
      <c r="H430" s="312"/>
    </row>
    <row r="431" ht="15.75" customHeight="1">
      <c r="C431" s="77"/>
      <c r="E431" s="246"/>
      <c r="F431" s="246"/>
      <c r="G431" s="246"/>
      <c r="H431" s="312"/>
    </row>
    <row r="432" ht="15.75" customHeight="1">
      <c r="C432" s="77"/>
      <c r="E432" s="246"/>
      <c r="F432" s="246"/>
      <c r="G432" s="246"/>
      <c r="H432" s="312"/>
    </row>
    <row r="433" ht="15.75" customHeight="1">
      <c r="C433" s="77"/>
      <c r="E433" s="246"/>
      <c r="F433" s="246"/>
      <c r="G433" s="246"/>
      <c r="H433" s="312"/>
    </row>
    <row r="434" ht="15.75" customHeight="1">
      <c r="C434" s="77"/>
      <c r="E434" s="246"/>
      <c r="F434" s="246"/>
      <c r="G434" s="246"/>
      <c r="H434" s="312"/>
    </row>
    <row r="435" ht="15.75" customHeight="1">
      <c r="C435" s="77"/>
      <c r="E435" s="246"/>
      <c r="F435" s="246"/>
      <c r="G435" s="246"/>
      <c r="H435" s="312"/>
    </row>
    <row r="436" ht="15.75" customHeight="1">
      <c r="C436" s="77"/>
      <c r="E436" s="246"/>
      <c r="F436" s="246"/>
      <c r="G436" s="246"/>
      <c r="H436" s="312"/>
    </row>
    <row r="437" ht="15.75" customHeight="1">
      <c r="C437" s="77"/>
      <c r="E437" s="246"/>
      <c r="F437" s="246"/>
      <c r="G437" s="246"/>
      <c r="H437" s="312"/>
    </row>
    <row r="438" ht="15.75" customHeight="1">
      <c r="C438" s="77"/>
      <c r="E438" s="246"/>
      <c r="F438" s="246"/>
      <c r="G438" s="246"/>
      <c r="H438" s="312"/>
    </row>
    <row r="439" ht="15.75" customHeight="1">
      <c r="C439" s="77"/>
      <c r="E439" s="246"/>
      <c r="F439" s="246"/>
      <c r="G439" s="246"/>
      <c r="H439" s="312"/>
    </row>
    <row r="440" ht="15.75" customHeight="1">
      <c r="C440" s="77"/>
      <c r="E440" s="246"/>
      <c r="F440" s="246"/>
      <c r="G440" s="246"/>
      <c r="H440" s="312"/>
    </row>
    <row r="441" ht="15.75" customHeight="1">
      <c r="C441" s="77"/>
      <c r="E441" s="246"/>
      <c r="F441" s="246"/>
      <c r="G441" s="246"/>
      <c r="H441" s="312"/>
    </row>
    <row r="442" ht="15.75" customHeight="1">
      <c r="C442" s="77"/>
      <c r="E442" s="246"/>
      <c r="F442" s="246"/>
      <c r="G442" s="246"/>
      <c r="H442" s="312"/>
    </row>
    <row r="443" ht="15.75" customHeight="1">
      <c r="C443" s="77"/>
      <c r="E443" s="246"/>
      <c r="F443" s="246"/>
      <c r="G443" s="246"/>
      <c r="H443" s="312"/>
    </row>
    <row r="444" ht="15.75" customHeight="1">
      <c r="C444" s="77"/>
      <c r="E444" s="246"/>
      <c r="F444" s="246"/>
      <c r="G444" s="246"/>
      <c r="H444" s="312"/>
    </row>
    <row r="445" ht="15.75" customHeight="1">
      <c r="C445" s="77"/>
      <c r="E445" s="246"/>
      <c r="F445" s="246"/>
      <c r="G445" s="246"/>
      <c r="H445" s="312"/>
    </row>
    <row r="446" ht="15.75" customHeight="1">
      <c r="C446" s="77"/>
      <c r="E446" s="246"/>
      <c r="F446" s="246"/>
      <c r="G446" s="246"/>
      <c r="H446" s="312"/>
    </row>
    <row r="447" ht="15.75" customHeight="1">
      <c r="C447" s="77"/>
      <c r="E447" s="246"/>
      <c r="F447" s="246"/>
      <c r="G447" s="246"/>
      <c r="H447" s="312"/>
    </row>
    <row r="448" ht="15.75" customHeight="1">
      <c r="C448" s="77"/>
      <c r="E448" s="246"/>
      <c r="F448" s="246"/>
      <c r="G448" s="246"/>
      <c r="H448" s="312"/>
    </row>
    <row r="449" ht="15.75" customHeight="1">
      <c r="C449" s="77"/>
      <c r="E449" s="246"/>
      <c r="F449" s="246"/>
      <c r="G449" s="246"/>
      <c r="H449" s="312"/>
    </row>
    <row r="450" ht="15.75" customHeight="1">
      <c r="C450" s="77"/>
      <c r="E450" s="246"/>
      <c r="F450" s="246"/>
      <c r="G450" s="246"/>
      <c r="H450" s="312"/>
    </row>
    <row r="451" ht="15.75" customHeight="1">
      <c r="C451" s="77"/>
      <c r="E451" s="246"/>
      <c r="F451" s="246"/>
      <c r="G451" s="246"/>
      <c r="H451" s="312"/>
    </row>
    <row r="452" ht="15.75" customHeight="1">
      <c r="C452" s="77"/>
      <c r="E452" s="246"/>
      <c r="F452" s="246"/>
      <c r="G452" s="246"/>
      <c r="H452" s="312"/>
    </row>
    <row r="453" ht="15.75" customHeight="1">
      <c r="C453" s="77"/>
      <c r="E453" s="246"/>
      <c r="F453" s="246"/>
      <c r="G453" s="246"/>
      <c r="H453" s="312"/>
    </row>
    <row r="454" ht="15.75" customHeight="1">
      <c r="C454" s="77"/>
      <c r="E454" s="246"/>
      <c r="F454" s="246"/>
      <c r="G454" s="246"/>
      <c r="H454" s="312"/>
    </row>
    <row r="455" ht="15.75" customHeight="1">
      <c r="C455" s="77"/>
      <c r="E455" s="246"/>
      <c r="F455" s="246"/>
      <c r="G455" s="246"/>
      <c r="H455" s="312"/>
    </row>
    <row r="456" ht="15.75" customHeight="1">
      <c r="C456" s="77"/>
      <c r="E456" s="246"/>
      <c r="F456" s="246"/>
      <c r="G456" s="246"/>
      <c r="H456" s="312"/>
    </row>
    <row r="457" ht="15.75" customHeight="1">
      <c r="C457" s="77"/>
      <c r="E457" s="246"/>
      <c r="F457" s="246"/>
      <c r="G457" s="246"/>
      <c r="H457" s="312"/>
    </row>
    <row r="458" ht="15.75" customHeight="1">
      <c r="C458" s="77"/>
      <c r="E458" s="246"/>
      <c r="F458" s="246"/>
      <c r="G458" s="246"/>
      <c r="H458" s="312"/>
    </row>
    <row r="459" ht="15.75" customHeight="1">
      <c r="C459" s="77"/>
      <c r="E459" s="246"/>
      <c r="F459" s="246"/>
      <c r="G459" s="246"/>
      <c r="H459" s="312"/>
    </row>
    <row r="460" ht="15.75" customHeight="1">
      <c r="C460" s="77"/>
      <c r="E460" s="246"/>
      <c r="F460" s="246"/>
      <c r="G460" s="246"/>
      <c r="H460" s="312"/>
    </row>
    <row r="461" ht="15.75" customHeight="1">
      <c r="C461" s="77"/>
      <c r="E461" s="246"/>
      <c r="F461" s="246"/>
      <c r="G461" s="246"/>
      <c r="H461" s="312"/>
    </row>
    <row r="462" ht="15.75" customHeight="1">
      <c r="C462" s="77"/>
      <c r="E462" s="246"/>
      <c r="F462" s="246"/>
      <c r="G462" s="246"/>
      <c r="H462" s="312"/>
    </row>
    <row r="463" ht="15.75" customHeight="1">
      <c r="C463" s="77"/>
      <c r="E463" s="246"/>
      <c r="F463" s="246"/>
      <c r="G463" s="246"/>
      <c r="H463" s="312"/>
    </row>
    <row r="464" ht="15.75" customHeight="1">
      <c r="C464" s="77"/>
      <c r="E464" s="246"/>
      <c r="F464" s="246"/>
      <c r="G464" s="246"/>
      <c r="H464" s="312"/>
    </row>
    <row r="465" ht="15.75" customHeight="1">
      <c r="C465" s="77"/>
      <c r="E465" s="246"/>
      <c r="F465" s="246"/>
      <c r="G465" s="246"/>
      <c r="H465" s="312"/>
    </row>
    <row r="466" ht="15.75" customHeight="1">
      <c r="C466" s="77"/>
      <c r="E466" s="246"/>
      <c r="F466" s="246"/>
      <c r="G466" s="246"/>
      <c r="H466" s="312"/>
    </row>
    <row r="467" ht="15.75" customHeight="1">
      <c r="C467" s="77"/>
      <c r="E467" s="246"/>
      <c r="F467" s="246"/>
      <c r="G467" s="246"/>
      <c r="H467" s="312"/>
    </row>
    <row r="468" ht="15.75" customHeight="1">
      <c r="C468" s="77"/>
      <c r="E468" s="246"/>
      <c r="F468" s="246"/>
      <c r="G468" s="246"/>
      <c r="H468" s="312"/>
    </row>
    <row r="469" ht="15.75" customHeight="1">
      <c r="C469" s="77"/>
      <c r="E469" s="246"/>
      <c r="F469" s="246"/>
      <c r="G469" s="246"/>
      <c r="H469" s="312"/>
    </row>
    <row r="470" ht="15.75" customHeight="1">
      <c r="C470" s="77"/>
      <c r="E470" s="246"/>
      <c r="F470" s="246"/>
      <c r="G470" s="246"/>
      <c r="H470" s="312"/>
    </row>
    <row r="471" ht="15.75" customHeight="1">
      <c r="C471" s="77"/>
      <c r="E471" s="246"/>
      <c r="F471" s="246"/>
      <c r="G471" s="246"/>
      <c r="H471" s="312"/>
    </row>
    <row r="472" ht="15.75" customHeight="1">
      <c r="C472" s="77"/>
      <c r="E472" s="246"/>
      <c r="F472" s="246"/>
      <c r="G472" s="246"/>
      <c r="H472" s="312"/>
    </row>
    <row r="473" ht="15.75" customHeight="1">
      <c r="C473" s="77"/>
      <c r="E473" s="246"/>
      <c r="F473" s="246"/>
      <c r="G473" s="246"/>
      <c r="H473" s="312"/>
    </row>
    <row r="474" ht="15.75" customHeight="1">
      <c r="C474" s="77"/>
      <c r="E474" s="246"/>
      <c r="F474" s="246"/>
      <c r="G474" s="246"/>
      <c r="H474" s="312"/>
    </row>
    <row r="475" ht="15.75" customHeight="1">
      <c r="C475" s="77"/>
      <c r="E475" s="246"/>
      <c r="F475" s="246"/>
      <c r="G475" s="246"/>
      <c r="H475" s="312"/>
    </row>
    <row r="476" ht="15.75" customHeight="1">
      <c r="C476" s="77"/>
      <c r="E476" s="246"/>
      <c r="F476" s="246"/>
      <c r="G476" s="246"/>
      <c r="H476" s="312"/>
    </row>
    <row r="477" ht="15.75" customHeight="1">
      <c r="C477" s="77"/>
      <c r="E477" s="246"/>
      <c r="F477" s="246"/>
      <c r="G477" s="246"/>
      <c r="H477" s="312"/>
    </row>
    <row r="478" ht="15.75" customHeight="1">
      <c r="C478" s="77"/>
      <c r="E478" s="246"/>
      <c r="F478" s="246"/>
      <c r="G478" s="246"/>
      <c r="H478" s="312"/>
    </row>
    <row r="479" ht="15.75" customHeight="1">
      <c r="C479" s="77"/>
      <c r="E479" s="246"/>
      <c r="F479" s="246"/>
      <c r="G479" s="246"/>
      <c r="H479" s="312"/>
    </row>
    <row r="480" ht="15.75" customHeight="1">
      <c r="C480" s="77"/>
      <c r="E480" s="246"/>
      <c r="F480" s="246"/>
      <c r="G480" s="246"/>
      <c r="H480" s="312"/>
    </row>
    <row r="481" ht="15.75" customHeight="1">
      <c r="C481" s="77"/>
      <c r="E481" s="246"/>
      <c r="F481" s="246"/>
      <c r="G481" s="246"/>
      <c r="H481" s="312"/>
    </row>
    <row r="482" ht="15.75" customHeight="1">
      <c r="C482" s="77"/>
      <c r="E482" s="246"/>
      <c r="F482" s="246"/>
      <c r="G482" s="246"/>
      <c r="H482" s="312"/>
    </row>
    <row r="483" ht="15.75" customHeight="1">
      <c r="C483" s="77"/>
      <c r="E483" s="246"/>
      <c r="F483" s="246"/>
      <c r="G483" s="246"/>
      <c r="H483" s="312"/>
    </row>
    <row r="484" ht="15.75" customHeight="1">
      <c r="C484" s="77"/>
      <c r="E484" s="246"/>
      <c r="F484" s="246"/>
      <c r="G484" s="246"/>
      <c r="H484" s="312"/>
    </row>
    <row r="485" ht="15.75" customHeight="1">
      <c r="C485" s="77"/>
      <c r="E485" s="246"/>
      <c r="F485" s="246"/>
      <c r="G485" s="246"/>
      <c r="H485" s="312"/>
    </row>
    <row r="486" ht="15.75" customHeight="1">
      <c r="C486" s="77"/>
      <c r="E486" s="246"/>
      <c r="F486" s="246"/>
      <c r="G486" s="246"/>
      <c r="H486" s="312"/>
    </row>
    <row r="487" ht="15.75" customHeight="1">
      <c r="C487" s="77"/>
      <c r="E487" s="246"/>
      <c r="F487" s="246"/>
      <c r="G487" s="246"/>
      <c r="H487" s="312"/>
    </row>
    <row r="488" ht="15.75" customHeight="1">
      <c r="C488" s="77"/>
      <c r="E488" s="246"/>
      <c r="F488" s="246"/>
      <c r="G488" s="246"/>
      <c r="H488" s="312"/>
    </row>
    <row r="489" ht="15.75" customHeight="1">
      <c r="C489" s="77"/>
      <c r="E489" s="246"/>
      <c r="F489" s="246"/>
      <c r="G489" s="246"/>
      <c r="H489" s="312"/>
    </row>
    <row r="490" ht="15.75" customHeight="1">
      <c r="C490" s="77"/>
      <c r="E490" s="246"/>
      <c r="F490" s="246"/>
      <c r="G490" s="246"/>
      <c r="H490" s="312"/>
    </row>
    <row r="491" ht="15.75" customHeight="1">
      <c r="C491" s="77"/>
      <c r="E491" s="246"/>
      <c r="F491" s="246"/>
      <c r="G491" s="246"/>
      <c r="H491" s="312"/>
    </row>
    <row r="492" ht="15.75" customHeight="1">
      <c r="C492" s="77"/>
      <c r="E492" s="246"/>
      <c r="F492" s="246"/>
      <c r="G492" s="246"/>
      <c r="H492" s="312"/>
    </row>
    <row r="493" ht="15.75" customHeight="1">
      <c r="C493" s="77"/>
      <c r="E493" s="246"/>
      <c r="F493" s="246"/>
      <c r="G493" s="246"/>
      <c r="H493" s="312"/>
    </row>
    <row r="494" ht="15.75" customHeight="1">
      <c r="C494" s="77"/>
      <c r="E494" s="246"/>
      <c r="F494" s="246"/>
      <c r="G494" s="246"/>
      <c r="H494" s="312"/>
    </row>
    <row r="495" ht="15.75" customHeight="1">
      <c r="C495" s="77"/>
      <c r="E495" s="246"/>
      <c r="F495" s="246"/>
      <c r="G495" s="246"/>
      <c r="H495" s="312"/>
    </row>
    <row r="496" ht="15.75" customHeight="1">
      <c r="C496" s="77"/>
      <c r="E496" s="246"/>
      <c r="F496" s="246"/>
      <c r="G496" s="246"/>
      <c r="H496" s="312"/>
    </row>
    <row r="497" ht="15.75" customHeight="1">
      <c r="C497" s="77"/>
      <c r="E497" s="246"/>
      <c r="F497" s="246"/>
      <c r="G497" s="246"/>
      <c r="H497" s="312"/>
    </row>
    <row r="498" ht="15.75" customHeight="1">
      <c r="C498" s="77"/>
      <c r="E498" s="246"/>
      <c r="F498" s="246"/>
      <c r="G498" s="246"/>
      <c r="H498" s="312"/>
    </row>
    <row r="499" ht="15.75" customHeight="1">
      <c r="C499" s="77"/>
      <c r="E499" s="246"/>
      <c r="F499" s="246"/>
      <c r="G499" s="246"/>
      <c r="H499" s="312"/>
    </row>
    <row r="500" ht="15.75" customHeight="1">
      <c r="C500" s="77"/>
      <c r="E500" s="246"/>
      <c r="F500" s="246"/>
      <c r="G500" s="246"/>
      <c r="H500" s="312"/>
    </row>
    <row r="501" ht="15.75" customHeight="1">
      <c r="C501" s="77"/>
      <c r="E501" s="246"/>
      <c r="F501" s="246"/>
      <c r="G501" s="246"/>
      <c r="H501" s="312"/>
    </row>
    <row r="502" ht="15.75" customHeight="1">
      <c r="C502" s="77"/>
      <c r="E502" s="246"/>
      <c r="F502" s="246"/>
      <c r="G502" s="246"/>
      <c r="H502" s="312"/>
    </row>
    <row r="503" ht="15.75" customHeight="1">
      <c r="C503" s="77"/>
      <c r="E503" s="246"/>
      <c r="F503" s="246"/>
      <c r="G503" s="246"/>
      <c r="H503" s="312"/>
    </row>
    <row r="504" ht="15.75" customHeight="1">
      <c r="C504" s="77"/>
      <c r="E504" s="246"/>
      <c r="F504" s="246"/>
      <c r="G504" s="246"/>
      <c r="H504" s="312"/>
    </row>
    <row r="505" ht="15.75" customHeight="1">
      <c r="C505" s="77"/>
      <c r="E505" s="246"/>
      <c r="F505" s="246"/>
      <c r="G505" s="246"/>
      <c r="H505" s="312"/>
    </row>
    <row r="506" ht="15.75" customHeight="1">
      <c r="C506" s="77"/>
      <c r="E506" s="246"/>
      <c r="F506" s="246"/>
      <c r="G506" s="246"/>
      <c r="H506" s="312"/>
    </row>
    <row r="507" ht="15.75" customHeight="1">
      <c r="C507" s="77"/>
      <c r="E507" s="246"/>
      <c r="F507" s="246"/>
      <c r="G507" s="246"/>
      <c r="H507" s="312"/>
    </row>
    <row r="508" ht="15.75" customHeight="1">
      <c r="C508" s="77"/>
      <c r="E508" s="246"/>
      <c r="F508" s="246"/>
      <c r="G508" s="246"/>
      <c r="H508" s="312"/>
    </row>
    <row r="509" ht="15.75" customHeight="1">
      <c r="C509" s="77"/>
      <c r="E509" s="246"/>
      <c r="F509" s="246"/>
      <c r="G509" s="246"/>
      <c r="H509" s="312"/>
    </row>
    <row r="510" ht="15.75" customHeight="1">
      <c r="C510" s="77"/>
      <c r="E510" s="246"/>
      <c r="F510" s="246"/>
      <c r="G510" s="246"/>
      <c r="H510" s="312"/>
    </row>
    <row r="511" ht="15.75" customHeight="1">
      <c r="C511" s="77"/>
      <c r="E511" s="246"/>
      <c r="F511" s="246"/>
      <c r="G511" s="246"/>
      <c r="H511" s="312"/>
    </row>
    <row r="512" ht="15.75" customHeight="1">
      <c r="C512" s="77"/>
      <c r="E512" s="246"/>
      <c r="F512" s="246"/>
      <c r="G512" s="246"/>
      <c r="H512" s="312"/>
    </row>
    <row r="513" ht="15.75" customHeight="1">
      <c r="C513" s="77"/>
      <c r="E513" s="246"/>
      <c r="F513" s="246"/>
      <c r="G513" s="246"/>
      <c r="H513" s="312"/>
    </row>
    <row r="514" ht="15.75" customHeight="1">
      <c r="C514" s="77"/>
      <c r="E514" s="246"/>
      <c r="F514" s="246"/>
      <c r="G514" s="246"/>
      <c r="H514" s="312"/>
    </row>
    <row r="515" ht="15.75" customHeight="1">
      <c r="C515" s="77"/>
      <c r="E515" s="246"/>
      <c r="F515" s="246"/>
      <c r="G515" s="246"/>
      <c r="H515" s="312"/>
    </row>
    <row r="516" ht="15.75" customHeight="1">
      <c r="C516" s="77"/>
      <c r="E516" s="246"/>
      <c r="F516" s="246"/>
      <c r="G516" s="246"/>
      <c r="H516" s="312"/>
    </row>
    <row r="517" ht="15.75" customHeight="1">
      <c r="C517" s="77"/>
      <c r="E517" s="246"/>
      <c r="F517" s="246"/>
      <c r="G517" s="246"/>
      <c r="H517" s="312"/>
    </row>
    <row r="518" ht="15.75" customHeight="1">
      <c r="C518" s="77"/>
      <c r="E518" s="246"/>
      <c r="F518" s="246"/>
      <c r="G518" s="246"/>
      <c r="H518" s="312"/>
    </row>
    <row r="519" ht="15.75" customHeight="1">
      <c r="C519" s="77"/>
      <c r="E519" s="246"/>
      <c r="F519" s="246"/>
      <c r="G519" s="246"/>
      <c r="H519" s="312"/>
    </row>
    <row r="520" ht="15.75" customHeight="1">
      <c r="C520" s="77"/>
      <c r="E520" s="246"/>
      <c r="F520" s="246"/>
      <c r="G520" s="246"/>
      <c r="H520" s="312"/>
    </row>
    <row r="521" ht="15.75" customHeight="1">
      <c r="C521" s="77"/>
      <c r="E521" s="246"/>
      <c r="F521" s="246"/>
      <c r="G521" s="246"/>
      <c r="H521" s="312"/>
    </row>
    <row r="522" ht="15.75" customHeight="1">
      <c r="C522" s="77"/>
      <c r="E522" s="246"/>
      <c r="F522" s="246"/>
      <c r="G522" s="246"/>
      <c r="H522" s="312"/>
    </row>
    <row r="523" ht="15.75" customHeight="1">
      <c r="C523" s="77"/>
      <c r="E523" s="246"/>
      <c r="F523" s="246"/>
      <c r="G523" s="246"/>
      <c r="H523" s="312"/>
    </row>
    <row r="524" ht="15.75" customHeight="1">
      <c r="C524" s="77"/>
      <c r="E524" s="246"/>
      <c r="F524" s="246"/>
      <c r="G524" s="246"/>
      <c r="H524" s="312"/>
    </row>
    <row r="525" ht="15.75" customHeight="1">
      <c r="C525" s="77"/>
      <c r="E525" s="246"/>
      <c r="F525" s="246"/>
      <c r="G525" s="246"/>
      <c r="H525" s="312"/>
    </row>
    <row r="526" ht="15.75" customHeight="1">
      <c r="C526" s="77"/>
      <c r="E526" s="246"/>
      <c r="F526" s="246"/>
      <c r="G526" s="246"/>
      <c r="H526" s="312"/>
    </row>
    <row r="527" ht="15.75" customHeight="1">
      <c r="C527" s="77"/>
      <c r="E527" s="246"/>
      <c r="F527" s="246"/>
      <c r="G527" s="246"/>
      <c r="H527" s="312"/>
    </row>
    <row r="528" ht="15.75" customHeight="1">
      <c r="C528" s="77"/>
      <c r="E528" s="246"/>
      <c r="F528" s="246"/>
      <c r="G528" s="246"/>
      <c r="H528" s="312"/>
    </row>
    <row r="529" ht="15.75" customHeight="1">
      <c r="C529" s="77"/>
      <c r="E529" s="246"/>
      <c r="F529" s="246"/>
      <c r="G529" s="246"/>
      <c r="H529" s="312"/>
    </row>
    <row r="530" ht="15.75" customHeight="1">
      <c r="C530" s="77"/>
      <c r="E530" s="246"/>
      <c r="F530" s="246"/>
      <c r="G530" s="246"/>
      <c r="H530" s="312"/>
    </row>
    <row r="531" ht="15.75" customHeight="1">
      <c r="C531" s="77"/>
      <c r="E531" s="246"/>
      <c r="F531" s="246"/>
      <c r="G531" s="246"/>
      <c r="H531" s="312"/>
    </row>
    <row r="532" ht="15.75" customHeight="1">
      <c r="C532" s="77"/>
      <c r="E532" s="246"/>
      <c r="F532" s="246"/>
      <c r="G532" s="246"/>
      <c r="H532" s="312"/>
    </row>
    <row r="533" ht="15.75" customHeight="1">
      <c r="C533" s="77"/>
      <c r="E533" s="246"/>
      <c r="F533" s="246"/>
      <c r="G533" s="246"/>
      <c r="H533" s="312"/>
    </row>
    <row r="534" ht="15.75" customHeight="1">
      <c r="C534" s="77"/>
      <c r="E534" s="246"/>
      <c r="F534" s="246"/>
      <c r="G534" s="246"/>
      <c r="H534" s="312"/>
    </row>
    <row r="535" ht="15.75" customHeight="1">
      <c r="C535" s="77"/>
      <c r="E535" s="246"/>
      <c r="F535" s="246"/>
      <c r="G535" s="246"/>
      <c r="H535" s="312"/>
    </row>
    <row r="536" ht="15.75" customHeight="1">
      <c r="C536" s="77"/>
      <c r="E536" s="246"/>
      <c r="F536" s="246"/>
      <c r="G536" s="246"/>
      <c r="H536" s="312"/>
    </row>
    <row r="537" ht="15.75" customHeight="1">
      <c r="C537" s="77"/>
      <c r="E537" s="246"/>
      <c r="F537" s="246"/>
      <c r="G537" s="246"/>
      <c r="H537" s="312"/>
    </row>
    <row r="538" ht="15.75" customHeight="1">
      <c r="C538" s="77"/>
      <c r="E538" s="246"/>
      <c r="F538" s="246"/>
      <c r="G538" s="246"/>
      <c r="H538" s="312"/>
    </row>
    <row r="539" ht="15.75" customHeight="1">
      <c r="C539" s="77"/>
      <c r="E539" s="246"/>
      <c r="F539" s="246"/>
      <c r="G539" s="246"/>
      <c r="H539" s="312"/>
    </row>
    <row r="540" ht="15.75" customHeight="1">
      <c r="C540" s="77"/>
      <c r="E540" s="246"/>
      <c r="F540" s="246"/>
      <c r="G540" s="246"/>
      <c r="H540" s="312"/>
    </row>
    <row r="541" ht="15.75" customHeight="1">
      <c r="C541" s="77"/>
      <c r="E541" s="246"/>
      <c r="F541" s="246"/>
      <c r="G541" s="246"/>
      <c r="H541" s="312"/>
    </row>
    <row r="542" ht="15.75" customHeight="1">
      <c r="C542" s="77"/>
      <c r="E542" s="246"/>
      <c r="F542" s="246"/>
      <c r="G542" s="246"/>
      <c r="H542" s="312"/>
    </row>
    <row r="543" ht="15.75" customHeight="1">
      <c r="C543" s="77"/>
      <c r="E543" s="246"/>
      <c r="F543" s="246"/>
      <c r="G543" s="246"/>
      <c r="H543" s="312"/>
    </row>
    <row r="544" ht="15.75" customHeight="1">
      <c r="C544" s="77"/>
      <c r="E544" s="246"/>
      <c r="F544" s="246"/>
      <c r="G544" s="246"/>
      <c r="H544" s="312"/>
    </row>
    <row r="545" ht="15.75" customHeight="1">
      <c r="C545" s="77"/>
      <c r="E545" s="246"/>
      <c r="F545" s="246"/>
      <c r="G545" s="246"/>
      <c r="H545" s="312"/>
    </row>
    <row r="546" ht="15.75" customHeight="1">
      <c r="C546" s="77"/>
      <c r="E546" s="246"/>
      <c r="F546" s="246"/>
      <c r="G546" s="246"/>
      <c r="H546" s="312"/>
    </row>
    <row r="547" ht="15.75" customHeight="1">
      <c r="C547" s="77"/>
      <c r="E547" s="246"/>
      <c r="F547" s="246"/>
      <c r="G547" s="246"/>
      <c r="H547" s="312"/>
    </row>
    <row r="548" ht="15.75" customHeight="1">
      <c r="C548" s="77"/>
      <c r="E548" s="246"/>
      <c r="F548" s="246"/>
      <c r="G548" s="246"/>
      <c r="H548" s="312"/>
    </row>
    <row r="549" ht="15.75" customHeight="1">
      <c r="C549" s="77"/>
      <c r="E549" s="246"/>
      <c r="F549" s="246"/>
      <c r="G549" s="246"/>
      <c r="H549" s="312"/>
    </row>
    <row r="550" ht="15.75" customHeight="1">
      <c r="C550" s="77"/>
      <c r="E550" s="246"/>
      <c r="F550" s="246"/>
      <c r="G550" s="246"/>
      <c r="H550" s="312"/>
    </row>
    <row r="551" ht="15.75" customHeight="1">
      <c r="C551" s="77"/>
      <c r="E551" s="246"/>
      <c r="F551" s="246"/>
      <c r="G551" s="246"/>
      <c r="H551" s="312"/>
    </row>
    <row r="552" ht="15.75" customHeight="1">
      <c r="C552" s="77"/>
      <c r="E552" s="246"/>
      <c r="F552" s="246"/>
      <c r="G552" s="246"/>
      <c r="H552" s="312"/>
    </row>
    <row r="553" ht="15.75" customHeight="1">
      <c r="C553" s="77"/>
      <c r="E553" s="246"/>
      <c r="F553" s="246"/>
      <c r="G553" s="246"/>
      <c r="H553" s="312"/>
    </row>
    <row r="554" ht="15.75" customHeight="1">
      <c r="C554" s="77"/>
      <c r="E554" s="246"/>
      <c r="F554" s="246"/>
      <c r="G554" s="246"/>
      <c r="H554" s="312"/>
    </row>
    <row r="555" ht="15.75" customHeight="1">
      <c r="C555" s="77"/>
      <c r="E555" s="246"/>
      <c r="F555" s="246"/>
      <c r="G555" s="246"/>
      <c r="H555" s="312"/>
    </row>
    <row r="556" ht="15.75" customHeight="1">
      <c r="C556" s="77"/>
      <c r="E556" s="246"/>
      <c r="F556" s="246"/>
      <c r="G556" s="246"/>
      <c r="H556" s="312"/>
    </row>
    <row r="557" ht="15.75" customHeight="1">
      <c r="C557" s="77"/>
      <c r="E557" s="246"/>
      <c r="F557" s="246"/>
      <c r="G557" s="246"/>
      <c r="H557" s="312"/>
    </row>
    <row r="558" ht="15.75" customHeight="1">
      <c r="C558" s="77"/>
      <c r="E558" s="246"/>
      <c r="F558" s="246"/>
      <c r="G558" s="246"/>
      <c r="H558" s="312"/>
    </row>
    <row r="559" ht="15.75" customHeight="1">
      <c r="C559" s="77"/>
      <c r="E559" s="246"/>
      <c r="F559" s="246"/>
      <c r="G559" s="246"/>
      <c r="H559" s="312"/>
    </row>
    <row r="560" ht="15.75" customHeight="1">
      <c r="C560" s="77"/>
      <c r="E560" s="246"/>
      <c r="F560" s="246"/>
      <c r="G560" s="246"/>
      <c r="H560" s="312"/>
    </row>
    <row r="561" ht="15.75" customHeight="1">
      <c r="C561" s="77"/>
      <c r="E561" s="246"/>
      <c r="F561" s="246"/>
      <c r="G561" s="246"/>
      <c r="H561" s="312"/>
    </row>
    <row r="562" ht="15.75" customHeight="1">
      <c r="C562" s="77"/>
      <c r="E562" s="246"/>
      <c r="F562" s="246"/>
      <c r="G562" s="246"/>
      <c r="H562" s="312"/>
    </row>
    <row r="563" ht="15.75" customHeight="1">
      <c r="C563" s="77"/>
      <c r="E563" s="246"/>
      <c r="F563" s="246"/>
      <c r="G563" s="246"/>
      <c r="H563" s="312"/>
    </row>
    <row r="564" ht="15.75" customHeight="1">
      <c r="C564" s="77"/>
      <c r="E564" s="246"/>
      <c r="F564" s="246"/>
      <c r="G564" s="246"/>
      <c r="H564" s="312"/>
    </row>
    <row r="565" ht="15.75" customHeight="1">
      <c r="C565" s="77"/>
      <c r="E565" s="246"/>
      <c r="F565" s="246"/>
      <c r="G565" s="246"/>
      <c r="H565" s="312"/>
    </row>
    <row r="566" ht="15.75" customHeight="1">
      <c r="C566" s="77"/>
      <c r="E566" s="246"/>
      <c r="F566" s="246"/>
      <c r="G566" s="246"/>
      <c r="H566" s="312"/>
    </row>
    <row r="567" ht="15.75" customHeight="1">
      <c r="C567" s="77"/>
      <c r="E567" s="246"/>
      <c r="F567" s="246"/>
      <c r="G567" s="246"/>
      <c r="H567" s="312"/>
    </row>
    <row r="568" ht="15.75" customHeight="1">
      <c r="C568" s="77"/>
      <c r="E568" s="246"/>
      <c r="F568" s="246"/>
      <c r="G568" s="246"/>
      <c r="H568" s="312"/>
    </row>
    <row r="569" ht="15.75" customHeight="1">
      <c r="C569" s="77"/>
      <c r="E569" s="246"/>
      <c r="F569" s="246"/>
      <c r="G569" s="246"/>
      <c r="H569" s="312"/>
    </row>
    <row r="570" ht="15.75" customHeight="1">
      <c r="C570" s="77"/>
      <c r="E570" s="246"/>
      <c r="F570" s="246"/>
      <c r="G570" s="246"/>
      <c r="H570" s="312"/>
    </row>
    <row r="571" ht="15.75" customHeight="1">
      <c r="C571" s="77"/>
      <c r="E571" s="246"/>
      <c r="F571" s="246"/>
      <c r="G571" s="246"/>
      <c r="H571" s="312"/>
    </row>
    <row r="572" ht="15.75" customHeight="1">
      <c r="C572" s="77"/>
      <c r="E572" s="246"/>
      <c r="F572" s="246"/>
      <c r="G572" s="246"/>
      <c r="H572" s="312"/>
    </row>
    <row r="573" ht="15.75" customHeight="1">
      <c r="C573" s="77"/>
      <c r="E573" s="246"/>
      <c r="F573" s="246"/>
      <c r="G573" s="246"/>
      <c r="H573" s="312"/>
    </row>
    <row r="574" ht="15.75" customHeight="1">
      <c r="C574" s="77"/>
      <c r="E574" s="246"/>
      <c r="F574" s="246"/>
      <c r="G574" s="246"/>
      <c r="H574" s="312"/>
    </row>
    <row r="575" ht="15.75" customHeight="1">
      <c r="C575" s="77"/>
      <c r="E575" s="246"/>
      <c r="F575" s="246"/>
      <c r="G575" s="246"/>
      <c r="H575" s="312"/>
    </row>
    <row r="576" ht="15.75" customHeight="1">
      <c r="C576" s="77"/>
      <c r="E576" s="246"/>
      <c r="F576" s="246"/>
      <c r="G576" s="246"/>
      <c r="H576" s="312"/>
    </row>
    <row r="577" ht="15.75" customHeight="1">
      <c r="C577" s="77"/>
      <c r="E577" s="246"/>
      <c r="F577" s="246"/>
      <c r="G577" s="246"/>
      <c r="H577" s="312"/>
    </row>
    <row r="578" ht="15.75" customHeight="1">
      <c r="C578" s="77"/>
      <c r="E578" s="246"/>
      <c r="F578" s="246"/>
      <c r="G578" s="246"/>
      <c r="H578" s="312"/>
    </row>
    <row r="579" ht="15.75" customHeight="1">
      <c r="C579" s="77"/>
      <c r="E579" s="246"/>
      <c r="F579" s="246"/>
      <c r="G579" s="246"/>
      <c r="H579" s="312"/>
    </row>
    <row r="580" ht="15.75" customHeight="1">
      <c r="C580" s="77"/>
      <c r="E580" s="246"/>
      <c r="F580" s="246"/>
      <c r="G580" s="246"/>
      <c r="H580" s="312"/>
    </row>
    <row r="581" ht="15.75" customHeight="1">
      <c r="C581" s="77"/>
      <c r="E581" s="246"/>
      <c r="F581" s="246"/>
      <c r="G581" s="246"/>
      <c r="H581" s="312"/>
    </row>
    <row r="582" ht="15.75" customHeight="1">
      <c r="C582" s="77"/>
      <c r="E582" s="246"/>
      <c r="F582" s="246"/>
      <c r="G582" s="246"/>
      <c r="H582" s="312"/>
    </row>
    <row r="583" ht="15.75" customHeight="1">
      <c r="C583" s="77"/>
      <c r="E583" s="246"/>
      <c r="F583" s="246"/>
      <c r="G583" s="246"/>
      <c r="H583" s="312"/>
    </row>
    <row r="584" ht="15.75" customHeight="1">
      <c r="C584" s="77"/>
      <c r="E584" s="246"/>
      <c r="F584" s="246"/>
      <c r="G584" s="246"/>
      <c r="H584" s="312"/>
    </row>
    <row r="585" ht="15.75" customHeight="1">
      <c r="C585" s="77"/>
      <c r="E585" s="246"/>
      <c r="F585" s="246"/>
      <c r="G585" s="246"/>
      <c r="H585" s="312"/>
    </row>
    <row r="586" ht="15.75" customHeight="1">
      <c r="C586" s="77"/>
      <c r="E586" s="246"/>
      <c r="F586" s="246"/>
      <c r="G586" s="246"/>
      <c r="H586" s="312"/>
    </row>
    <row r="587" ht="15.75" customHeight="1">
      <c r="C587" s="77"/>
      <c r="E587" s="246"/>
      <c r="F587" s="246"/>
      <c r="G587" s="246"/>
      <c r="H587" s="312"/>
    </row>
    <row r="588" ht="15.75" customHeight="1">
      <c r="C588" s="77"/>
      <c r="E588" s="246"/>
      <c r="F588" s="246"/>
      <c r="G588" s="246"/>
      <c r="H588" s="312"/>
    </row>
    <row r="589" ht="15.75" customHeight="1">
      <c r="C589" s="77"/>
      <c r="E589" s="246"/>
      <c r="F589" s="246"/>
      <c r="G589" s="246"/>
      <c r="H589" s="312"/>
    </row>
    <row r="590" ht="15.75" customHeight="1">
      <c r="C590" s="77"/>
      <c r="E590" s="246"/>
      <c r="F590" s="246"/>
      <c r="G590" s="246"/>
      <c r="H590" s="312"/>
    </row>
    <row r="591" ht="15.75" customHeight="1">
      <c r="C591" s="77"/>
      <c r="E591" s="246"/>
      <c r="F591" s="246"/>
      <c r="G591" s="246"/>
      <c r="H591" s="312"/>
    </row>
    <row r="592" ht="15.75" customHeight="1">
      <c r="C592" s="77"/>
      <c r="E592" s="246"/>
      <c r="F592" s="246"/>
      <c r="G592" s="246"/>
      <c r="H592" s="312"/>
    </row>
    <row r="593" ht="15.75" customHeight="1">
      <c r="C593" s="77"/>
      <c r="E593" s="246"/>
      <c r="F593" s="246"/>
      <c r="G593" s="246"/>
      <c r="H593" s="312"/>
    </row>
    <row r="594" ht="15.75" customHeight="1">
      <c r="C594" s="77"/>
      <c r="E594" s="246"/>
      <c r="F594" s="246"/>
      <c r="G594" s="246"/>
      <c r="H594" s="312"/>
    </row>
    <row r="595" ht="15.75" customHeight="1">
      <c r="C595" s="77"/>
      <c r="E595" s="246"/>
      <c r="F595" s="246"/>
      <c r="G595" s="246"/>
      <c r="H595" s="312"/>
    </row>
    <row r="596" ht="15.75" customHeight="1">
      <c r="C596" s="77"/>
      <c r="E596" s="246"/>
      <c r="F596" s="246"/>
      <c r="G596" s="246"/>
      <c r="H596" s="312"/>
    </row>
    <row r="597" ht="15.75" customHeight="1">
      <c r="C597" s="77"/>
      <c r="E597" s="246"/>
      <c r="F597" s="246"/>
      <c r="G597" s="246"/>
      <c r="H597" s="312"/>
    </row>
    <row r="598" ht="15.75" customHeight="1">
      <c r="C598" s="77"/>
      <c r="E598" s="246"/>
      <c r="F598" s="246"/>
      <c r="G598" s="246"/>
      <c r="H598" s="312"/>
    </row>
    <row r="599" ht="15.75" customHeight="1">
      <c r="C599" s="77"/>
      <c r="E599" s="246"/>
      <c r="F599" s="246"/>
      <c r="G599" s="246"/>
      <c r="H599" s="312"/>
    </row>
    <row r="600" ht="15.75" customHeight="1">
      <c r="C600" s="77"/>
      <c r="E600" s="246"/>
      <c r="F600" s="246"/>
      <c r="G600" s="246"/>
      <c r="H600" s="312"/>
    </row>
    <row r="601" ht="15.75" customHeight="1">
      <c r="C601" s="77"/>
      <c r="E601" s="246"/>
      <c r="F601" s="246"/>
      <c r="G601" s="246"/>
      <c r="H601" s="312"/>
    </row>
    <row r="602" ht="15.75" customHeight="1">
      <c r="C602" s="77"/>
      <c r="E602" s="246"/>
      <c r="F602" s="246"/>
      <c r="G602" s="246"/>
      <c r="H602" s="312"/>
    </row>
    <row r="603" ht="15.75" customHeight="1">
      <c r="C603" s="77"/>
      <c r="E603" s="246"/>
      <c r="F603" s="246"/>
      <c r="G603" s="246"/>
      <c r="H603" s="312"/>
    </row>
    <row r="604" ht="15.75" customHeight="1">
      <c r="C604" s="77"/>
      <c r="E604" s="246"/>
      <c r="F604" s="246"/>
      <c r="G604" s="246"/>
      <c r="H604" s="312"/>
    </row>
    <row r="605" ht="15.75" customHeight="1">
      <c r="C605" s="77"/>
      <c r="E605" s="246"/>
      <c r="F605" s="246"/>
      <c r="G605" s="246"/>
      <c r="H605" s="312"/>
    </row>
    <row r="606" ht="15.75" customHeight="1">
      <c r="C606" s="77"/>
      <c r="E606" s="246"/>
      <c r="F606" s="246"/>
      <c r="G606" s="246"/>
      <c r="H606" s="312"/>
    </row>
    <row r="607" ht="15.75" customHeight="1">
      <c r="C607" s="77"/>
      <c r="E607" s="246"/>
      <c r="F607" s="246"/>
      <c r="G607" s="246"/>
      <c r="H607" s="312"/>
    </row>
    <row r="608" ht="15.75" customHeight="1">
      <c r="C608" s="77"/>
      <c r="E608" s="246"/>
      <c r="F608" s="246"/>
      <c r="G608" s="246"/>
      <c r="H608" s="312"/>
    </row>
    <row r="609" ht="15.75" customHeight="1">
      <c r="C609" s="77"/>
      <c r="E609" s="246"/>
      <c r="F609" s="246"/>
      <c r="G609" s="246"/>
      <c r="H609" s="312"/>
    </row>
    <row r="610" ht="15.75" customHeight="1">
      <c r="C610" s="77"/>
      <c r="E610" s="246"/>
      <c r="F610" s="246"/>
      <c r="G610" s="246"/>
      <c r="H610" s="312"/>
    </row>
    <row r="611" ht="15.75" customHeight="1">
      <c r="C611" s="77"/>
      <c r="E611" s="246"/>
      <c r="F611" s="246"/>
      <c r="G611" s="246"/>
      <c r="H611" s="312"/>
    </row>
    <row r="612" ht="15.75" customHeight="1">
      <c r="C612" s="77"/>
      <c r="E612" s="246"/>
      <c r="F612" s="246"/>
      <c r="G612" s="246"/>
      <c r="H612" s="312"/>
    </row>
    <row r="613" ht="15.75" customHeight="1">
      <c r="C613" s="77"/>
      <c r="E613" s="246"/>
      <c r="F613" s="246"/>
      <c r="G613" s="246"/>
      <c r="H613" s="312"/>
    </row>
    <row r="614" ht="15.75" customHeight="1">
      <c r="C614" s="77"/>
      <c r="E614" s="246"/>
      <c r="F614" s="246"/>
      <c r="G614" s="246"/>
      <c r="H614" s="312"/>
    </row>
    <row r="615" ht="15.75" customHeight="1">
      <c r="C615" s="77"/>
      <c r="E615" s="246"/>
      <c r="F615" s="246"/>
      <c r="G615" s="246"/>
      <c r="H615" s="312"/>
    </row>
    <row r="616" ht="15.75" customHeight="1">
      <c r="C616" s="77"/>
      <c r="E616" s="246"/>
      <c r="F616" s="246"/>
      <c r="G616" s="246"/>
      <c r="H616" s="312"/>
    </row>
    <row r="617" ht="15.75" customHeight="1">
      <c r="C617" s="77"/>
      <c r="E617" s="246"/>
      <c r="F617" s="246"/>
      <c r="G617" s="246"/>
      <c r="H617" s="312"/>
    </row>
    <row r="618" ht="15.75" customHeight="1">
      <c r="C618" s="77"/>
      <c r="E618" s="246"/>
      <c r="F618" s="246"/>
      <c r="G618" s="246"/>
      <c r="H618" s="312"/>
    </row>
    <row r="619" ht="15.75" customHeight="1">
      <c r="C619" s="77"/>
      <c r="E619" s="246"/>
      <c r="F619" s="246"/>
      <c r="G619" s="246"/>
      <c r="H619" s="312"/>
    </row>
    <row r="620" ht="15.75" customHeight="1">
      <c r="C620" s="77"/>
      <c r="E620" s="246"/>
      <c r="F620" s="246"/>
      <c r="G620" s="246"/>
      <c r="H620" s="312"/>
    </row>
    <row r="621" ht="15.75" customHeight="1">
      <c r="C621" s="77"/>
      <c r="E621" s="246"/>
      <c r="F621" s="246"/>
      <c r="G621" s="246"/>
      <c r="H621" s="312"/>
    </row>
    <row r="622" ht="15.75" customHeight="1">
      <c r="C622" s="77"/>
      <c r="E622" s="246"/>
      <c r="F622" s="246"/>
      <c r="G622" s="246"/>
      <c r="H622" s="312"/>
    </row>
    <row r="623" ht="15.75" customHeight="1">
      <c r="C623" s="77"/>
      <c r="E623" s="246"/>
      <c r="F623" s="246"/>
      <c r="G623" s="246"/>
      <c r="H623" s="312"/>
    </row>
    <row r="624" ht="15.75" customHeight="1">
      <c r="C624" s="77"/>
      <c r="E624" s="246"/>
      <c r="F624" s="246"/>
      <c r="G624" s="246"/>
      <c r="H624" s="312"/>
    </row>
    <row r="625" ht="15.75" customHeight="1">
      <c r="C625" s="77"/>
      <c r="E625" s="246"/>
      <c r="F625" s="246"/>
      <c r="G625" s="246"/>
      <c r="H625" s="312"/>
    </row>
    <row r="626" ht="15.75" customHeight="1">
      <c r="C626" s="77"/>
      <c r="E626" s="246"/>
      <c r="F626" s="246"/>
      <c r="G626" s="246"/>
      <c r="H626" s="312"/>
    </row>
    <row r="627" ht="15.75" customHeight="1">
      <c r="C627" s="77"/>
      <c r="E627" s="246"/>
      <c r="F627" s="246"/>
      <c r="G627" s="246"/>
      <c r="H627" s="312"/>
    </row>
    <row r="628" ht="15.75" customHeight="1">
      <c r="C628" s="77"/>
      <c r="E628" s="246"/>
      <c r="F628" s="246"/>
      <c r="G628" s="246"/>
      <c r="H628" s="312"/>
    </row>
    <row r="629" ht="15.75" customHeight="1">
      <c r="C629" s="77"/>
      <c r="E629" s="246"/>
      <c r="F629" s="246"/>
      <c r="G629" s="246"/>
      <c r="H629" s="312"/>
    </row>
    <row r="630" ht="15.75" customHeight="1">
      <c r="C630" s="77"/>
      <c r="E630" s="246"/>
      <c r="F630" s="246"/>
      <c r="G630" s="246"/>
      <c r="H630" s="312"/>
    </row>
    <row r="631" ht="15.75" customHeight="1">
      <c r="C631" s="77"/>
      <c r="E631" s="246"/>
      <c r="F631" s="246"/>
      <c r="G631" s="246"/>
      <c r="H631" s="312"/>
    </row>
    <row r="632" ht="15.75" customHeight="1">
      <c r="C632" s="77"/>
      <c r="E632" s="246"/>
      <c r="F632" s="246"/>
      <c r="G632" s="246"/>
      <c r="H632" s="312"/>
    </row>
    <row r="633" ht="15.75" customHeight="1">
      <c r="C633" s="77"/>
      <c r="E633" s="246"/>
      <c r="F633" s="246"/>
      <c r="G633" s="246"/>
      <c r="H633" s="312"/>
    </row>
    <row r="634" ht="15.75" customHeight="1">
      <c r="C634" s="77"/>
      <c r="E634" s="246"/>
      <c r="F634" s="246"/>
      <c r="G634" s="246"/>
      <c r="H634" s="312"/>
    </row>
    <row r="635" ht="15.75" customHeight="1">
      <c r="C635" s="77"/>
      <c r="E635" s="246"/>
      <c r="F635" s="246"/>
      <c r="G635" s="246"/>
      <c r="H635" s="312"/>
    </row>
    <row r="636" ht="15.75" customHeight="1">
      <c r="C636" s="77"/>
      <c r="E636" s="246"/>
      <c r="F636" s="246"/>
      <c r="G636" s="246"/>
      <c r="H636" s="312"/>
    </row>
    <row r="637" ht="15.75" customHeight="1">
      <c r="C637" s="77"/>
      <c r="E637" s="246"/>
      <c r="F637" s="246"/>
      <c r="G637" s="246"/>
      <c r="H637" s="312"/>
    </row>
    <row r="638" ht="15.75" customHeight="1">
      <c r="C638" s="77"/>
      <c r="E638" s="246"/>
      <c r="F638" s="246"/>
      <c r="G638" s="246"/>
      <c r="H638" s="312"/>
    </row>
    <row r="639" ht="15.75" customHeight="1">
      <c r="C639" s="77"/>
      <c r="E639" s="246"/>
      <c r="F639" s="246"/>
      <c r="G639" s="246"/>
      <c r="H639" s="312"/>
    </row>
    <row r="640" ht="15.75" customHeight="1">
      <c r="C640" s="77"/>
      <c r="E640" s="246"/>
      <c r="F640" s="246"/>
      <c r="G640" s="246"/>
      <c r="H640" s="312"/>
    </row>
    <row r="641" ht="15.75" customHeight="1">
      <c r="C641" s="77"/>
      <c r="E641" s="246"/>
      <c r="F641" s="246"/>
      <c r="G641" s="246"/>
      <c r="H641" s="312"/>
    </row>
    <row r="642" ht="15.75" customHeight="1">
      <c r="C642" s="77"/>
      <c r="E642" s="246"/>
      <c r="F642" s="246"/>
      <c r="G642" s="246"/>
      <c r="H642" s="312"/>
    </row>
    <row r="643" ht="15.75" customHeight="1">
      <c r="C643" s="77"/>
      <c r="E643" s="246"/>
      <c r="F643" s="246"/>
      <c r="G643" s="246"/>
      <c r="H643" s="312"/>
    </row>
    <row r="644" ht="15.75" customHeight="1">
      <c r="C644" s="77"/>
      <c r="E644" s="246"/>
      <c r="F644" s="246"/>
      <c r="G644" s="246"/>
      <c r="H644" s="312"/>
    </row>
    <row r="645" ht="15.75" customHeight="1">
      <c r="C645" s="77"/>
      <c r="E645" s="246"/>
      <c r="F645" s="246"/>
      <c r="G645" s="246"/>
      <c r="H645" s="312"/>
    </row>
    <row r="646" ht="15.75" customHeight="1">
      <c r="C646" s="77"/>
      <c r="E646" s="246"/>
      <c r="F646" s="246"/>
      <c r="G646" s="246"/>
      <c r="H646" s="312"/>
    </row>
    <row r="647" ht="15.75" customHeight="1">
      <c r="C647" s="77"/>
      <c r="E647" s="246"/>
      <c r="F647" s="246"/>
      <c r="G647" s="246"/>
      <c r="H647" s="312"/>
    </row>
    <row r="648" ht="15.75" customHeight="1">
      <c r="C648" s="77"/>
      <c r="E648" s="246"/>
      <c r="F648" s="246"/>
      <c r="G648" s="246"/>
      <c r="H648" s="312"/>
    </row>
    <row r="649" ht="15.75" customHeight="1">
      <c r="C649" s="77"/>
      <c r="E649" s="246"/>
      <c r="F649" s="246"/>
      <c r="G649" s="246"/>
      <c r="H649" s="312"/>
    </row>
    <row r="650" ht="15.75" customHeight="1">
      <c r="C650" s="77"/>
      <c r="E650" s="246"/>
      <c r="F650" s="246"/>
      <c r="G650" s="246"/>
      <c r="H650" s="312"/>
    </row>
    <row r="651" ht="15.75" customHeight="1">
      <c r="C651" s="77"/>
      <c r="E651" s="246"/>
      <c r="F651" s="246"/>
      <c r="G651" s="246"/>
      <c r="H651" s="312"/>
    </row>
    <row r="652" ht="15.75" customHeight="1">
      <c r="C652" s="77"/>
      <c r="E652" s="246"/>
      <c r="F652" s="246"/>
      <c r="G652" s="246"/>
      <c r="H652" s="312"/>
    </row>
    <row r="653" ht="15.75" customHeight="1">
      <c r="C653" s="77"/>
      <c r="E653" s="246"/>
      <c r="F653" s="246"/>
      <c r="G653" s="246"/>
      <c r="H653" s="312"/>
    </row>
    <row r="654" ht="15.75" customHeight="1">
      <c r="C654" s="77"/>
      <c r="E654" s="246"/>
      <c r="F654" s="246"/>
      <c r="G654" s="246"/>
      <c r="H654" s="312"/>
    </row>
    <row r="655" ht="15.75" customHeight="1">
      <c r="C655" s="77"/>
      <c r="E655" s="246"/>
      <c r="F655" s="246"/>
      <c r="G655" s="246"/>
      <c r="H655" s="312"/>
    </row>
    <row r="656" ht="15.75" customHeight="1">
      <c r="C656" s="77"/>
      <c r="E656" s="246"/>
      <c r="F656" s="246"/>
      <c r="G656" s="246"/>
      <c r="H656" s="312"/>
    </row>
    <row r="657" ht="15.75" customHeight="1">
      <c r="C657" s="77"/>
      <c r="E657" s="246"/>
      <c r="F657" s="246"/>
      <c r="G657" s="246"/>
      <c r="H657" s="312"/>
    </row>
    <row r="658" ht="15.75" customHeight="1">
      <c r="C658" s="77"/>
      <c r="E658" s="246"/>
      <c r="F658" s="246"/>
      <c r="G658" s="246"/>
      <c r="H658" s="312"/>
    </row>
    <row r="659" ht="15.75" customHeight="1">
      <c r="C659" s="77"/>
      <c r="E659" s="246"/>
      <c r="F659" s="246"/>
      <c r="G659" s="246"/>
      <c r="H659" s="312"/>
    </row>
    <row r="660" ht="15.75" customHeight="1">
      <c r="C660" s="77"/>
      <c r="E660" s="246"/>
      <c r="F660" s="246"/>
      <c r="G660" s="246"/>
      <c r="H660" s="312"/>
    </row>
    <row r="661" ht="15.75" customHeight="1">
      <c r="C661" s="77"/>
      <c r="E661" s="246"/>
      <c r="F661" s="246"/>
      <c r="G661" s="246"/>
      <c r="H661" s="312"/>
    </row>
    <row r="662" ht="15.75" customHeight="1">
      <c r="C662" s="77"/>
      <c r="E662" s="246"/>
      <c r="F662" s="246"/>
      <c r="G662" s="246"/>
      <c r="H662" s="312"/>
    </row>
    <row r="663" ht="15.75" customHeight="1">
      <c r="C663" s="77"/>
      <c r="E663" s="246"/>
      <c r="F663" s="246"/>
      <c r="G663" s="246"/>
      <c r="H663" s="312"/>
    </row>
    <row r="664" ht="15.75" customHeight="1">
      <c r="C664" s="77"/>
      <c r="E664" s="246"/>
      <c r="F664" s="246"/>
      <c r="G664" s="246"/>
      <c r="H664" s="312"/>
    </row>
    <row r="665" ht="15.75" customHeight="1">
      <c r="C665" s="77"/>
      <c r="E665" s="246"/>
      <c r="F665" s="246"/>
      <c r="G665" s="246"/>
      <c r="H665" s="312"/>
    </row>
    <row r="666" ht="15.75" customHeight="1">
      <c r="C666" s="77"/>
      <c r="E666" s="246"/>
      <c r="F666" s="246"/>
      <c r="G666" s="246"/>
      <c r="H666" s="312"/>
    </row>
    <row r="667" ht="15.75" customHeight="1">
      <c r="C667" s="77"/>
      <c r="E667" s="246"/>
      <c r="F667" s="246"/>
      <c r="G667" s="246"/>
      <c r="H667" s="312"/>
    </row>
    <row r="668" ht="15.75" customHeight="1">
      <c r="C668" s="77"/>
      <c r="E668" s="246"/>
      <c r="F668" s="246"/>
      <c r="G668" s="246"/>
      <c r="H668" s="312"/>
    </row>
    <row r="669" ht="15.75" customHeight="1">
      <c r="C669" s="77"/>
      <c r="E669" s="246"/>
      <c r="F669" s="246"/>
      <c r="G669" s="246"/>
      <c r="H669" s="312"/>
    </row>
    <row r="670" ht="15.75" customHeight="1">
      <c r="C670" s="77"/>
      <c r="E670" s="246"/>
      <c r="F670" s="246"/>
      <c r="G670" s="246"/>
      <c r="H670" s="312"/>
    </row>
    <row r="671" ht="15.75" customHeight="1">
      <c r="C671" s="77"/>
      <c r="E671" s="246"/>
      <c r="F671" s="246"/>
      <c r="G671" s="246"/>
      <c r="H671" s="312"/>
    </row>
    <row r="672" ht="15.75" customHeight="1">
      <c r="C672" s="77"/>
      <c r="E672" s="246"/>
      <c r="F672" s="246"/>
      <c r="G672" s="246"/>
      <c r="H672" s="312"/>
    </row>
    <row r="673" ht="15.75" customHeight="1">
      <c r="C673" s="77"/>
      <c r="E673" s="246"/>
      <c r="F673" s="246"/>
      <c r="G673" s="246"/>
      <c r="H673" s="312"/>
    </row>
    <row r="674" ht="15.75" customHeight="1">
      <c r="C674" s="77"/>
      <c r="E674" s="246"/>
      <c r="F674" s="246"/>
      <c r="G674" s="246"/>
      <c r="H674" s="312"/>
    </row>
    <row r="675" ht="15.75" customHeight="1">
      <c r="C675" s="77"/>
      <c r="E675" s="246"/>
      <c r="F675" s="246"/>
      <c r="G675" s="246"/>
      <c r="H675" s="312"/>
    </row>
    <row r="676" ht="15.75" customHeight="1">
      <c r="C676" s="77"/>
      <c r="E676" s="246"/>
      <c r="F676" s="246"/>
      <c r="G676" s="246"/>
      <c r="H676" s="312"/>
    </row>
    <row r="677" ht="15.75" customHeight="1">
      <c r="C677" s="77"/>
      <c r="E677" s="246"/>
      <c r="F677" s="246"/>
      <c r="G677" s="246"/>
      <c r="H677" s="312"/>
    </row>
    <row r="678" ht="15.75" customHeight="1">
      <c r="C678" s="77"/>
      <c r="E678" s="246"/>
      <c r="F678" s="246"/>
      <c r="G678" s="246"/>
      <c r="H678" s="312"/>
    </row>
    <row r="679" ht="15.75" customHeight="1">
      <c r="C679" s="77"/>
      <c r="E679" s="246"/>
      <c r="F679" s="246"/>
      <c r="G679" s="246"/>
      <c r="H679" s="312"/>
    </row>
    <row r="680" ht="15.75" customHeight="1">
      <c r="C680" s="77"/>
      <c r="E680" s="246"/>
      <c r="F680" s="246"/>
      <c r="G680" s="246"/>
      <c r="H680" s="312"/>
    </row>
    <row r="681" ht="15.75" customHeight="1">
      <c r="C681" s="77"/>
      <c r="E681" s="246"/>
      <c r="F681" s="246"/>
      <c r="G681" s="246"/>
      <c r="H681" s="312"/>
    </row>
    <row r="682" ht="15.75" customHeight="1">
      <c r="C682" s="77"/>
      <c r="E682" s="246"/>
      <c r="F682" s="246"/>
      <c r="G682" s="246"/>
      <c r="H682" s="312"/>
    </row>
    <row r="683" ht="15.75" customHeight="1">
      <c r="C683" s="77"/>
      <c r="E683" s="246"/>
      <c r="F683" s="246"/>
      <c r="G683" s="246"/>
      <c r="H683" s="312"/>
    </row>
    <row r="684" ht="15.75" customHeight="1">
      <c r="C684" s="77"/>
      <c r="E684" s="246"/>
      <c r="F684" s="246"/>
      <c r="G684" s="246"/>
      <c r="H684" s="312"/>
    </row>
    <row r="685" ht="15.75" customHeight="1">
      <c r="C685" s="77"/>
      <c r="E685" s="246"/>
      <c r="F685" s="246"/>
      <c r="G685" s="246"/>
      <c r="H685" s="312"/>
    </row>
    <row r="686" ht="15.75" customHeight="1">
      <c r="C686" s="77"/>
      <c r="E686" s="246"/>
      <c r="F686" s="246"/>
      <c r="G686" s="246"/>
      <c r="H686" s="312"/>
    </row>
    <row r="687" ht="15.75" customHeight="1">
      <c r="C687" s="77"/>
      <c r="E687" s="246"/>
      <c r="F687" s="246"/>
      <c r="G687" s="246"/>
      <c r="H687" s="312"/>
    </row>
    <row r="688" ht="15.75" customHeight="1">
      <c r="C688" s="77"/>
      <c r="E688" s="246"/>
      <c r="F688" s="246"/>
      <c r="G688" s="246"/>
      <c r="H688" s="312"/>
    </row>
    <row r="689" ht="15.75" customHeight="1">
      <c r="C689" s="77"/>
      <c r="E689" s="246"/>
      <c r="F689" s="246"/>
      <c r="G689" s="246"/>
      <c r="H689" s="312"/>
    </row>
    <row r="690" ht="15.75" customHeight="1">
      <c r="C690" s="77"/>
      <c r="E690" s="246"/>
      <c r="F690" s="246"/>
      <c r="G690" s="246"/>
      <c r="H690" s="312"/>
    </row>
    <row r="691" ht="15.75" customHeight="1">
      <c r="C691" s="77"/>
      <c r="E691" s="246"/>
      <c r="F691" s="246"/>
      <c r="G691" s="246"/>
      <c r="H691" s="312"/>
    </row>
    <row r="692" ht="15.75" customHeight="1">
      <c r="C692" s="77"/>
      <c r="E692" s="246"/>
      <c r="F692" s="246"/>
      <c r="G692" s="246"/>
      <c r="H692" s="312"/>
    </row>
    <row r="693" ht="15.75" customHeight="1">
      <c r="C693" s="77"/>
      <c r="E693" s="246"/>
      <c r="F693" s="246"/>
      <c r="G693" s="246"/>
      <c r="H693" s="312"/>
    </row>
    <row r="694" ht="15.75" customHeight="1">
      <c r="C694" s="77"/>
      <c r="E694" s="246"/>
      <c r="F694" s="246"/>
      <c r="G694" s="246"/>
      <c r="H694" s="312"/>
    </row>
    <row r="695" ht="15.75" customHeight="1">
      <c r="C695" s="77"/>
      <c r="E695" s="246"/>
      <c r="F695" s="246"/>
      <c r="G695" s="246"/>
      <c r="H695" s="312"/>
    </row>
    <row r="696" ht="15.75" customHeight="1">
      <c r="C696" s="77"/>
      <c r="E696" s="246"/>
      <c r="F696" s="246"/>
      <c r="G696" s="246"/>
      <c r="H696" s="312"/>
    </row>
    <row r="697" ht="15.75" customHeight="1">
      <c r="C697" s="77"/>
      <c r="E697" s="246"/>
      <c r="F697" s="246"/>
      <c r="G697" s="246"/>
      <c r="H697" s="312"/>
    </row>
    <row r="698" ht="15.75" customHeight="1">
      <c r="C698" s="77"/>
      <c r="E698" s="246"/>
      <c r="F698" s="246"/>
      <c r="G698" s="246"/>
      <c r="H698" s="312"/>
    </row>
    <row r="699" ht="15.75" customHeight="1">
      <c r="C699" s="77"/>
      <c r="E699" s="246"/>
      <c r="F699" s="246"/>
      <c r="G699" s="246"/>
      <c r="H699" s="312"/>
    </row>
    <row r="700" ht="15.75" customHeight="1">
      <c r="C700" s="77"/>
      <c r="E700" s="246"/>
      <c r="F700" s="246"/>
      <c r="G700" s="246"/>
      <c r="H700" s="312"/>
    </row>
    <row r="701" ht="15.75" customHeight="1">
      <c r="C701" s="77"/>
      <c r="E701" s="246"/>
      <c r="F701" s="246"/>
      <c r="G701" s="246"/>
      <c r="H701" s="312"/>
    </row>
    <row r="702" ht="15.75" customHeight="1">
      <c r="C702" s="77"/>
      <c r="E702" s="246"/>
      <c r="F702" s="246"/>
      <c r="G702" s="246"/>
      <c r="H702" s="312"/>
    </row>
    <row r="703" ht="15.75" customHeight="1">
      <c r="C703" s="77"/>
      <c r="E703" s="246"/>
      <c r="F703" s="246"/>
      <c r="G703" s="246"/>
      <c r="H703" s="312"/>
    </row>
    <row r="704" ht="15.75" customHeight="1">
      <c r="C704" s="77"/>
      <c r="E704" s="246"/>
      <c r="F704" s="246"/>
      <c r="G704" s="246"/>
      <c r="H704" s="312"/>
    </row>
    <row r="705" ht="15.75" customHeight="1">
      <c r="C705" s="77"/>
      <c r="E705" s="246"/>
      <c r="F705" s="246"/>
      <c r="G705" s="246"/>
      <c r="H705" s="312"/>
    </row>
    <row r="706" ht="15.75" customHeight="1">
      <c r="C706" s="77"/>
      <c r="E706" s="246"/>
      <c r="F706" s="246"/>
      <c r="G706" s="246"/>
      <c r="H706" s="312"/>
    </row>
    <row r="707" ht="15.75" customHeight="1">
      <c r="C707" s="77"/>
      <c r="E707" s="246"/>
      <c r="F707" s="246"/>
      <c r="G707" s="246"/>
      <c r="H707" s="312"/>
    </row>
    <row r="708" ht="15.75" customHeight="1">
      <c r="C708" s="77"/>
      <c r="E708" s="246"/>
      <c r="F708" s="246"/>
      <c r="G708" s="246"/>
      <c r="H708" s="312"/>
    </row>
    <row r="709" ht="15.75" customHeight="1">
      <c r="C709" s="77"/>
      <c r="E709" s="246"/>
      <c r="F709" s="246"/>
      <c r="G709" s="246"/>
      <c r="H709" s="312"/>
    </row>
    <row r="710" ht="15.75" customHeight="1">
      <c r="C710" s="77"/>
      <c r="E710" s="246"/>
      <c r="F710" s="246"/>
      <c r="G710" s="246"/>
      <c r="H710" s="312"/>
    </row>
    <row r="711" ht="15.75" customHeight="1">
      <c r="C711" s="77"/>
      <c r="E711" s="246"/>
      <c r="F711" s="246"/>
      <c r="G711" s="246"/>
      <c r="H711" s="312"/>
    </row>
    <row r="712" ht="15.75" customHeight="1">
      <c r="C712" s="77"/>
      <c r="E712" s="246"/>
      <c r="F712" s="246"/>
      <c r="G712" s="246"/>
      <c r="H712" s="312"/>
    </row>
    <row r="713" ht="15.75" customHeight="1">
      <c r="C713" s="77"/>
      <c r="E713" s="246"/>
      <c r="F713" s="246"/>
      <c r="G713" s="246"/>
      <c r="H713" s="312"/>
    </row>
    <row r="714" ht="15.75" customHeight="1">
      <c r="C714" s="77"/>
      <c r="E714" s="246"/>
      <c r="F714" s="246"/>
      <c r="G714" s="246"/>
      <c r="H714" s="312"/>
    </row>
    <row r="715" ht="15.75" customHeight="1">
      <c r="C715" s="77"/>
      <c r="E715" s="246"/>
      <c r="F715" s="246"/>
      <c r="G715" s="246"/>
      <c r="H715" s="312"/>
    </row>
    <row r="716" ht="15.75" customHeight="1">
      <c r="C716" s="77"/>
      <c r="E716" s="246"/>
      <c r="F716" s="246"/>
      <c r="G716" s="246"/>
      <c r="H716" s="312"/>
    </row>
    <row r="717" ht="15.75" customHeight="1">
      <c r="C717" s="77"/>
      <c r="E717" s="246"/>
      <c r="F717" s="246"/>
      <c r="G717" s="246"/>
      <c r="H717" s="312"/>
    </row>
    <row r="718" ht="15.75" customHeight="1">
      <c r="C718" s="77"/>
      <c r="E718" s="246"/>
      <c r="F718" s="246"/>
      <c r="G718" s="246"/>
      <c r="H718" s="312"/>
    </row>
    <row r="719" ht="15.75" customHeight="1">
      <c r="C719" s="77"/>
      <c r="E719" s="246"/>
      <c r="F719" s="246"/>
      <c r="G719" s="246"/>
      <c r="H719" s="312"/>
    </row>
    <row r="720" ht="15.75" customHeight="1">
      <c r="C720" s="77"/>
      <c r="E720" s="246"/>
      <c r="F720" s="246"/>
      <c r="G720" s="246"/>
      <c r="H720" s="312"/>
    </row>
    <row r="721" ht="15.75" customHeight="1">
      <c r="C721" s="77"/>
      <c r="E721" s="246"/>
      <c r="F721" s="246"/>
      <c r="G721" s="246"/>
      <c r="H721" s="312"/>
    </row>
    <row r="722" ht="15.75" customHeight="1">
      <c r="C722" s="77"/>
      <c r="E722" s="246"/>
      <c r="F722" s="246"/>
      <c r="G722" s="246"/>
      <c r="H722" s="312"/>
    </row>
    <row r="723" ht="15.75" customHeight="1">
      <c r="C723" s="77"/>
      <c r="E723" s="246"/>
      <c r="F723" s="246"/>
      <c r="G723" s="246"/>
      <c r="H723" s="312"/>
    </row>
    <row r="724" ht="15.75" customHeight="1">
      <c r="C724" s="77"/>
      <c r="E724" s="246"/>
      <c r="F724" s="246"/>
      <c r="G724" s="246"/>
      <c r="H724" s="312"/>
    </row>
    <row r="725" ht="15.75" customHeight="1">
      <c r="C725" s="77"/>
      <c r="E725" s="246"/>
      <c r="F725" s="246"/>
      <c r="G725" s="246"/>
      <c r="H725" s="312"/>
    </row>
    <row r="726" ht="15.75" customHeight="1">
      <c r="C726" s="77"/>
      <c r="E726" s="246"/>
      <c r="F726" s="246"/>
      <c r="G726" s="246"/>
      <c r="H726" s="312"/>
    </row>
    <row r="727" ht="15.75" customHeight="1">
      <c r="C727" s="77"/>
      <c r="E727" s="246"/>
      <c r="F727" s="246"/>
      <c r="G727" s="246"/>
      <c r="H727" s="312"/>
    </row>
    <row r="728" ht="15.75" customHeight="1">
      <c r="C728" s="77"/>
      <c r="E728" s="246"/>
      <c r="F728" s="246"/>
      <c r="G728" s="246"/>
      <c r="H728" s="312"/>
    </row>
    <row r="729" ht="15.75" customHeight="1">
      <c r="C729" s="77"/>
      <c r="E729" s="246"/>
      <c r="F729" s="246"/>
      <c r="G729" s="246"/>
      <c r="H729" s="312"/>
    </row>
    <row r="730" ht="15.75" customHeight="1">
      <c r="C730" s="77"/>
      <c r="E730" s="246"/>
      <c r="F730" s="246"/>
      <c r="G730" s="246"/>
      <c r="H730" s="312"/>
    </row>
    <row r="731" ht="15.75" customHeight="1">
      <c r="C731" s="77"/>
      <c r="E731" s="246"/>
      <c r="F731" s="246"/>
      <c r="G731" s="246"/>
      <c r="H731" s="312"/>
    </row>
    <row r="732" ht="15.75" customHeight="1">
      <c r="C732" s="77"/>
      <c r="E732" s="246"/>
      <c r="F732" s="246"/>
      <c r="G732" s="246"/>
      <c r="H732" s="312"/>
    </row>
    <row r="733" ht="15.75" customHeight="1">
      <c r="C733" s="77"/>
      <c r="E733" s="246"/>
      <c r="F733" s="246"/>
      <c r="G733" s="246"/>
      <c r="H733" s="312"/>
    </row>
    <row r="734" ht="15.75" customHeight="1">
      <c r="C734" s="77"/>
      <c r="E734" s="246"/>
      <c r="F734" s="246"/>
      <c r="G734" s="246"/>
      <c r="H734" s="312"/>
    </row>
    <row r="735" ht="15.75" customHeight="1">
      <c r="C735" s="77"/>
      <c r="E735" s="246"/>
      <c r="F735" s="246"/>
      <c r="G735" s="246"/>
      <c r="H735" s="312"/>
    </row>
    <row r="736" ht="15.75" customHeight="1">
      <c r="C736" s="77"/>
      <c r="E736" s="246"/>
      <c r="F736" s="246"/>
      <c r="G736" s="246"/>
      <c r="H736" s="312"/>
    </row>
    <row r="737" ht="15.75" customHeight="1">
      <c r="C737" s="77"/>
      <c r="E737" s="246"/>
      <c r="F737" s="246"/>
      <c r="G737" s="246"/>
      <c r="H737" s="312"/>
    </row>
    <row r="738" ht="15.75" customHeight="1">
      <c r="C738" s="77"/>
      <c r="E738" s="246"/>
      <c r="F738" s="246"/>
      <c r="G738" s="246"/>
      <c r="H738" s="312"/>
    </row>
    <row r="739" ht="15.75" customHeight="1">
      <c r="C739" s="77"/>
      <c r="E739" s="246"/>
      <c r="F739" s="246"/>
      <c r="G739" s="246"/>
      <c r="H739" s="312"/>
    </row>
    <row r="740" ht="15.75" customHeight="1">
      <c r="C740" s="77"/>
      <c r="E740" s="246"/>
      <c r="F740" s="246"/>
      <c r="G740" s="246"/>
      <c r="H740" s="312"/>
    </row>
    <row r="741" ht="15.75" customHeight="1">
      <c r="C741" s="77"/>
      <c r="E741" s="246"/>
      <c r="F741" s="246"/>
      <c r="G741" s="246"/>
      <c r="H741" s="312"/>
    </row>
    <row r="742" ht="15.75" customHeight="1">
      <c r="C742" s="77"/>
      <c r="E742" s="246"/>
      <c r="F742" s="246"/>
      <c r="G742" s="246"/>
      <c r="H742" s="312"/>
    </row>
    <row r="743" ht="15.75" customHeight="1">
      <c r="C743" s="77"/>
      <c r="E743" s="246"/>
      <c r="F743" s="246"/>
      <c r="G743" s="246"/>
      <c r="H743" s="312"/>
    </row>
    <row r="744" ht="15.75" customHeight="1">
      <c r="C744" s="77"/>
      <c r="E744" s="246"/>
      <c r="F744" s="246"/>
      <c r="G744" s="246"/>
      <c r="H744" s="312"/>
    </row>
    <row r="745" ht="15.75" customHeight="1">
      <c r="C745" s="77"/>
      <c r="E745" s="246"/>
      <c r="F745" s="246"/>
      <c r="G745" s="246"/>
      <c r="H745" s="312"/>
    </row>
    <row r="746" ht="15.75" customHeight="1">
      <c r="C746" s="77"/>
      <c r="E746" s="246"/>
      <c r="F746" s="246"/>
      <c r="G746" s="246"/>
      <c r="H746" s="312"/>
    </row>
    <row r="747" ht="15.75" customHeight="1">
      <c r="C747" s="77"/>
      <c r="E747" s="246"/>
      <c r="F747" s="246"/>
      <c r="G747" s="246"/>
      <c r="H747" s="312"/>
    </row>
    <row r="748" ht="15.75" customHeight="1">
      <c r="C748" s="77"/>
      <c r="E748" s="246"/>
      <c r="F748" s="246"/>
      <c r="G748" s="246"/>
      <c r="H748" s="312"/>
    </row>
    <row r="749" ht="15.75" customHeight="1">
      <c r="C749" s="77"/>
      <c r="E749" s="246"/>
      <c r="F749" s="246"/>
      <c r="G749" s="246"/>
      <c r="H749" s="312"/>
    </row>
    <row r="750" ht="15.75" customHeight="1">
      <c r="C750" s="77"/>
      <c r="E750" s="246"/>
      <c r="F750" s="246"/>
      <c r="G750" s="246"/>
      <c r="H750" s="312"/>
    </row>
    <row r="751" ht="15.75" customHeight="1">
      <c r="C751" s="77"/>
      <c r="E751" s="246"/>
      <c r="F751" s="246"/>
      <c r="G751" s="246"/>
      <c r="H751" s="312"/>
    </row>
    <row r="752" ht="15.75" customHeight="1">
      <c r="C752" s="77"/>
      <c r="E752" s="246"/>
      <c r="F752" s="246"/>
      <c r="G752" s="246"/>
      <c r="H752" s="312"/>
    </row>
    <row r="753" ht="15.75" customHeight="1">
      <c r="C753" s="77"/>
      <c r="E753" s="246"/>
      <c r="F753" s="246"/>
      <c r="G753" s="246"/>
      <c r="H753" s="312"/>
    </row>
    <row r="754" ht="15.75" customHeight="1">
      <c r="C754" s="77"/>
      <c r="E754" s="246"/>
      <c r="F754" s="246"/>
      <c r="G754" s="246"/>
      <c r="H754" s="312"/>
    </row>
    <row r="755" ht="15.75" customHeight="1">
      <c r="C755" s="77"/>
      <c r="E755" s="246"/>
      <c r="F755" s="246"/>
      <c r="G755" s="246"/>
      <c r="H755" s="312"/>
    </row>
    <row r="756" ht="15.75" customHeight="1">
      <c r="C756" s="77"/>
      <c r="E756" s="246"/>
      <c r="F756" s="246"/>
      <c r="G756" s="246"/>
      <c r="H756" s="312"/>
    </row>
    <row r="757" ht="15.75" customHeight="1">
      <c r="C757" s="77"/>
      <c r="E757" s="246"/>
      <c r="F757" s="246"/>
      <c r="G757" s="246"/>
      <c r="H757" s="312"/>
    </row>
    <row r="758" ht="15.75" customHeight="1">
      <c r="C758" s="77"/>
      <c r="E758" s="246"/>
      <c r="F758" s="246"/>
      <c r="G758" s="246"/>
      <c r="H758" s="312"/>
    </row>
    <row r="759" ht="15.75" customHeight="1">
      <c r="C759" s="77"/>
      <c r="E759" s="246"/>
      <c r="F759" s="246"/>
      <c r="G759" s="246"/>
      <c r="H759" s="312"/>
    </row>
    <row r="760" ht="15.75" customHeight="1">
      <c r="C760" s="77"/>
      <c r="E760" s="246"/>
      <c r="F760" s="246"/>
      <c r="G760" s="246"/>
      <c r="H760" s="312"/>
    </row>
    <row r="761" ht="15.75" customHeight="1">
      <c r="C761" s="77"/>
      <c r="E761" s="246"/>
      <c r="F761" s="246"/>
      <c r="G761" s="246"/>
      <c r="H761" s="312"/>
    </row>
    <row r="762" ht="15.75" customHeight="1">
      <c r="C762" s="77"/>
      <c r="E762" s="246"/>
      <c r="F762" s="246"/>
      <c r="G762" s="246"/>
      <c r="H762" s="312"/>
    </row>
    <row r="763" ht="15.75" customHeight="1">
      <c r="C763" s="77"/>
      <c r="E763" s="246"/>
      <c r="F763" s="246"/>
      <c r="G763" s="246"/>
      <c r="H763" s="312"/>
    </row>
    <row r="764" ht="15.75" customHeight="1">
      <c r="C764" s="77"/>
      <c r="E764" s="246"/>
      <c r="F764" s="246"/>
      <c r="G764" s="246"/>
      <c r="H764" s="312"/>
    </row>
    <row r="765" ht="15.75" customHeight="1">
      <c r="C765" s="77"/>
      <c r="E765" s="246"/>
      <c r="F765" s="246"/>
      <c r="G765" s="246"/>
      <c r="H765" s="312"/>
    </row>
    <row r="766" ht="15.75" customHeight="1">
      <c r="C766" s="77"/>
      <c r="E766" s="246"/>
      <c r="F766" s="246"/>
      <c r="G766" s="246"/>
      <c r="H766" s="312"/>
    </row>
    <row r="767" ht="15.75" customHeight="1">
      <c r="C767" s="77"/>
      <c r="E767" s="246"/>
      <c r="F767" s="246"/>
      <c r="G767" s="246"/>
      <c r="H767" s="312"/>
    </row>
    <row r="768" ht="15.75" customHeight="1">
      <c r="C768" s="77"/>
      <c r="E768" s="246"/>
      <c r="F768" s="246"/>
      <c r="G768" s="246"/>
      <c r="H768" s="312"/>
    </row>
    <row r="769" ht="15.75" customHeight="1">
      <c r="C769" s="77"/>
      <c r="E769" s="246"/>
      <c r="F769" s="246"/>
      <c r="G769" s="246"/>
      <c r="H769" s="312"/>
    </row>
    <row r="770" ht="15.75" customHeight="1">
      <c r="C770" s="77"/>
      <c r="E770" s="246"/>
      <c r="F770" s="246"/>
      <c r="G770" s="246"/>
      <c r="H770" s="312"/>
    </row>
    <row r="771" ht="15.75" customHeight="1">
      <c r="C771" s="77"/>
      <c r="E771" s="246"/>
      <c r="F771" s="246"/>
      <c r="G771" s="246"/>
      <c r="H771" s="312"/>
    </row>
    <row r="772" ht="15.75" customHeight="1">
      <c r="C772" s="77"/>
      <c r="E772" s="246"/>
      <c r="F772" s="246"/>
      <c r="G772" s="246"/>
      <c r="H772" s="312"/>
    </row>
    <row r="773" ht="15.75" customHeight="1">
      <c r="C773" s="77"/>
      <c r="E773" s="246"/>
      <c r="F773" s="246"/>
      <c r="G773" s="246"/>
      <c r="H773" s="312"/>
    </row>
    <row r="774" ht="15.75" customHeight="1">
      <c r="C774" s="77"/>
      <c r="E774" s="246"/>
      <c r="F774" s="246"/>
      <c r="G774" s="246"/>
      <c r="H774" s="312"/>
    </row>
    <row r="775" ht="15.75" customHeight="1">
      <c r="C775" s="77"/>
      <c r="E775" s="246"/>
      <c r="F775" s="246"/>
      <c r="G775" s="246"/>
      <c r="H775" s="312"/>
    </row>
    <row r="776" ht="15.75" customHeight="1">
      <c r="C776" s="77"/>
      <c r="E776" s="246"/>
      <c r="F776" s="246"/>
      <c r="G776" s="246"/>
      <c r="H776" s="312"/>
    </row>
    <row r="777" ht="15.75" customHeight="1">
      <c r="C777" s="77"/>
      <c r="E777" s="246"/>
      <c r="F777" s="246"/>
      <c r="G777" s="246"/>
      <c r="H777" s="312"/>
    </row>
    <row r="778" ht="15.75" customHeight="1">
      <c r="C778" s="77"/>
      <c r="E778" s="246"/>
      <c r="F778" s="246"/>
      <c r="G778" s="246"/>
      <c r="H778" s="312"/>
    </row>
    <row r="779" ht="15.75" customHeight="1">
      <c r="C779" s="77"/>
      <c r="E779" s="246"/>
      <c r="F779" s="246"/>
      <c r="G779" s="246"/>
      <c r="H779" s="312"/>
    </row>
    <row r="780" ht="15.75" customHeight="1">
      <c r="C780" s="77"/>
      <c r="E780" s="246"/>
      <c r="F780" s="246"/>
      <c r="G780" s="246"/>
      <c r="H780" s="312"/>
    </row>
    <row r="781" ht="15.75" customHeight="1">
      <c r="C781" s="77"/>
      <c r="E781" s="246"/>
      <c r="F781" s="246"/>
      <c r="G781" s="246"/>
      <c r="H781" s="312"/>
    </row>
    <row r="782" ht="15.75" customHeight="1">
      <c r="C782" s="77"/>
      <c r="E782" s="246"/>
      <c r="F782" s="246"/>
      <c r="G782" s="246"/>
      <c r="H782" s="312"/>
    </row>
    <row r="783" ht="15.75" customHeight="1">
      <c r="C783" s="77"/>
      <c r="E783" s="246"/>
      <c r="F783" s="246"/>
      <c r="G783" s="246"/>
      <c r="H783" s="312"/>
    </row>
    <row r="784" ht="15.75" customHeight="1">
      <c r="C784" s="77"/>
      <c r="E784" s="246"/>
      <c r="F784" s="246"/>
      <c r="G784" s="246"/>
      <c r="H784" s="312"/>
    </row>
    <row r="785" ht="15.75" customHeight="1">
      <c r="C785" s="77"/>
      <c r="E785" s="246"/>
      <c r="F785" s="246"/>
      <c r="G785" s="246"/>
      <c r="H785" s="312"/>
    </row>
    <row r="786" ht="15.75" customHeight="1">
      <c r="C786" s="77"/>
      <c r="E786" s="246"/>
      <c r="F786" s="246"/>
      <c r="G786" s="246"/>
      <c r="H786" s="312"/>
    </row>
    <row r="787" ht="15.75" customHeight="1">
      <c r="C787" s="77"/>
      <c r="E787" s="246"/>
      <c r="F787" s="246"/>
      <c r="G787" s="246"/>
      <c r="H787" s="312"/>
    </row>
    <row r="788" ht="15.75" customHeight="1">
      <c r="C788" s="77"/>
      <c r="E788" s="246"/>
      <c r="F788" s="246"/>
      <c r="G788" s="246"/>
      <c r="H788" s="312"/>
    </row>
    <row r="789" ht="15.75" customHeight="1">
      <c r="C789" s="77"/>
      <c r="E789" s="246"/>
      <c r="F789" s="246"/>
      <c r="G789" s="246"/>
      <c r="H789" s="312"/>
    </row>
    <row r="790" ht="15.75" customHeight="1">
      <c r="C790" s="77"/>
      <c r="E790" s="246"/>
      <c r="F790" s="246"/>
      <c r="G790" s="246"/>
      <c r="H790" s="312"/>
    </row>
    <row r="791" ht="15.75" customHeight="1">
      <c r="C791" s="77"/>
      <c r="E791" s="246"/>
      <c r="F791" s="246"/>
      <c r="G791" s="246"/>
      <c r="H791" s="312"/>
    </row>
    <row r="792" ht="15.75" customHeight="1">
      <c r="C792" s="77"/>
      <c r="E792" s="246"/>
      <c r="F792" s="246"/>
      <c r="G792" s="246"/>
      <c r="H792" s="312"/>
    </row>
    <row r="793" ht="15.75" customHeight="1">
      <c r="C793" s="77"/>
      <c r="E793" s="246"/>
      <c r="F793" s="246"/>
      <c r="G793" s="246"/>
      <c r="H793" s="312"/>
    </row>
    <row r="794" ht="15.75" customHeight="1">
      <c r="C794" s="77"/>
      <c r="E794" s="246"/>
      <c r="F794" s="246"/>
      <c r="G794" s="246"/>
      <c r="H794" s="312"/>
    </row>
    <row r="795" ht="15.75" customHeight="1">
      <c r="C795" s="77"/>
      <c r="E795" s="246"/>
      <c r="F795" s="246"/>
      <c r="G795" s="246"/>
      <c r="H795" s="312"/>
    </row>
    <row r="796" ht="15.75" customHeight="1">
      <c r="C796" s="77"/>
      <c r="E796" s="246"/>
      <c r="F796" s="246"/>
      <c r="G796" s="246"/>
      <c r="H796" s="312"/>
    </row>
    <row r="797" ht="15.75" customHeight="1">
      <c r="C797" s="77"/>
      <c r="E797" s="246"/>
      <c r="F797" s="246"/>
      <c r="G797" s="246"/>
      <c r="H797" s="312"/>
    </row>
    <row r="798" ht="15.75" customHeight="1">
      <c r="C798" s="77"/>
      <c r="E798" s="246"/>
      <c r="F798" s="246"/>
      <c r="G798" s="246"/>
      <c r="H798" s="312"/>
    </row>
    <row r="799" ht="15.75" customHeight="1">
      <c r="C799" s="77"/>
      <c r="E799" s="246"/>
      <c r="F799" s="246"/>
      <c r="G799" s="246"/>
      <c r="H799" s="312"/>
    </row>
    <row r="800" ht="15.75" customHeight="1">
      <c r="C800" s="77"/>
      <c r="E800" s="246"/>
      <c r="F800" s="246"/>
      <c r="G800" s="246"/>
      <c r="H800" s="312"/>
    </row>
    <row r="801" ht="15.75" customHeight="1">
      <c r="C801" s="77"/>
      <c r="E801" s="246"/>
      <c r="F801" s="246"/>
      <c r="G801" s="246"/>
      <c r="H801" s="312"/>
    </row>
    <row r="802" ht="15.75" customHeight="1">
      <c r="C802" s="77"/>
      <c r="E802" s="246"/>
      <c r="F802" s="246"/>
      <c r="G802" s="246"/>
      <c r="H802" s="312"/>
    </row>
    <row r="803" ht="15.75" customHeight="1">
      <c r="C803" s="77"/>
      <c r="E803" s="246"/>
      <c r="F803" s="246"/>
      <c r="G803" s="246"/>
      <c r="H803" s="312"/>
    </row>
    <row r="804" ht="15.75" customHeight="1">
      <c r="C804" s="77"/>
      <c r="E804" s="246"/>
      <c r="F804" s="246"/>
      <c r="G804" s="246"/>
      <c r="H804" s="312"/>
    </row>
    <row r="805" ht="15.75" customHeight="1">
      <c r="C805" s="77"/>
      <c r="E805" s="246"/>
      <c r="F805" s="246"/>
      <c r="G805" s="246"/>
      <c r="H805" s="312"/>
    </row>
    <row r="806" ht="15.75" customHeight="1">
      <c r="C806" s="77"/>
      <c r="E806" s="246"/>
      <c r="F806" s="246"/>
      <c r="G806" s="246"/>
      <c r="H806" s="312"/>
    </row>
    <row r="807" ht="15.75" customHeight="1">
      <c r="C807" s="77"/>
      <c r="E807" s="246"/>
      <c r="F807" s="246"/>
      <c r="G807" s="246"/>
      <c r="H807" s="312"/>
    </row>
    <row r="808" ht="15.75" customHeight="1">
      <c r="C808" s="77"/>
      <c r="E808" s="246"/>
      <c r="F808" s="246"/>
      <c r="G808" s="246"/>
      <c r="H808" s="312"/>
    </row>
    <row r="809" ht="15.75" customHeight="1">
      <c r="C809" s="77"/>
      <c r="E809" s="246"/>
      <c r="F809" s="246"/>
      <c r="G809" s="246"/>
      <c r="H809" s="312"/>
    </row>
    <row r="810" ht="15.75" customHeight="1">
      <c r="C810" s="77"/>
      <c r="E810" s="246"/>
      <c r="F810" s="246"/>
      <c r="G810" s="246"/>
      <c r="H810" s="312"/>
    </row>
    <row r="811" ht="15.75" customHeight="1">
      <c r="C811" s="77"/>
      <c r="E811" s="246"/>
      <c r="F811" s="246"/>
      <c r="G811" s="246"/>
      <c r="H811" s="312"/>
    </row>
    <row r="812" ht="15.75" customHeight="1">
      <c r="C812" s="77"/>
      <c r="E812" s="246"/>
      <c r="F812" s="246"/>
      <c r="G812" s="246"/>
      <c r="H812" s="312"/>
    </row>
    <row r="813" ht="15.75" customHeight="1">
      <c r="C813" s="77"/>
      <c r="E813" s="246"/>
      <c r="F813" s="246"/>
      <c r="G813" s="246"/>
      <c r="H813" s="312"/>
    </row>
    <row r="814" ht="15.75" customHeight="1">
      <c r="C814" s="77"/>
      <c r="E814" s="246"/>
      <c r="F814" s="246"/>
      <c r="G814" s="246"/>
      <c r="H814" s="312"/>
    </row>
    <row r="815" ht="15.75" customHeight="1">
      <c r="C815" s="77"/>
      <c r="E815" s="246"/>
      <c r="F815" s="246"/>
      <c r="G815" s="246"/>
      <c r="H815" s="312"/>
    </row>
    <row r="816" ht="15.75" customHeight="1">
      <c r="C816" s="77"/>
      <c r="E816" s="246"/>
      <c r="F816" s="246"/>
      <c r="G816" s="246"/>
      <c r="H816" s="312"/>
    </row>
    <row r="817" ht="15.75" customHeight="1">
      <c r="C817" s="77"/>
      <c r="E817" s="246"/>
      <c r="F817" s="246"/>
      <c r="G817" s="246"/>
      <c r="H817" s="312"/>
    </row>
    <row r="818" ht="15.75" customHeight="1">
      <c r="C818" s="77"/>
      <c r="E818" s="246"/>
      <c r="F818" s="246"/>
      <c r="G818" s="246"/>
      <c r="H818" s="312"/>
    </row>
    <row r="819" ht="15.75" customHeight="1">
      <c r="C819" s="77"/>
      <c r="E819" s="246"/>
      <c r="F819" s="246"/>
      <c r="G819" s="246"/>
      <c r="H819" s="312"/>
    </row>
    <row r="820" ht="15.75" customHeight="1">
      <c r="C820" s="77"/>
      <c r="E820" s="246"/>
      <c r="F820" s="246"/>
      <c r="G820" s="246"/>
      <c r="H820" s="312"/>
    </row>
    <row r="821" ht="15.75" customHeight="1">
      <c r="C821" s="77"/>
      <c r="E821" s="246"/>
      <c r="F821" s="246"/>
      <c r="G821" s="246"/>
      <c r="H821" s="312"/>
    </row>
    <row r="822" ht="15.75" customHeight="1">
      <c r="C822" s="77"/>
      <c r="E822" s="246"/>
      <c r="F822" s="246"/>
      <c r="G822" s="246"/>
      <c r="H822" s="312"/>
    </row>
    <row r="823" ht="15.75" customHeight="1">
      <c r="C823" s="77"/>
      <c r="E823" s="246"/>
      <c r="F823" s="246"/>
      <c r="G823" s="246"/>
      <c r="H823" s="312"/>
    </row>
    <row r="824" ht="15.75" customHeight="1">
      <c r="C824" s="77"/>
      <c r="E824" s="246"/>
      <c r="F824" s="246"/>
      <c r="G824" s="246"/>
      <c r="H824" s="312"/>
    </row>
    <row r="825" ht="15.75" customHeight="1">
      <c r="C825" s="77"/>
      <c r="E825" s="246"/>
      <c r="F825" s="246"/>
      <c r="G825" s="246"/>
      <c r="H825" s="312"/>
    </row>
    <row r="826" ht="15.75" customHeight="1">
      <c r="C826" s="77"/>
      <c r="E826" s="246"/>
      <c r="F826" s="246"/>
      <c r="G826" s="246"/>
      <c r="H826" s="312"/>
    </row>
    <row r="827" ht="15.75" customHeight="1">
      <c r="C827" s="77"/>
      <c r="E827" s="246"/>
      <c r="F827" s="246"/>
      <c r="G827" s="246"/>
      <c r="H827" s="312"/>
    </row>
    <row r="828" ht="15.75" customHeight="1">
      <c r="C828" s="77"/>
      <c r="E828" s="246"/>
      <c r="F828" s="246"/>
      <c r="G828" s="246"/>
      <c r="H828" s="312"/>
    </row>
    <row r="829" ht="15.75" customHeight="1">
      <c r="C829" s="77"/>
      <c r="E829" s="246"/>
      <c r="F829" s="246"/>
      <c r="G829" s="246"/>
      <c r="H829" s="312"/>
    </row>
    <row r="830" ht="15.75" customHeight="1">
      <c r="C830" s="77"/>
      <c r="E830" s="246"/>
      <c r="F830" s="246"/>
      <c r="G830" s="246"/>
      <c r="H830" s="312"/>
    </row>
    <row r="831" ht="15.75" customHeight="1">
      <c r="C831" s="77"/>
      <c r="E831" s="246"/>
      <c r="F831" s="246"/>
      <c r="G831" s="246"/>
      <c r="H831" s="312"/>
    </row>
    <row r="832" ht="15.75" customHeight="1">
      <c r="C832" s="77"/>
      <c r="E832" s="246"/>
      <c r="F832" s="246"/>
      <c r="G832" s="246"/>
      <c r="H832" s="312"/>
    </row>
    <row r="833" ht="15.75" customHeight="1">
      <c r="C833" s="77"/>
      <c r="E833" s="246"/>
      <c r="F833" s="246"/>
      <c r="G833" s="246"/>
      <c r="H833" s="312"/>
    </row>
    <row r="834" ht="15.75" customHeight="1">
      <c r="C834" s="77"/>
      <c r="E834" s="246"/>
      <c r="F834" s="246"/>
      <c r="G834" s="246"/>
      <c r="H834" s="312"/>
    </row>
    <row r="835" ht="15.75" customHeight="1">
      <c r="C835" s="77"/>
      <c r="E835" s="246"/>
      <c r="F835" s="246"/>
      <c r="G835" s="246"/>
      <c r="H835" s="312"/>
    </row>
    <row r="836" ht="15.75" customHeight="1">
      <c r="C836" s="77"/>
      <c r="E836" s="246"/>
      <c r="F836" s="246"/>
      <c r="G836" s="246"/>
      <c r="H836" s="312"/>
    </row>
    <row r="837" ht="15.75" customHeight="1">
      <c r="C837" s="77"/>
      <c r="E837" s="246"/>
      <c r="F837" s="246"/>
      <c r="G837" s="246"/>
      <c r="H837" s="312"/>
    </row>
    <row r="838" ht="15.75" customHeight="1">
      <c r="C838" s="77"/>
      <c r="E838" s="246"/>
      <c r="F838" s="246"/>
      <c r="G838" s="246"/>
      <c r="H838" s="312"/>
    </row>
    <row r="839" ht="15.75" customHeight="1">
      <c r="C839" s="77"/>
      <c r="E839" s="246"/>
      <c r="F839" s="246"/>
      <c r="G839" s="246"/>
      <c r="H839" s="312"/>
    </row>
    <row r="840" ht="15.75" customHeight="1">
      <c r="C840" s="77"/>
      <c r="E840" s="246"/>
      <c r="F840" s="246"/>
      <c r="G840" s="246"/>
      <c r="H840" s="312"/>
    </row>
    <row r="841" ht="15.75" customHeight="1">
      <c r="C841" s="77"/>
      <c r="E841" s="246"/>
      <c r="F841" s="246"/>
      <c r="G841" s="246"/>
      <c r="H841" s="312"/>
    </row>
    <row r="842" ht="15.75" customHeight="1">
      <c r="C842" s="77"/>
      <c r="E842" s="246"/>
      <c r="F842" s="246"/>
      <c r="G842" s="246"/>
      <c r="H842" s="312"/>
    </row>
    <row r="843" ht="15.75" customHeight="1">
      <c r="C843" s="77"/>
      <c r="E843" s="246"/>
      <c r="F843" s="246"/>
      <c r="G843" s="246"/>
      <c r="H843" s="312"/>
    </row>
    <row r="844" ht="15.75" customHeight="1">
      <c r="C844" s="77"/>
      <c r="E844" s="246"/>
      <c r="F844" s="246"/>
      <c r="G844" s="246"/>
      <c r="H844" s="312"/>
    </row>
    <row r="845" ht="15.75" customHeight="1">
      <c r="C845" s="77"/>
      <c r="E845" s="246"/>
      <c r="F845" s="246"/>
      <c r="G845" s="246"/>
      <c r="H845" s="312"/>
    </row>
    <row r="846" ht="15.75" customHeight="1">
      <c r="C846" s="77"/>
      <c r="E846" s="246"/>
      <c r="F846" s="246"/>
      <c r="G846" s="246"/>
      <c r="H846" s="312"/>
    </row>
    <row r="847" ht="15.75" customHeight="1">
      <c r="C847" s="77"/>
      <c r="E847" s="246"/>
      <c r="F847" s="246"/>
      <c r="G847" s="246"/>
      <c r="H847" s="312"/>
    </row>
    <row r="848" ht="15.75" customHeight="1">
      <c r="C848" s="77"/>
      <c r="E848" s="246"/>
      <c r="F848" s="246"/>
      <c r="G848" s="246"/>
      <c r="H848" s="312"/>
    </row>
    <row r="849" ht="15.75" customHeight="1">
      <c r="C849" s="77"/>
      <c r="E849" s="246"/>
      <c r="F849" s="246"/>
      <c r="G849" s="246"/>
      <c r="H849" s="312"/>
    </row>
    <row r="850" ht="15.75" customHeight="1">
      <c r="C850" s="77"/>
      <c r="E850" s="246"/>
      <c r="F850" s="246"/>
      <c r="G850" s="246"/>
      <c r="H850" s="312"/>
    </row>
    <row r="851" ht="15.75" customHeight="1">
      <c r="C851" s="77"/>
      <c r="E851" s="246"/>
      <c r="F851" s="246"/>
      <c r="G851" s="246"/>
      <c r="H851" s="312"/>
    </row>
    <row r="852" ht="15.75" customHeight="1">
      <c r="C852" s="77"/>
      <c r="E852" s="246"/>
      <c r="F852" s="246"/>
      <c r="G852" s="246"/>
      <c r="H852" s="312"/>
    </row>
    <row r="853" ht="15.75" customHeight="1">
      <c r="C853" s="77"/>
      <c r="E853" s="246"/>
      <c r="F853" s="246"/>
      <c r="G853" s="246"/>
      <c r="H853" s="312"/>
    </row>
    <row r="854" ht="15.75" customHeight="1">
      <c r="C854" s="77"/>
      <c r="E854" s="246"/>
      <c r="F854" s="246"/>
      <c r="G854" s="246"/>
      <c r="H854" s="312"/>
    </row>
    <row r="855" ht="15.75" customHeight="1">
      <c r="C855" s="77"/>
      <c r="E855" s="246"/>
      <c r="F855" s="246"/>
      <c r="G855" s="246"/>
      <c r="H855" s="312"/>
    </row>
    <row r="856" ht="15.75" customHeight="1">
      <c r="C856" s="77"/>
      <c r="E856" s="246"/>
      <c r="F856" s="246"/>
      <c r="G856" s="246"/>
      <c r="H856" s="312"/>
    </row>
    <row r="857" ht="15.75" customHeight="1">
      <c r="C857" s="77"/>
      <c r="E857" s="246"/>
      <c r="F857" s="246"/>
      <c r="G857" s="246"/>
      <c r="H857" s="312"/>
    </row>
    <row r="858" ht="15.75" customHeight="1">
      <c r="C858" s="77"/>
      <c r="E858" s="246"/>
      <c r="F858" s="246"/>
      <c r="G858" s="246"/>
      <c r="H858" s="312"/>
    </row>
    <row r="859" ht="15.75" customHeight="1">
      <c r="C859" s="77"/>
      <c r="E859" s="246"/>
      <c r="F859" s="246"/>
      <c r="G859" s="246"/>
      <c r="H859" s="312"/>
    </row>
    <row r="860" ht="15.75" customHeight="1">
      <c r="C860" s="77"/>
      <c r="E860" s="246"/>
      <c r="F860" s="246"/>
      <c r="G860" s="246"/>
      <c r="H860" s="312"/>
    </row>
    <row r="861" ht="15.75" customHeight="1">
      <c r="C861" s="77"/>
      <c r="E861" s="246"/>
      <c r="F861" s="246"/>
      <c r="G861" s="246"/>
      <c r="H861" s="312"/>
    </row>
    <row r="862" ht="15.75" customHeight="1">
      <c r="C862" s="77"/>
      <c r="E862" s="246"/>
      <c r="F862" s="246"/>
      <c r="G862" s="246"/>
      <c r="H862" s="312"/>
    </row>
    <row r="863" ht="15.75" customHeight="1">
      <c r="C863" s="77"/>
      <c r="E863" s="246"/>
      <c r="F863" s="246"/>
      <c r="G863" s="246"/>
      <c r="H863" s="312"/>
    </row>
    <row r="864" ht="15.75" customHeight="1">
      <c r="C864" s="77"/>
      <c r="E864" s="246"/>
      <c r="F864" s="246"/>
      <c r="G864" s="246"/>
      <c r="H864" s="312"/>
    </row>
    <row r="865" ht="15.75" customHeight="1">
      <c r="C865" s="77"/>
      <c r="E865" s="246"/>
      <c r="F865" s="246"/>
      <c r="G865" s="246"/>
      <c r="H865" s="312"/>
    </row>
    <row r="866" ht="15.75" customHeight="1">
      <c r="C866" s="77"/>
      <c r="E866" s="246"/>
      <c r="F866" s="246"/>
      <c r="G866" s="246"/>
      <c r="H866" s="312"/>
    </row>
    <row r="867" ht="15.75" customHeight="1">
      <c r="C867" s="77"/>
      <c r="E867" s="246"/>
      <c r="F867" s="246"/>
      <c r="G867" s="246"/>
      <c r="H867" s="312"/>
    </row>
    <row r="868" ht="15.75" customHeight="1">
      <c r="C868" s="77"/>
      <c r="E868" s="246"/>
      <c r="F868" s="246"/>
      <c r="G868" s="246"/>
      <c r="H868" s="312"/>
    </row>
    <row r="869" ht="15.75" customHeight="1">
      <c r="C869" s="77"/>
      <c r="E869" s="246"/>
      <c r="F869" s="246"/>
      <c r="G869" s="246"/>
      <c r="H869" s="312"/>
    </row>
    <row r="870" ht="15.75" customHeight="1">
      <c r="C870" s="77"/>
      <c r="E870" s="246"/>
      <c r="F870" s="246"/>
      <c r="G870" s="246"/>
      <c r="H870" s="312"/>
    </row>
    <row r="871" ht="15.75" customHeight="1">
      <c r="C871" s="77"/>
      <c r="E871" s="246"/>
      <c r="F871" s="246"/>
      <c r="G871" s="246"/>
      <c r="H871" s="312"/>
    </row>
    <row r="872" ht="15.75" customHeight="1">
      <c r="C872" s="77"/>
      <c r="E872" s="246"/>
      <c r="F872" s="246"/>
      <c r="G872" s="246"/>
      <c r="H872" s="312"/>
    </row>
    <row r="873" ht="15.75" customHeight="1">
      <c r="C873" s="77"/>
      <c r="E873" s="246"/>
      <c r="F873" s="246"/>
      <c r="G873" s="246"/>
      <c r="H873" s="312"/>
    </row>
    <row r="874" ht="15.75" customHeight="1">
      <c r="C874" s="77"/>
      <c r="E874" s="246"/>
      <c r="F874" s="246"/>
      <c r="G874" s="246"/>
      <c r="H874" s="312"/>
    </row>
    <row r="875" ht="15.75" customHeight="1">
      <c r="C875" s="77"/>
      <c r="E875" s="246"/>
      <c r="F875" s="246"/>
      <c r="G875" s="246"/>
      <c r="H875" s="312"/>
    </row>
    <row r="876" ht="15.75" customHeight="1">
      <c r="C876" s="77"/>
      <c r="E876" s="246"/>
      <c r="F876" s="246"/>
      <c r="G876" s="246"/>
      <c r="H876" s="312"/>
    </row>
    <row r="877" ht="15.75" customHeight="1">
      <c r="C877" s="77"/>
      <c r="E877" s="246"/>
      <c r="F877" s="246"/>
      <c r="G877" s="246"/>
      <c r="H877" s="312"/>
    </row>
    <row r="878" ht="15.75" customHeight="1">
      <c r="C878" s="77"/>
      <c r="E878" s="246"/>
      <c r="F878" s="246"/>
      <c r="G878" s="246"/>
      <c r="H878" s="312"/>
    </row>
    <row r="879" ht="15.75" customHeight="1">
      <c r="C879" s="77"/>
      <c r="E879" s="246"/>
      <c r="F879" s="246"/>
      <c r="G879" s="246"/>
      <c r="H879" s="312"/>
    </row>
    <row r="880" ht="15.75" customHeight="1">
      <c r="C880" s="77"/>
      <c r="E880" s="246"/>
      <c r="F880" s="246"/>
      <c r="G880" s="246"/>
      <c r="H880" s="312"/>
    </row>
    <row r="881" ht="15.75" customHeight="1">
      <c r="C881" s="77"/>
      <c r="E881" s="246"/>
      <c r="F881" s="246"/>
      <c r="G881" s="246"/>
      <c r="H881" s="312"/>
    </row>
    <row r="882" ht="15.75" customHeight="1">
      <c r="C882" s="77"/>
      <c r="E882" s="246"/>
      <c r="F882" s="246"/>
      <c r="G882" s="246"/>
      <c r="H882" s="312"/>
    </row>
    <row r="883" ht="15.75" customHeight="1">
      <c r="C883" s="77"/>
      <c r="E883" s="246"/>
      <c r="F883" s="246"/>
      <c r="G883" s="246"/>
      <c r="H883" s="312"/>
    </row>
    <row r="884" ht="15.75" customHeight="1">
      <c r="C884" s="77"/>
      <c r="E884" s="246"/>
      <c r="F884" s="246"/>
      <c r="G884" s="246"/>
      <c r="H884" s="312"/>
    </row>
    <row r="885" ht="15.75" customHeight="1">
      <c r="C885" s="77"/>
      <c r="E885" s="246"/>
      <c r="F885" s="246"/>
      <c r="G885" s="246"/>
      <c r="H885" s="312"/>
    </row>
    <row r="886" ht="15.75" customHeight="1">
      <c r="C886" s="77"/>
      <c r="E886" s="246"/>
      <c r="F886" s="246"/>
      <c r="G886" s="246"/>
      <c r="H886" s="312"/>
    </row>
    <row r="887" ht="15.75" customHeight="1">
      <c r="C887" s="77"/>
      <c r="E887" s="246"/>
      <c r="F887" s="246"/>
      <c r="G887" s="246"/>
      <c r="H887" s="312"/>
    </row>
    <row r="888" ht="15.75" customHeight="1">
      <c r="C888" s="77"/>
      <c r="E888" s="246"/>
      <c r="F888" s="246"/>
      <c r="G888" s="246"/>
      <c r="H888" s="312"/>
    </row>
    <row r="889" ht="15.75" customHeight="1">
      <c r="C889" s="77"/>
      <c r="E889" s="246"/>
      <c r="F889" s="246"/>
      <c r="G889" s="246"/>
      <c r="H889" s="312"/>
    </row>
    <row r="890" ht="15.75" customHeight="1">
      <c r="C890" s="77"/>
      <c r="E890" s="246"/>
      <c r="F890" s="246"/>
      <c r="G890" s="246"/>
      <c r="H890" s="312"/>
    </row>
    <row r="891" ht="15.75" customHeight="1">
      <c r="C891" s="77"/>
      <c r="E891" s="246"/>
      <c r="F891" s="246"/>
      <c r="G891" s="246"/>
      <c r="H891" s="312"/>
    </row>
    <row r="892" ht="15.75" customHeight="1">
      <c r="C892" s="77"/>
      <c r="E892" s="246"/>
      <c r="F892" s="246"/>
      <c r="G892" s="246"/>
      <c r="H892" s="312"/>
    </row>
    <row r="893" ht="15.75" customHeight="1">
      <c r="C893" s="77"/>
      <c r="E893" s="246"/>
      <c r="F893" s="246"/>
      <c r="G893" s="246"/>
      <c r="H893" s="312"/>
    </row>
    <row r="894" ht="15.75" customHeight="1">
      <c r="C894" s="77"/>
      <c r="E894" s="246"/>
      <c r="F894" s="246"/>
      <c r="G894" s="246"/>
      <c r="H894" s="312"/>
    </row>
    <row r="895" ht="15.75" customHeight="1">
      <c r="C895" s="77"/>
      <c r="E895" s="246"/>
      <c r="F895" s="246"/>
      <c r="G895" s="246"/>
      <c r="H895" s="312"/>
    </row>
    <row r="896" ht="15.75" customHeight="1">
      <c r="C896" s="77"/>
      <c r="E896" s="246"/>
      <c r="F896" s="246"/>
      <c r="G896" s="246"/>
      <c r="H896" s="312"/>
    </row>
    <row r="897" ht="15.75" customHeight="1">
      <c r="C897" s="77"/>
      <c r="E897" s="246"/>
      <c r="F897" s="246"/>
      <c r="G897" s="246"/>
      <c r="H897" s="312"/>
    </row>
    <row r="898" ht="15.75" customHeight="1">
      <c r="C898" s="77"/>
      <c r="E898" s="246"/>
      <c r="F898" s="246"/>
      <c r="G898" s="246"/>
      <c r="H898" s="312"/>
    </row>
    <row r="899" ht="15.75" customHeight="1">
      <c r="C899" s="77"/>
      <c r="E899" s="246"/>
      <c r="F899" s="246"/>
      <c r="G899" s="246"/>
      <c r="H899" s="312"/>
    </row>
    <row r="900" ht="15.75" customHeight="1">
      <c r="C900" s="77"/>
      <c r="E900" s="246"/>
      <c r="F900" s="246"/>
      <c r="G900" s="246"/>
      <c r="H900" s="312"/>
    </row>
    <row r="901" ht="15.75" customHeight="1">
      <c r="C901" s="77"/>
      <c r="E901" s="246"/>
      <c r="F901" s="246"/>
      <c r="G901" s="246"/>
      <c r="H901" s="312"/>
    </row>
    <row r="902" ht="15.75" customHeight="1">
      <c r="C902" s="77"/>
      <c r="E902" s="246"/>
      <c r="F902" s="246"/>
      <c r="G902" s="246"/>
      <c r="H902" s="312"/>
    </row>
    <row r="903" ht="15.75" customHeight="1">
      <c r="C903" s="77"/>
      <c r="E903" s="246"/>
      <c r="F903" s="246"/>
      <c r="G903" s="246"/>
      <c r="H903" s="312"/>
    </row>
    <row r="904" ht="15.75" customHeight="1">
      <c r="C904" s="77"/>
      <c r="E904" s="246"/>
      <c r="F904" s="246"/>
      <c r="G904" s="246"/>
      <c r="H904" s="312"/>
    </row>
    <row r="905" ht="15.75" customHeight="1">
      <c r="C905" s="77"/>
      <c r="E905" s="246"/>
      <c r="F905" s="246"/>
      <c r="G905" s="246"/>
      <c r="H905" s="312"/>
    </row>
    <row r="906" ht="15.75" customHeight="1">
      <c r="C906" s="77"/>
      <c r="E906" s="246"/>
      <c r="F906" s="246"/>
      <c r="G906" s="246"/>
      <c r="H906" s="312"/>
    </row>
    <row r="907" ht="15.75" customHeight="1">
      <c r="C907" s="77"/>
      <c r="E907" s="246"/>
      <c r="F907" s="246"/>
      <c r="G907" s="246"/>
      <c r="H907" s="312"/>
    </row>
    <row r="908" ht="15.75" customHeight="1">
      <c r="C908" s="77"/>
      <c r="E908" s="246"/>
      <c r="F908" s="246"/>
      <c r="G908" s="246"/>
      <c r="H908" s="312"/>
    </row>
    <row r="909" ht="15.75" customHeight="1">
      <c r="C909" s="77"/>
      <c r="E909" s="246"/>
      <c r="F909" s="246"/>
      <c r="G909" s="246"/>
      <c r="H909" s="312"/>
    </row>
    <row r="910" ht="15.75" customHeight="1">
      <c r="C910" s="77"/>
      <c r="E910" s="246"/>
      <c r="F910" s="246"/>
      <c r="G910" s="246"/>
      <c r="H910" s="312"/>
    </row>
    <row r="911" ht="15.75" customHeight="1">
      <c r="C911" s="77"/>
      <c r="E911" s="246"/>
      <c r="F911" s="246"/>
      <c r="G911" s="246"/>
      <c r="H911" s="312"/>
    </row>
    <row r="912" ht="15.75" customHeight="1">
      <c r="C912" s="77"/>
      <c r="E912" s="246"/>
      <c r="F912" s="246"/>
      <c r="G912" s="246"/>
      <c r="H912" s="312"/>
    </row>
    <row r="913" ht="15.75" customHeight="1">
      <c r="C913" s="77"/>
      <c r="E913" s="246"/>
      <c r="F913" s="246"/>
      <c r="G913" s="246"/>
      <c r="H913" s="312"/>
    </row>
    <row r="914" ht="15.75" customHeight="1">
      <c r="C914" s="77"/>
      <c r="E914" s="246"/>
      <c r="F914" s="246"/>
      <c r="G914" s="246"/>
      <c r="H914" s="312"/>
    </row>
    <row r="915" ht="15.75" customHeight="1">
      <c r="C915" s="77"/>
      <c r="E915" s="246"/>
      <c r="F915" s="246"/>
      <c r="G915" s="246"/>
      <c r="H915" s="312"/>
    </row>
    <row r="916" ht="15.75" customHeight="1">
      <c r="C916" s="77"/>
      <c r="E916" s="246"/>
      <c r="F916" s="246"/>
      <c r="G916" s="246"/>
      <c r="H916" s="312"/>
    </row>
    <row r="917" ht="15.75" customHeight="1">
      <c r="C917" s="77"/>
      <c r="E917" s="246"/>
      <c r="F917" s="246"/>
      <c r="G917" s="246"/>
      <c r="H917" s="312"/>
    </row>
    <row r="918" ht="15.75" customHeight="1">
      <c r="C918" s="77"/>
      <c r="E918" s="246"/>
      <c r="F918" s="246"/>
      <c r="G918" s="246"/>
      <c r="H918" s="312"/>
    </row>
    <row r="919" ht="15.75" customHeight="1">
      <c r="C919" s="77"/>
      <c r="E919" s="246"/>
      <c r="F919" s="246"/>
      <c r="G919" s="246"/>
      <c r="H919" s="312"/>
    </row>
    <row r="920" ht="15.75" customHeight="1">
      <c r="C920" s="77"/>
      <c r="E920" s="246"/>
      <c r="F920" s="246"/>
      <c r="G920" s="246"/>
      <c r="H920" s="312"/>
    </row>
    <row r="921" ht="15.75" customHeight="1">
      <c r="C921" s="77"/>
      <c r="E921" s="246"/>
      <c r="F921" s="246"/>
      <c r="G921" s="246"/>
      <c r="H921" s="312"/>
    </row>
    <row r="922" ht="15.75" customHeight="1">
      <c r="C922" s="77"/>
      <c r="E922" s="246"/>
      <c r="F922" s="246"/>
      <c r="G922" s="246"/>
      <c r="H922" s="312"/>
    </row>
    <row r="923" ht="15.75" customHeight="1">
      <c r="C923" s="77"/>
      <c r="E923" s="246"/>
      <c r="F923" s="246"/>
      <c r="G923" s="246"/>
      <c r="H923" s="312"/>
    </row>
    <row r="924" ht="15.75" customHeight="1">
      <c r="C924" s="77"/>
      <c r="E924" s="246"/>
      <c r="F924" s="246"/>
      <c r="G924" s="246"/>
      <c r="H924" s="312"/>
    </row>
    <row r="925" ht="15.75" customHeight="1">
      <c r="C925" s="77"/>
      <c r="E925" s="246"/>
      <c r="F925" s="246"/>
      <c r="G925" s="246"/>
      <c r="H925" s="312"/>
    </row>
    <row r="926" ht="15.75" customHeight="1">
      <c r="C926" s="77"/>
      <c r="E926" s="246"/>
      <c r="F926" s="246"/>
      <c r="G926" s="246"/>
      <c r="H926" s="312"/>
    </row>
    <row r="927" ht="15.75" customHeight="1">
      <c r="C927" s="77"/>
      <c r="E927" s="246"/>
      <c r="F927" s="246"/>
      <c r="G927" s="246"/>
      <c r="H927" s="312"/>
    </row>
    <row r="928" ht="15.75" customHeight="1">
      <c r="C928" s="77"/>
      <c r="E928" s="246"/>
      <c r="F928" s="246"/>
      <c r="G928" s="246"/>
      <c r="H928" s="312"/>
    </row>
    <row r="929" ht="15.75" customHeight="1">
      <c r="C929" s="77"/>
      <c r="E929" s="246"/>
      <c r="F929" s="246"/>
      <c r="G929" s="246"/>
      <c r="H929" s="312"/>
    </row>
    <row r="930" ht="15.75" customHeight="1">
      <c r="C930" s="77"/>
      <c r="E930" s="246"/>
      <c r="F930" s="246"/>
      <c r="G930" s="246"/>
      <c r="H930" s="312"/>
    </row>
    <row r="931" ht="15.75" customHeight="1">
      <c r="C931" s="77"/>
      <c r="E931" s="246"/>
      <c r="F931" s="246"/>
      <c r="G931" s="246"/>
      <c r="H931" s="312"/>
    </row>
    <row r="932" ht="15.75" customHeight="1">
      <c r="C932" s="77"/>
      <c r="E932" s="246"/>
      <c r="F932" s="246"/>
      <c r="G932" s="246"/>
      <c r="H932" s="312"/>
    </row>
    <row r="933" ht="15.75" customHeight="1">
      <c r="C933" s="77"/>
      <c r="E933" s="246"/>
      <c r="F933" s="246"/>
      <c r="G933" s="246"/>
      <c r="H933" s="312"/>
    </row>
    <row r="934" ht="15.75" customHeight="1">
      <c r="C934" s="77"/>
      <c r="E934" s="246"/>
      <c r="F934" s="246"/>
      <c r="G934" s="246"/>
      <c r="H934" s="312"/>
    </row>
    <row r="935" ht="15.75" customHeight="1">
      <c r="C935" s="77"/>
      <c r="E935" s="246"/>
      <c r="F935" s="246"/>
      <c r="G935" s="246"/>
      <c r="H935" s="312"/>
    </row>
    <row r="936" ht="15.75" customHeight="1">
      <c r="C936" s="77"/>
      <c r="E936" s="246"/>
      <c r="F936" s="246"/>
      <c r="G936" s="246"/>
      <c r="H936" s="312"/>
    </row>
    <row r="937" ht="15.75" customHeight="1">
      <c r="C937" s="77"/>
      <c r="E937" s="246"/>
      <c r="F937" s="246"/>
      <c r="G937" s="246"/>
      <c r="H937" s="312"/>
    </row>
    <row r="938" ht="15.75" customHeight="1">
      <c r="C938" s="77"/>
      <c r="E938" s="246"/>
      <c r="F938" s="246"/>
      <c r="G938" s="246"/>
      <c r="H938" s="312"/>
    </row>
    <row r="939" ht="15.75" customHeight="1">
      <c r="C939" s="77"/>
      <c r="E939" s="246"/>
      <c r="F939" s="246"/>
      <c r="G939" s="246"/>
      <c r="H939" s="312"/>
    </row>
    <row r="940" ht="15.75" customHeight="1">
      <c r="C940" s="77"/>
      <c r="E940" s="246"/>
      <c r="F940" s="246"/>
      <c r="G940" s="246"/>
      <c r="H940" s="312"/>
    </row>
    <row r="941" ht="15.75" customHeight="1">
      <c r="C941" s="77"/>
      <c r="E941" s="246"/>
      <c r="F941" s="246"/>
      <c r="G941" s="246"/>
      <c r="H941" s="312"/>
    </row>
    <row r="942" ht="15.75" customHeight="1">
      <c r="C942" s="77"/>
      <c r="E942" s="246"/>
      <c r="F942" s="246"/>
      <c r="G942" s="246"/>
      <c r="H942" s="312"/>
    </row>
    <row r="943" ht="15.75" customHeight="1">
      <c r="C943" s="77"/>
      <c r="E943" s="246"/>
      <c r="F943" s="246"/>
      <c r="G943" s="246"/>
      <c r="H943" s="312"/>
    </row>
    <row r="944" ht="15.75" customHeight="1">
      <c r="C944" s="77"/>
      <c r="E944" s="246"/>
      <c r="F944" s="246"/>
      <c r="G944" s="246"/>
      <c r="H944" s="312"/>
    </row>
    <row r="945" ht="15.75" customHeight="1">
      <c r="C945" s="77"/>
      <c r="E945" s="246"/>
      <c r="F945" s="246"/>
      <c r="G945" s="246"/>
      <c r="H945" s="312"/>
    </row>
    <row r="946" ht="15.75" customHeight="1">
      <c r="C946" s="77"/>
      <c r="E946" s="246"/>
      <c r="F946" s="246"/>
      <c r="G946" s="246"/>
      <c r="H946" s="312"/>
    </row>
    <row r="947" ht="15.75" customHeight="1">
      <c r="C947" s="77"/>
      <c r="E947" s="246"/>
      <c r="F947" s="246"/>
      <c r="G947" s="246"/>
      <c r="H947" s="312"/>
    </row>
    <row r="948" ht="15.75" customHeight="1">
      <c r="C948" s="77"/>
      <c r="E948" s="246"/>
      <c r="F948" s="246"/>
      <c r="G948" s="246"/>
      <c r="H948" s="312"/>
    </row>
    <row r="949" ht="15.75" customHeight="1">
      <c r="C949" s="77"/>
      <c r="E949" s="246"/>
      <c r="F949" s="246"/>
      <c r="G949" s="246"/>
      <c r="H949" s="312"/>
    </row>
    <row r="950" ht="15.75" customHeight="1">
      <c r="C950" s="77"/>
      <c r="E950" s="246"/>
      <c r="F950" s="246"/>
      <c r="G950" s="246"/>
      <c r="H950" s="312"/>
    </row>
    <row r="951" ht="15.75" customHeight="1">
      <c r="C951" s="77"/>
      <c r="E951" s="246"/>
      <c r="F951" s="246"/>
      <c r="G951" s="246"/>
      <c r="H951" s="312"/>
    </row>
    <row r="952" ht="15.75" customHeight="1">
      <c r="C952" s="77"/>
      <c r="E952" s="246"/>
      <c r="F952" s="246"/>
      <c r="G952" s="246"/>
      <c r="H952" s="312"/>
    </row>
    <row r="953" ht="15.75" customHeight="1">
      <c r="C953" s="77"/>
      <c r="E953" s="246"/>
      <c r="F953" s="246"/>
      <c r="G953" s="246"/>
      <c r="H953" s="312"/>
    </row>
    <row r="954" ht="15.75" customHeight="1">
      <c r="C954" s="77"/>
      <c r="E954" s="246"/>
      <c r="F954" s="246"/>
      <c r="G954" s="246"/>
      <c r="H954" s="312"/>
    </row>
    <row r="955" ht="15.75" customHeight="1">
      <c r="C955" s="77"/>
      <c r="E955" s="246"/>
      <c r="F955" s="246"/>
      <c r="G955" s="246"/>
      <c r="H955" s="312"/>
    </row>
    <row r="956" ht="15.75" customHeight="1">
      <c r="C956" s="77"/>
      <c r="E956" s="246"/>
      <c r="F956" s="246"/>
      <c r="G956" s="246"/>
      <c r="H956" s="312"/>
    </row>
    <row r="957" ht="15.75" customHeight="1">
      <c r="C957" s="77"/>
      <c r="E957" s="246"/>
      <c r="F957" s="246"/>
      <c r="G957" s="246"/>
      <c r="H957" s="312"/>
    </row>
    <row r="958" ht="15.75" customHeight="1">
      <c r="C958" s="77"/>
      <c r="E958" s="246"/>
      <c r="F958" s="246"/>
      <c r="G958" s="246"/>
      <c r="H958" s="312"/>
    </row>
    <row r="959" ht="15.75" customHeight="1">
      <c r="C959" s="77"/>
      <c r="E959" s="246"/>
      <c r="F959" s="246"/>
      <c r="G959" s="246"/>
      <c r="H959" s="312"/>
    </row>
    <row r="960" ht="15.75" customHeight="1">
      <c r="C960" s="77"/>
      <c r="E960" s="246"/>
      <c r="F960" s="246"/>
      <c r="G960" s="246"/>
      <c r="H960" s="312"/>
    </row>
    <row r="961" ht="15.75" customHeight="1">
      <c r="C961" s="77"/>
      <c r="E961" s="246"/>
      <c r="F961" s="246"/>
      <c r="G961" s="246"/>
      <c r="H961" s="312"/>
    </row>
    <row r="962" ht="15.75" customHeight="1">
      <c r="C962" s="77"/>
      <c r="E962" s="246"/>
      <c r="F962" s="246"/>
      <c r="G962" s="246"/>
      <c r="H962" s="312"/>
    </row>
    <row r="963" ht="15.75" customHeight="1">
      <c r="C963" s="77"/>
      <c r="E963" s="246"/>
      <c r="F963" s="246"/>
      <c r="G963" s="246"/>
      <c r="H963" s="312"/>
    </row>
    <row r="964" ht="15.75" customHeight="1">
      <c r="C964" s="77"/>
      <c r="E964" s="246"/>
      <c r="F964" s="246"/>
      <c r="G964" s="246"/>
      <c r="H964" s="312"/>
    </row>
    <row r="965" ht="15.75" customHeight="1">
      <c r="C965" s="77"/>
      <c r="E965" s="246"/>
      <c r="F965" s="246"/>
      <c r="G965" s="246"/>
      <c r="H965" s="312"/>
    </row>
    <row r="966" ht="15.75" customHeight="1">
      <c r="C966" s="77"/>
      <c r="E966" s="246"/>
      <c r="F966" s="246"/>
      <c r="G966" s="246"/>
      <c r="H966" s="312"/>
    </row>
    <row r="967" ht="15.75" customHeight="1">
      <c r="C967" s="77"/>
      <c r="E967" s="246"/>
      <c r="F967" s="246"/>
      <c r="G967" s="246"/>
      <c r="H967" s="312"/>
    </row>
    <row r="968" ht="15.75" customHeight="1">
      <c r="C968" s="77"/>
      <c r="E968" s="246"/>
      <c r="F968" s="246"/>
      <c r="G968" s="246"/>
      <c r="H968" s="312"/>
    </row>
    <row r="969" ht="15.75" customHeight="1">
      <c r="C969" s="77"/>
      <c r="E969" s="246"/>
      <c r="F969" s="246"/>
      <c r="G969" s="246"/>
      <c r="H969" s="312"/>
    </row>
    <row r="970" ht="15.75" customHeight="1">
      <c r="C970" s="77"/>
      <c r="E970" s="246"/>
      <c r="F970" s="246"/>
      <c r="G970" s="246"/>
      <c r="H970" s="312"/>
    </row>
    <row r="971" ht="15.75" customHeight="1">
      <c r="C971" s="77"/>
      <c r="E971" s="246"/>
      <c r="F971" s="246"/>
      <c r="G971" s="246"/>
      <c r="H971" s="312"/>
    </row>
    <row r="972" ht="15.75" customHeight="1">
      <c r="C972" s="77"/>
      <c r="E972" s="246"/>
      <c r="F972" s="246"/>
      <c r="G972" s="246"/>
      <c r="H972" s="312"/>
    </row>
    <row r="973" ht="15.75" customHeight="1">
      <c r="C973" s="77"/>
      <c r="E973" s="246"/>
      <c r="F973" s="246"/>
      <c r="G973" s="246"/>
      <c r="H973" s="312"/>
    </row>
    <row r="974" ht="15.75" customHeight="1">
      <c r="C974" s="77"/>
      <c r="E974" s="246"/>
      <c r="F974" s="246"/>
      <c r="G974" s="246"/>
      <c r="H974" s="312"/>
    </row>
    <row r="975" ht="15.75" customHeight="1">
      <c r="C975" s="77"/>
      <c r="E975" s="246"/>
      <c r="F975" s="246"/>
      <c r="G975" s="246"/>
      <c r="H975" s="312"/>
    </row>
    <row r="976" ht="15.75" customHeight="1">
      <c r="C976" s="77"/>
      <c r="E976" s="246"/>
      <c r="F976" s="246"/>
      <c r="G976" s="246"/>
      <c r="H976" s="312"/>
    </row>
    <row r="977" ht="15.75" customHeight="1">
      <c r="C977" s="77"/>
      <c r="E977" s="246"/>
      <c r="F977" s="246"/>
      <c r="G977" s="246"/>
      <c r="H977" s="312"/>
    </row>
    <row r="978" ht="15.75" customHeight="1">
      <c r="C978" s="77"/>
      <c r="E978" s="246"/>
      <c r="F978" s="246"/>
      <c r="G978" s="246"/>
      <c r="H978" s="312"/>
    </row>
    <row r="979" ht="15.75" customHeight="1">
      <c r="C979" s="77"/>
      <c r="E979" s="246"/>
      <c r="F979" s="246"/>
      <c r="G979" s="246"/>
      <c r="H979" s="312"/>
    </row>
    <row r="980" ht="15.75" customHeight="1">
      <c r="C980" s="77"/>
      <c r="E980" s="246"/>
      <c r="F980" s="246"/>
      <c r="G980" s="246"/>
      <c r="H980" s="312"/>
    </row>
    <row r="981" ht="15.75" customHeight="1">
      <c r="C981" s="77"/>
      <c r="E981" s="246"/>
      <c r="F981" s="246"/>
      <c r="G981" s="246"/>
      <c r="H981" s="312"/>
    </row>
    <row r="982" ht="15.75" customHeight="1">
      <c r="C982" s="77"/>
      <c r="E982" s="246"/>
      <c r="F982" s="246"/>
      <c r="G982" s="246"/>
      <c r="H982" s="312"/>
    </row>
    <row r="983" ht="15.75" customHeight="1">
      <c r="C983" s="77"/>
      <c r="E983" s="246"/>
      <c r="F983" s="246"/>
      <c r="G983" s="246"/>
      <c r="H983" s="312"/>
    </row>
    <row r="984" ht="15.75" customHeight="1">
      <c r="C984" s="77"/>
      <c r="E984" s="246"/>
      <c r="F984" s="246"/>
      <c r="G984" s="246"/>
      <c r="H984" s="312"/>
    </row>
    <row r="985" ht="15.75" customHeight="1">
      <c r="C985" s="77"/>
      <c r="E985" s="246"/>
      <c r="F985" s="246"/>
      <c r="G985" s="246"/>
      <c r="H985" s="312"/>
    </row>
    <row r="986" ht="15.75" customHeight="1">
      <c r="C986" s="77"/>
      <c r="E986" s="246"/>
      <c r="F986" s="246"/>
      <c r="G986" s="246"/>
      <c r="H986" s="312"/>
    </row>
    <row r="987" ht="15.75" customHeight="1">
      <c r="C987" s="77"/>
      <c r="E987" s="246"/>
      <c r="F987" s="246"/>
      <c r="G987" s="246"/>
      <c r="H987" s="312"/>
    </row>
    <row r="988" ht="15.75" customHeight="1">
      <c r="C988" s="77"/>
      <c r="E988" s="246"/>
      <c r="F988" s="246"/>
      <c r="G988" s="246"/>
      <c r="H988" s="312"/>
    </row>
    <row r="989" ht="15.75" customHeight="1">
      <c r="C989" s="77"/>
      <c r="E989" s="246"/>
      <c r="F989" s="246"/>
      <c r="G989" s="246"/>
      <c r="H989" s="312"/>
    </row>
    <row r="990" ht="15.75" customHeight="1">
      <c r="C990" s="77"/>
      <c r="E990" s="246"/>
      <c r="F990" s="246"/>
      <c r="G990" s="246"/>
      <c r="H990" s="312"/>
    </row>
    <row r="991" ht="15.75" customHeight="1">
      <c r="C991" s="77"/>
      <c r="E991" s="246"/>
      <c r="F991" s="246"/>
      <c r="G991" s="246"/>
      <c r="H991" s="312"/>
    </row>
    <row r="992" ht="15.75" customHeight="1">
      <c r="C992" s="77"/>
      <c r="E992" s="246"/>
      <c r="F992" s="246"/>
      <c r="G992" s="246"/>
      <c r="H992" s="312"/>
    </row>
    <row r="993" ht="15.75" customHeight="1">
      <c r="C993" s="77"/>
      <c r="E993" s="246"/>
      <c r="F993" s="246"/>
      <c r="G993" s="246"/>
      <c r="H993" s="312"/>
    </row>
    <row r="994" ht="15.75" customHeight="1">
      <c r="C994" s="77"/>
      <c r="E994" s="246"/>
      <c r="F994" s="246"/>
      <c r="G994" s="246"/>
      <c r="H994" s="312"/>
    </row>
    <row r="995" ht="15.75" customHeight="1">
      <c r="C995" s="77"/>
      <c r="E995" s="246"/>
      <c r="F995" s="246"/>
      <c r="G995" s="246"/>
      <c r="H995" s="312"/>
    </row>
    <row r="996" ht="15.75" customHeight="1">
      <c r="C996" s="77"/>
      <c r="E996" s="246"/>
      <c r="F996" s="246"/>
      <c r="G996" s="246"/>
      <c r="H996" s="312"/>
    </row>
    <row r="997" ht="15.75" customHeight="1">
      <c r="C997" s="77"/>
      <c r="E997" s="246"/>
      <c r="F997" s="246"/>
      <c r="G997" s="246"/>
      <c r="H997" s="312"/>
    </row>
    <row r="998" ht="15.75" customHeight="1">
      <c r="C998" s="77"/>
      <c r="E998" s="246"/>
      <c r="F998" s="246"/>
      <c r="G998" s="246"/>
      <c r="H998" s="312"/>
    </row>
    <row r="999" ht="15.75" customHeight="1">
      <c r="C999" s="77"/>
      <c r="E999" s="246"/>
      <c r="F999" s="246"/>
      <c r="G999" s="246"/>
      <c r="H999" s="312"/>
    </row>
    <row r="1000" ht="15.75" customHeight="1">
      <c r="C1000" s="77"/>
      <c r="E1000" s="246"/>
      <c r="F1000" s="246"/>
      <c r="G1000" s="246"/>
      <c r="H1000" s="312"/>
    </row>
  </sheetData>
  <autoFilter ref="$J$1:$K$411"/>
  <mergeCells count="475">
    <mergeCell ref="F28:F34"/>
    <mergeCell ref="G28:G34"/>
    <mergeCell ref="H28:H34"/>
    <mergeCell ref="B36:B37"/>
    <mergeCell ref="C36:C37"/>
    <mergeCell ref="D36:D37"/>
    <mergeCell ref="E36:E37"/>
    <mergeCell ref="F36:F37"/>
    <mergeCell ref="G36:G37"/>
    <mergeCell ref="H36:H37"/>
    <mergeCell ref="B23:B27"/>
    <mergeCell ref="C23:C27"/>
    <mergeCell ref="D23:D27"/>
    <mergeCell ref="E25:E27"/>
    <mergeCell ref="F25:F27"/>
    <mergeCell ref="B28:B34"/>
    <mergeCell ref="C28:C34"/>
    <mergeCell ref="F51:F55"/>
    <mergeCell ref="G51:G55"/>
    <mergeCell ref="H51:H55"/>
    <mergeCell ref="F56:F57"/>
    <mergeCell ref="G56:G57"/>
    <mergeCell ref="H56:H57"/>
    <mergeCell ref="F58:F60"/>
    <mergeCell ref="F69:F70"/>
    <mergeCell ref="E71:E73"/>
    <mergeCell ref="F71:F73"/>
    <mergeCell ref="B62:B73"/>
    <mergeCell ref="B74:B75"/>
    <mergeCell ref="G76:G78"/>
    <mergeCell ref="G81:G82"/>
    <mergeCell ref="H81:H82"/>
    <mergeCell ref="D28:D34"/>
    <mergeCell ref="E28:E34"/>
    <mergeCell ref="C39:C50"/>
    <mergeCell ref="D39:D50"/>
    <mergeCell ref="E39:E50"/>
    <mergeCell ref="F43:F44"/>
    <mergeCell ref="F48:F50"/>
    <mergeCell ref="B39:B50"/>
    <mergeCell ref="B51:B60"/>
    <mergeCell ref="C51:C60"/>
    <mergeCell ref="D51:D60"/>
    <mergeCell ref="E51:E57"/>
    <mergeCell ref="E58:E60"/>
    <mergeCell ref="E62:E70"/>
    <mergeCell ref="B91:B92"/>
    <mergeCell ref="C91:C92"/>
    <mergeCell ref="D91:D92"/>
    <mergeCell ref="E91:E92"/>
    <mergeCell ref="F91:F92"/>
    <mergeCell ref="G91:G92"/>
    <mergeCell ref="H91:H92"/>
    <mergeCell ref="B76:B90"/>
    <mergeCell ref="C76:C90"/>
    <mergeCell ref="D76:D90"/>
    <mergeCell ref="E76:E90"/>
    <mergeCell ref="F76:F78"/>
    <mergeCell ref="F81:F84"/>
    <mergeCell ref="F88:F90"/>
    <mergeCell ref="F98:F99"/>
    <mergeCell ref="G98:G99"/>
    <mergeCell ref="B93:B107"/>
    <mergeCell ref="B108:B109"/>
    <mergeCell ref="B111:B112"/>
    <mergeCell ref="B113:B114"/>
    <mergeCell ref="B115:B118"/>
    <mergeCell ref="B119:B120"/>
    <mergeCell ref="B122:B126"/>
    <mergeCell ref="F131:F136"/>
    <mergeCell ref="F137:F138"/>
    <mergeCell ref="G137:G138"/>
    <mergeCell ref="H137:H138"/>
    <mergeCell ref="B147:B159"/>
    <mergeCell ref="C147:C159"/>
    <mergeCell ref="D147:D159"/>
    <mergeCell ref="E147:E159"/>
    <mergeCell ref="F148:F151"/>
    <mergeCell ref="G148:G151"/>
    <mergeCell ref="H148:H151"/>
    <mergeCell ref="B160:B164"/>
    <mergeCell ref="C160:C164"/>
    <mergeCell ref="D160:D164"/>
    <mergeCell ref="E160:E164"/>
    <mergeCell ref="F160:F163"/>
    <mergeCell ref="G160:G163"/>
    <mergeCell ref="H160:H163"/>
    <mergeCell ref="C127:C130"/>
    <mergeCell ref="D127:D130"/>
    <mergeCell ref="E127:E130"/>
    <mergeCell ref="F127:F129"/>
    <mergeCell ref="G127:G129"/>
    <mergeCell ref="H127:H129"/>
    <mergeCell ref="E139:E141"/>
    <mergeCell ref="F139:F141"/>
    <mergeCell ref="B127:B130"/>
    <mergeCell ref="B131:B141"/>
    <mergeCell ref="C131:C141"/>
    <mergeCell ref="D131:D141"/>
    <mergeCell ref="E131:E138"/>
    <mergeCell ref="G131:G135"/>
    <mergeCell ref="H131:H135"/>
    <mergeCell ref="B142:B145"/>
    <mergeCell ref="C142:C145"/>
    <mergeCell ref="D142:D145"/>
    <mergeCell ref="E142:E145"/>
    <mergeCell ref="F142:F144"/>
    <mergeCell ref="G142:G144"/>
    <mergeCell ref="H142:H144"/>
    <mergeCell ref="G155:G156"/>
    <mergeCell ref="H155:H156"/>
    <mergeCell ref="G165:G166"/>
    <mergeCell ref="H165:H166"/>
    <mergeCell ref="G168:G173"/>
    <mergeCell ref="H168:H173"/>
    <mergeCell ref="G175:G178"/>
    <mergeCell ref="H175:H178"/>
    <mergeCell ref="G179:G181"/>
    <mergeCell ref="H179:H181"/>
    <mergeCell ref="F168:F174"/>
    <mergeCell ref="F175:F178"/>
    <mergeCell ref="A4:A6"/>
    <mergeCell ref="C4:C6"/>
    <mergeCell ref="D4:D6"/>
    <mergeCell ref="E4:E6"/>
    <mergeCell ref="F4:F6"/>
    <mergeCell ref="G4:G6"/>
    <mergeCell ref="H4:H6"/>
    <mergeCell ref="B4:B6"/>
    <mergeCell ref="C9:C10"/>
    <mergeCell ref="D9:D10"/>
    <mergeCell ref="E9:E10"/>
    <mergeCell ref="F9:F10"/>
    <mergeCell ref="G9:G10"/>
    <mergeCell ref="H9:H10"/>
    <mergeCell ref="B9:B10"/>
    <mergeCell ref="C11:C13"/>
    <mergeCell ref="D11:D13"/>
    <mergeCell ref="E11:E13"/>
    <mergeCell ref="F11:F13"/>
    <mergeCell ref="G11:G12"/>
    <mergeCell ref="H11:H12"/>
    <mergeCell ref="B11:B13"/>
    <mergeCell ref="B14:B17"/>
    <mergeCell ref="C14:C17"/>
    <mergeCell ref="D14:D17"/>
    <mergeCell ref="F14:F15"/>
    <mergeCell ref="G14:G15"/>
    <mergeCell ref="H14:H15"/>
    <mergeCell ref="F16:F17"/>
    <mergeCell ref="G18:G19"/>
    <mergeCell ref="H18:H19"/>
    <mergeCell ref="E20:E22"/>
    <mergeCell ref="F20:F22"/>
    <mergeCell ref="E23:E24"/>
    <mergeCell ref="F23:F24"/>
    <mergeCell ref="H23:H24"/>
    <mergeCell ref="E14:E15"/>
    <mergeCell ref="E16:E17"/>
    <mergeCell ref="B18:B22"/>
    <mergeCell ref="C18:C22"/>
    <mergeCell ref="D18:D22"/>
    <mergeCell ref="E18:E19"/>
    <mergeCell ref="F18:F19"/>
    <mergeCell ref="C62:C73"/>
    <mergeCell ref="D62:D73"/>
    <mergeCell ref="F62:F68"/>
    <mergeCell ref="G62:G68"/>
    <mergeCell ref="H62:H68"/>
    <mergeCell ref="G69:G70"/>
    <mergeCell ref="H69:H70"/>
    <mergeCell ref="C74:C75"/>
    <mergeCell ref="D74:D75"/>
    <mergeCell ref="E74:E75"/>
    <mergeCell ref="F74:F75"/>
    <mergeCell ref="G74:G75"/>
    <mergeCell ref="H74:H75"/>
    <mergeCell ref="H76:H78"/>
    <mergeCell ref="F93:F95"/>
    <mergeCell ref="F100:F101"/>
    <mergeCell ref="C93:C107"/>
    <mergeCell ref="D93:D107"/>
    <mergeCell ref="E93:E107"/>
    <mergeCell ref="G93:G95"/>
    <mergeCell ref="H93:H95"/>
    <mergeCell ref="H98:H99"/>
    <mergeCell ref="F105:F107"/>
    <mergeCell ref="F111:F112"/>
    <mergeCell ref="G111:G112"/>
    <mergeCell ref="C108:C109"/>
    <mergeCell ref="D108:D109"/>
    <mergeCell ref="E108:E109"/>
    <mergeCell ref="F108:F109"/>
    <mergeCell ref="G108:G109"/>
    <mergeCell ref="H108:H109"/>
    <mergeCell ref="C111:C112"/>
    <mergeCell ref="H111:H112"/>
    <mergeCell ref="D111:D112"/>
    <mergeCell ref="E111:E112"/>
    <mergeCell ref="D113:D114"/>
    <mergeCell ref="E113:E114"/>
    <mergeCell ref="F113:F114"/>
    <mergeCell ref="G113:G114"/>
    <mergeCell ref="H113:H114"/>
    <mergeCell ref="C113:C114"/>
    <mergeCell ref="D115:D118"/>
    <mergeCell ref="E115:E118"/>
    <mergeCell ref="F115:F116"/>
    <mergeCell ref="G115:G116"/>
    <mergeCell ref="H115:H116"/>
    <mergeCell ref="F117:F118"/>
    <mergeCell ref="C115:C118"/>
    <mergeCell ref="C119:C120"/>
    <mergeCell ref="D119:D120"/>
    <mergeCell ref="E119:E120"/>
    <mergeCell ref="F119:F120"/>
    <mergeCell ref="G119:G120"/>
    <mergeCell ref="H119:H120"/>
    <mergeCell ref="C122:C126"/>
    <mergeCell ref="D122:D126"/>
    <mergeCell ref="E122:E126"/>
    <mergeCell ref="F122:F123"/>
    <mergeCell ref="G122:G123"/>
    <mergeCell ref="H122:H123"/>
    <mergeCell ref="F124:F126"/>
    <mergeCell ref="G253:G260"/>
    <mergeCell ref="G262:G263"/>
    <mergeCell ref="G240:G241"/>
    <mergeCell ref="H240:H241"/>
    <mergeCell ref="G243:G245"/>
    <mergeCell ref="H243:H245"/>
    <mergeCell ref="G249:G250"/>
    <mergeCell ref="G251:G252"/>
    <mergeCell ref="H253:H260"/>
    <mergeCell ref="F292:F293"/>
    <mergeCell ref="F294:F296"/>
    <mergeCell ref="F298:F299"/>
    <mergeCell ref="F301:F303"/>
    <mergeCell ref="F304:F306"/>
    <mergeCell ref="F307:F308"/>
    <mergeCell ref="F309:F310"/>
    <mergeCell ref="B275:B293"/>
    <mergeCell ref="B294:B310"/>
    <mergeCell ref="C294:C310"/>
    <mergeCell ref="D294:D310"/>
    <mergeCell ref="E294:E303"/>
    <mergeCell ref="E304:E306"/>
    <mergeCell ref="E307:E310"/>
    <mergeCell ref="F363:F366"/>
    <mergeCell ref="F368:F370"/>
    <mergeCell ref="C371:C378"/>
    <mergeCell ref="D371:D378"/>
    <mergeCell ref="E371:E378"/>
    <mergeCell ref="F372:F373"/>
    <mergeCell ref="F374:F376"/>
    <mergeCell ref="D387:D388"/>
    <mergeCell ref="E387:E388"/>
    <mergeCell ref="B371:B378"/>
    <mergeCell ref="B379:B386"/>
    <mergeCell ref="C379:C386"/>
    <mergeCell ref="D379:D386"/>
    <mergeCell ref="E379:E386"/>
    <mergeCell ref="B387:B388"/>
    <mergeCell ref="C387:C388"/>
    <mergeCell ref="D393:D398"/>
    <mergeCell ref="E393:E398"/>
    <mergeCell ref="F393:F394"/>
    <mergeCell ref="F395:F398"/>
    <mergeCell ref="F399:F400"/>
    <mergeCell ref="F402:F404"/>
    <mergeCell ref="F406:F409"/>
    <mergeCell ref="B399:B404"/>
    <mergeCell ref="C399:C404"/>
    <mergeCell ref="D399:D404"/>
    <mergeCell ref="E399:E404"/>
    <mergeCell ref="B406:B410"/>
    <mergeCell ref="C406:C410"/>
    <mergeCell ref="D406:D410"/>
    <mergeCell ref="E406:E410"/>
    <mergeCell ref="B390:B392"/>
    <mergeCell ref="C390:C392"/>
    <mergeCell ref="D390:D392"/>
    <mergeCell ref="E390:E392"/>
    <mergeCell ref="F390:F391"/>
    <mergeCell ref="B393:B398"/>
    <mergeCell ref="C393:C398"/>
    <mergeCell ref="F152:F154"/>
    <mergeCell ref="F155:F156"/>
    <mergeCell ref="C165:C195"/>
    <mergeCell ref="D165:D195"/>
    <mergeCell ref="E165:E195"/>
    <mergeCell ref="F165:F166"/>
    <mergeCell ref="F193:F194"/>
    <mergeCell ref="F196:F197"/>
    <mergeCell ref="B165:B195"/>
    <mergeCell ref="B196:B213"/>
    <mergeCell ref="C196:C213"/>
    <mergeCell ref="D196:D213"/>
    <mergeCell ref="E196:E213"/>
    <mergeCell ref="B214:B229"/>
    <mergeCell ref="C214:C229"/>
    <mergeCell ref="E246:E248"/>
    <mergeCell ref="F246:F248"/>
    <mergeCell ref="B236:B252"/>
    <mergeCell ref="C236:C252"/>
    <mergeCell ref="D236:D252"/>
    <mergeCell ref="E236:E245"/>
    <mergeCell ref="F236:F238"/>
    <mergeCell ref="F240:F241"/>
    <mergeCell ref="F243:F245"/>
    <mergeCell ref="E249:E252"/>
    <mergeCell ref="F249:F250"/>
    <mergeCell ref="F251:F252"/>
    <mergeCell ref="F253:F260"/>
    <mergeCell ref="F261:F263"/>
    <mergeCell ref="F265:F267"/>
    <mergeCell ref="F268:F270"/>
    <mergeCell ref="F271:F272"/>
    <mergeCell ref="F273:F274"/>
    <mergeCell ref="F275:F279"/>
    <mergeCell ref="F281:F282"/>
    <mergeCell ref="F284:F286"/>
    <mergeCell ref="F287:F289"/>
    <mergeCell ref="F290:F291"/>
    <mergeCell ref="F380:F381"/>
    <mergeCell ref="F382:F384"/>
    <mergeCell ref="F179:F184"/>
    <mergeCell ref="F185:F192"/>
    <mergeCell ref="G185:G189"/>
    <mergeCell ref="H185:H189"/>
    <mergeCell ref="G193:G194"/>
    <mergeCell ref="H193:H194"/>
    <mergeCell ref="H196:H197"/>
    <mergeCell ref="F205:F210"/>
    <mergeCell ref="F211:F212"/>
    <mergeCell ref="F216:F217"/>
    <mergeCell ref="F219:F220"/>
    <mergeCell ref="F221:F226"/>
    <mergeCell ref="F227:F228"/>
    <mergeCell ref="G196:G197"/>
    <mergeCell ref="F199:F200"/>
    <mergeCell ref="G199:G200"/>
    <mergeCell ref="H199:H200"/>
    <mergeCell ref="F202:F204"/>
    <mergeCell ref="H202:H204"/>
    <mergeCell ref="H205:H207"/>
    <mergeCell ref="D214:D229"/>
    <mergeCell ref="E214:E229"/>
    <mergeCell ref="G202:G204"/>
    <mergeCell ref="G205:G207"/>
    <mergeCell ref="G211:G212"/>
    <mergeCell ref="H211:H212"/>
    <mergeCell ref="G216:G217"/>
    <mergeCell ref="H216:H217"/>
    <mergeCell ref="H219:H220"/>
    <mergeCell ref="B231:B235"/>
    <mergeCell ref="C231:C235"/>
    <mergeCell ref="D231:D235"/>
    <mergeCell ref="E231:E235"/>
    <mergeCell ref="F231:F235"/>
    <mergeCell ref="G231:G234"/>
    <mergeCell ref="H231:H234"/>
    <mergeCell ref="G219:G220"/>
    <mergeCell ref="G221:G223"/>
    <mergeCell ref="H221:H223"/>
    <mergeCell ref="G227:G228"/>
    <mergeCell ref="H227:H228"/>
    <mergeCell ref="G236:G238"/>
    <mergeCell ref="H236:H238"/>
    <mergeCell ref="C275:C293"/>
    <mergeCell ref="D275:D293"/>
    <mergeCell ref="B253:B274"/>
    <mergeCell ref="C253:C274"/>
    <mergeCell ref="D253:D274"/>
    <mergeCell ref="E253:E267"/>
    <mergeCell ref="E268:E270"/>
    <mergeCell ref="E271:E274"/>
    <mergeCell ref="E275:E293"/>
    <mergeCell ref="F321:F323"/>
    <mergeCell ref="F324:F325"/>
    <mergeCell ref="C311:C327"/>
    <mergeCell ref="D311:D327"/>
    <mergeCell ref="E311:E327"/>
    <mergeCell ref="F311:F313"/>
    <mergeCell ref="F315:F316"/>
    <mergeCell ref="F318:F320"/>
    <mergeCell ref="F326:F327"/>
    <mergeCell ref="E334:E337"/>
    <mergeCell ref="F334:F336"/>
    <mergeCell ref="B311:B327"/>
    <mergeCell ref="B328:B333"/>
    <mergeCell ref="C328:C333"/>
    <mergeCell ref="D328:D333"/>
    <mergeCell ref="E328:E333"/>
    <mergeCell ref="F328:F332"/>
    <mergeCell ref="B334:B337"/>
    <mergeCell ref="C340:C342"/>
    <mergeCell ref="D340:D342"/>
    <mergeCell ref="F340:F341"/>
    <mergeCell ref="C334:C337"/>
    <mergeCell ref="D334:D337"/>
    <mergeCell ref="B338:B339"/>
    <mergeCell ref="C338:C339"/>
    <mergeCell ref="D338:D339"/>
    <mergeCell ref="E338:E339"/>
    <mergeCell ref="E340:E342"/>
    <mergeCell ref="F353:F357"/>
    <mergeCell ref="F360:F362"/>
    <mergeCell ref="B340:B342"/>
    <mergeCell ref="B344:B370"/>
    <mergeCell ref="C344:C370"/>
    <mergeCell ref="D344:D370"/>
    <mergeCell ref="E344:E370"/>
    <mergeCell ref="F344:F348"/>
    <mergeCell ref="F349:F350"/>
    <mergeCell ref="G311:G313"/>
    <mergeCell ref="G315:G316"/>
    <mergeCell ref="G318:G320"/>
    <mergeCell ref="G324:G325"/>
    <mergeCell ref="G326:G327"/>
    <mergeCell ref="G328:G332"/>
    <mergeCell ref="G334:G336"/>
    <mergeCell ref="G340:G341"/>
    <mergeCell ref="G344:G346"/>
    <mergeCell ref="G349:G350"/>
    <mergeCell ref="G353:G355"/>
    <mergeCell ref="G363:G366"/>
    <mergeCell ref="G372:G373"/>
    <mergeCell ref="G380:G381"/>
    <mergeCell ref="H262:H263"/>
    <mergeCell ref="G265:G267"/>
    <mergeCell ref="H265:H267"/>
    <mergeCell ref="G271:G272"/>
    <mergeCell ref="H271:H272"/>
    <mergeCell ref="G273:G274"/>
    <mergeCell ref="H273:H274"/>
    <mergeCell ref="G275:G279"/>
    <mergeCell ref="H275:H279"/>
    <mergeCell ref="G281:G282"/>
    <mergeCell ref="H281:H282"/>
    <mergeCell ref="G284:G286"/>
    <mergeCell ref="H284:H286"/>
    <mergeCell ref="H290:H291"/>
    <mergeCell ref="G290:G291"/>
    <mergeCell ref="G292:G293"/>
    <mergeCell ref="G294:G296"/>
    <mergeCell ref="G298:G299"/>
    <mergeCell ref="G301:G303"/>
    <mergeCell ref="G307:G308"/>
    <mergeCell ref="G309:G310"/>
    <mergeCell ref="H292:H293"/>
    <mergeCell ref="H294:H296"/>
    <mergeCell ref="H298:H299"/>
    <mergeCell ref="H301:H303"/>
    <mergeCell ref="H307:H308"/>
    <mergeCell ref="H311:H313"/>
    <mergeCell ref="H315:H316"/>
    <mergeCell ref="H349:H350"/>
    <mergeCell ref="H353:H355"/>
    <mergeCell ref="H363:H366"/>
    <mergeCell ref="H372:H373"/>
    <mergeCell ref="H380:H381"/>
    <mergeCell ref="H390:H391"/>
    <mergeCell ref="H393:H394"/>
    <mergeCell ref="H399:H400"/>
    <mergeCell ref="H318:H320"/>
    <mergeCell ref="H324:H325"/>
    <mergeCell ref="H326:H327"/>
    <mergeCell ref="H328:H332"/>
    <mergeCell ref="H334:H336"/>
    <mergeCell ref="H340:H341"/>
    <mergeCell ref="H344:H346"/>
    <mergeCell ref="G390:G392"/>
    <mergeCell ref="G393:G394"/>
    <mergeCell ref="G399:G400"/>
  </mergeCells>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
    <col customWidth="1" min="2" max="2" width="4.29"/>
    <col customWidth="1" min="3" max="3" width="39.29"/>
    <col customWidth="1" min="4" max="4" width="12.29"/>
    <col customWidth="1" min="5" max="5" width="15.71"/>
    <col customWidth="1" min="6" max="6" width="15.29"/>
    <col customWidth="1" min="7" max="7" width="16.71"/>
    <col customWidth="1" min="8" max="9" width="41.71"/>
    <col customWidth="1" min="10" max="10" width="9.71"/>
    <col customWidth="1" min="11" max="11" width="16.0"/>
    <col customWidth="1" min="12" max="12" width="50.57"/>
    <col customWidth="1" min="13" max="13" width="15.71"/>
    <col customWidth="1" min="14" max="26" width="10.71"/>
  </cols>
  <sheetData>
    <row r="1" ht="12.0" customHeight="1">
      <c r="A1" s="350"/>
      <c r="B1" s="351" t="s">
        <v>3840</v>
      </c>
      <c r="C1" s="309"/>
      <c r="D1" s="309"/>
      <c r="E1" s="309"/>
      <c r="F1" s="309"/>
      <c r="G1" s="309"/>
      <c r="H1" s="309"/>
      <c r="I1" s="352"/>
      <c r="J1" s="352"/>
      <c r="K1" s="353"/>
      <c r="L1" s="352"/>
      <c r="M1" s="354"/>
      <c r="N1" s="350"/>
      <c r="O1" s="350"/>
      <c r="P1" s="350"/>
      <c r="Q1" s="350"/>
      <c r="R1" s="350"/>
      <c r="S1" s="350"/>
      <c r="T1" s="350"/>
      <c r="U1" s="350"/>
      <c r="V1" s="350"/>
      <c r="W1" s="350"/>
      <c r="X1" s="350"/>
      <c r="Y1" s="350"/>
      <c r="Z1" s="350"/>
    </row>
    <row r="2" ht="12.0" customHeight="1">
      <c r="A2" s="355"/>
      <c r="B2" s="356" t="s">
        <v>133</v>
      </c>
      <c r="C2" s="356" t="s">
        <v>58</v>
      </c>
      <c r="D2" s="356" t="s">
        <v>59</v>
      </c>
      <c r="E2" s="356" t="s">
        <v>134</v>
      </c>
      <c r="F2" s="356" t="s">
        <v>135</v>
      </c>
      <c r="G2" s="356" t="s">
        <v>136</v>
      </c>
      <c r="H2" s="356" t="s">
        <v>61</v>
      </c>
      <c r="I2" s="20" t="s">
        <v>0</v>
      </c>
      <c r="J2" s="20" t="s">
        <v>1</v>
      </c>
      <c r="K2" s="40" t="s">
        <v>2</v>
      </c>
      <c r="L2" s="20" t="s">
        <v>139</v>
      </c>
      <c r="M2" s="20" t="s">
        <v>4</v>
      </c>
      <c r="N2" s="355"/>
      <c r="O2" s="355"/>
      <c r="P2" s="355"/>
      <c r="Q2" s="355"/>
      <c r="R2" s="355"/>
      <c r="S2" s="355"/>
      <c r="T2" s="355"/>
      <c r="U2" s="355"/>
      <c r="V2" s="355"/>
      <c r="W2" s="355"/>
      <c r="X2" s="355"/>
      <c r="Y2" s="355"/>
      <c r="Z2" s="355"/>
    </row>
    <row r="3" ht="12.0" customHeight="1">
      <c r="A3" s="33"/>
      <c r="B3" s="357" t="s">
        <v>3841</v>
      </c>
      <c r="C3" s="358"/>
      <c r="D3" s="358"/>
      <c r="E3" s="358"/>
      <c r="F3" s="358"/>
      <c r="G3" s="358"/>
      <c r="H3" s="359"/>
      <c r="I3" s="360"/>
      <c r="J3" s="360"/>
      <c r="K3" s="361"/>
      <c r="L3" s="360"/>
      <c r="M3" s="362"/>
      <c r="N3" s="33"/>
      <c r="O3" s="33"/>
      <c r="P3" s="33"/>
      <c r="Q3" s="33"/>
      <c r="R3" s="33"/>
      <c r="S3" s="33"/>
      <c r="T3" s="33"/>
      <c r="U3" s="33"/>
      <c r="V3" s="33"/>
      <c r="W3" s="33"/>
      <c r="X3" s="33"/>
      <c r="Y3" s="33"/>
      <c r="Z3" s="33"/>
    </row>
    <row r="4" ht="51.75" customHeight="1">
      <c r="A4" s="33"/>
      <c r="B4" s="363">
        <v>1.0</v>
      </c>
      <c r="C4" s="364" t="s">
        <v>176</v>
      </c>
      <c r="D4" s="363" t="s">
        <v>63</v>
      </c>
      <c r="E4" s="363" t="s">
        <v>143</v>
      </c>
      <c r="F4" s="363" t="s">
        <v>177</v>
      </c>
      <c r="G4" s="363" t="s">
        <v>178</v>
      </c>
      <c r="H4" s="364" t="s">
        <v>1269</v>
      </c>
      <c r="I4" s="53" t="s">
        <v>430</v>
      </c>
      <c r="J4" s="57" t="s">
        <v>6</v>
      </c>
      <c r="K4" s="110" t="s">
        <v>622</v>
      </c>
      <c r="L4" s="365" t="str">
        <f>VLOOKUP(K4,'CódigosRetorno'!$A$2:$B$1795,2,FALSE)</f>
        <v>Presentacion fuera de fecha</v>
      </c>
      <c r="M4" s="54" t="s">
        <v>182</v>
      </c>
      <c r="N4" s="33"/>
      <c r="O4" s="33"/>
      <c r="P4" s="33"/>
      <c r="Q4" s="33"/>
      <c r="R4" s="33"/>
      <c r="S4" s="33"/>
      <c r="T4" s="33"/>
      <c r="U4" s="33"/>
      <c r="V4" s="33"/>
      <c r="W4" s="33"/>
      <c r="X4" s="33"/>
      <c r="Y4" s="33"/>
      <c r="Z4" s="33"/>
    </row>
    <row r="5" ht="12.0" customHeight="1">
      <c r="A5" s="33"/>
      <c r="B5" s="56"/>
      <c r="C5" s="56"/>
      <c r="D5" s="56"/>
      <c r="E5" s="56"/>
      <c r="F5" s="56"/>
      <c r="G5" s="56"/>
      <c r="H5" s="56"/>
      <c r="I5" s="53" t="s">
        <v>1271</v>
      </c>
      <c r="J5" s="57" t="s">
        <v>6</v>
      </c>
      <c r="K5" s="110" t="s">
        <v>1272</v>
      </c>
      <c r="L5" s="365" t="str">
        <f>VLOOKUP(K5,'CódigosRetorno'!$A$2:$B$1795,2,FALSE)</f>
        <v>La fecha de emision se encuentra fuera del limite permitido</v>
      </c>
      <c r="M5" s="54" t="s">
        <v>8</v>
      </c>
      <c r="N5" s="33"/>
      <c r="O5" s="33"/>
      <c r="P5" s="33"/>
      <c r="Q5" s="33"/>
      <c r="R5" s="33"/>
      <c r="S5" s="33"/>
      <c r="T5" s="33"/>
      <c r="U5" s="33"/>
      <c r="V5" s="33"/>
      <c r="W5" s="33"/>
      <c r="X5" s="33"/>
      <c r="Y5" s="33"/>
      <c r="Z5" s="33"/>
    </row>
    <row r="6" ht="12.0" customHeight="1">
      <c r="A6" s="33"/>
      <c r="B6" s="366">
        <f>+B4+1</f>
        <v>2</v>
      </c>
      <c r="C6" s="367" t="s">
        <v>157</v>
      </c>
      <c r="D6" s="368" t="s">
        <v>63</v>
      </c>
      <c r="E6" s="368" t="s">
        <v>143</v>
      </c>
      <c r="F6" s="368" t="s">
        <v>158</v>
      </c>
      <c r="G6" s="368"/>
      <c r="H6" s="43" t="s">
        <v>3842</v>
      </c>
      <c r="I6" s="43" t="s">
        <v>1308</v>
      </c>
      <c r="J6" s="43"/>
      <c r="K6" s="55" t="s">
        <v>8</v>
      </c>
      <c r="L6" s="365" t="str">
        <f>VLOOKUP(K6,'CódigosRetorno'!$A$2:$B$1795,2,FALSE)</f>
        <v>-</v>
      </c>
      <c r="M6" s="54" t="s">
        <v>8</v>
      </c>
      <c r="N6" s="33"/>
      <c r="O6" s="33"/>
      <c r="P6" s="33"/>
      <c r="Q6" s="33"/>
      <c r="R6" s="33"/>
      <c r="S6" s="33"/>
      <c r="T6" s="33"/>
      <c r="U6" s="33"/>
      <c r="V6" s="33"/>
      <c r="W6" s="33"/>
      <c r="X6" s="33"/>
      <c r="Y6" s="33"/>
      <c r="Z6" s="33"/>
    </row>
    <row r="7" ht="12.0" customHeight="1">
      <c r="A7" s="18"/>
      <c r="B7" s="369" t="s">
        <v>3843</v>
      </c>
      <c r="C7" s="228"/>
      <c r="D7" s="228"/>
      <c r="E7" s="137"/>
      <c r="F7" s="370"/>
      <c r="G7" s="370"/>
      <c r="H7" s="371"/>
      <c r="I7" s="372"/>
      <c r="J7" s="372"/>
      <c r="K7" s="373" t="s">
        <v>8</v>
      </c>
      <c r="L7" s="372" t="str">
        <f>VLOOKUP(K7,'CódigosRetorno'!$A$2:$B$1795,2,FALSE)</f>
        <v>-</v>
      </c>
      <c r="M7" s="374"/>
      <c r="N7" s="18"/>
      <c r="O7" s="18"/>
      <c r="P7" s="18"/>
      <c r="Q7" s="18"/>
      <c r="R7" s="18"/>
      <c r="S7" s="18"/>
      <c r="T7" s="18"/>
      <c r="U7" s="18"/>
      <c r="V7" s="18"/>
      <c r="W7" s="18"/>
      <c r="X7" s="18"/>
      <c r="Y7" s="18"/>
      <c r="Z7" s="18"/>
    </row>
    <row r="8" ht="12.0" customHeight="1">
      <c r="A8" s="18"/>
      <c r="B8" s="363">
        <f>B6+1</f>
        <v>3</v>
      </c>
      <c r="C8" s="364" t="s">
        <v>142</v>
      </c>
      <c r="D8" s="363" t="s">
        <v>63</v>
      </c>
      <c r="E8" s="363" t="s">
        <v>143</v>
      </c>
      <c r="F8" s="363" t="s">
        <v>144</v>
      </c>
      <c r="G8" s="363" t="s">
        <v>1255</v>
      </c>
      <c r="H8" s="364" t="s">
        <v>1256</v>
      </c>
      <c r="I8" s="53" t="s">
        <v>605</v>
      </c>
      <c r="J8" s="57" t="s">
        <v>6</v>
      </c>
      <c r="K8" s="110" t="s">
        <v>892</v>
      </c>
      <c r="L8" s="365" t="str">
        <f>VLOOKUP(K8,'CódigosRetorno'!$A$2:$B$1795,2,FALSE)</f>
        <v>El XML no contiene el tag o no existe informacion de UBLVersionID</v>
      </c>
      <c r="M8" s="54" t="s">
        <v>8</v>
      </c>
      <c r="N8" s="18"/>
      <c r="O8" s="18"/>
      <c r="P8" s="18"/>
      <c r="Q8" s="18"/>
      <c r="R8" s="18"/>
      <c r="S8" s="18"/>
      <c r="T8" s="18"/>
      <c r="U8" s="18"/>
      <c r="V8" s="18"/>
      <c r="W8" s="18"/>
      <c r="X8" s="18"/>
      <c r="Y8" s="18"/>
      <c r="Z8" s="18"/>
    </row>
    <row r="9" ht="12.0" customHeight="1">
      <c r="A9" s="18"/>
      <c r="B9" s="56"/>
      <c r="C9" s="56"/>
      <c r="D9" s="56"/>
      <c r="E9" s="56"/>
      <c r="F9" s="56"/>
      <c r="G9" s="56"/>
      <c r="H9" s="56"/>
      <c r="I9" s="53" t="s">
        <v>3844</v>
      </c>
      <c r="J9" s="57" t="s">
        <v>6</v>
      </c>
      <c r="K9" s="110" t="s">
        <v>894</v>
      </c>
      <c r="L9" s="365" t="str">
        <f>VLOOKUP(K9,'CódigosRetorno'!$A$2:$B$1795,2,FALSE)</f>
        <v>UBLVersionID - La versión del UBL no es correcta</v>
      </c>
      <c r="M9" s="54" t="s">
        <v>8</v>
      </c>
      <c r="N9" s="18"/>
      <c r="O9" s="18"/>
      <c r="P9" s="18"/>
      <c r="Q9" s="18"/>
      <c r="R9" s="18"/>
      <c r="S9" s="18"/>
      <c r="T9" s="18"/>
      <c r="U9" s="18"/>
      <c r="V9" s="18"/>
      <c r="W9" s="18"/>
      <c r="X9" s="18"/>
      <c r="Y9" s="18"/>
      <c r="Z9" s="18"/>
    </row>
    <row r="10" ht="12.0" customHeight="1">
      <c r="A10" s="18"/>
      <c r="B10" s="50">
        <f>B8+1</f>
        <v>4</v>
      </c>
      <c r="C10" s="60" t="s">
        <v>151</v>
      </c>
      <c r="D10" s="70" t="s">
        <v>63</v>
      </c>
      <c r="E10" s="363" t="s">
        <v>143</v>
      </c>
      <c r="F10" s="363" t="s">
        <v>144</v>
      </c>
      <c r="G10" s="363" t="s">
        <v>890</v>
      </c>
      <c r="H10" s="364" t="s">
        <v>1258</v>
      </c>
      <c r="I10" s="43" t="s">
        <v>605</v>
      </c>
      <c r="J10" s="57" t="s">
        <v>6</v>
      </c>
      <c r="K10" s="110" t="s">
        <v>1259</v>
      </c>
      <c r="L10" s="365" t="str">
        <f>VLOOKUP(K10,'CódigosRetorno'!$A$2:$B$1795,2,FALSE)</f>
        <v>El XML no existe informacion de CustomizationID</v>
      </c>
      <c r="M10" s="54" t="s">
        <v>8</v>
      </c>
      <c r="N10" s="18"/>
      <c r="O10" s="18"/>
      <c r="P10" s="18"/>
      <c r="Q10" s="18"/>
      <c r="R10" s="18"/>
      <c r="S10" s="18"/>
      <c r="T10" s="18"/>
      <c r="U10" s="18"/>
      <c r="V10" s="18"/>
      <c r="W10" s="18"/>
      <c r="X10" s="18"/>
      <c r="Y10" s="18"/>
      <c r="Z10" s="18"/>
    </row>
    <row r="11" ht="12.0" customHeight="1">
      <c r="A11" s="18"/>
      <c r="B11" s="59"/>
      <c r="C11" s="59"/>
      <c r="D11" s="59"/>
      <c r="E11" s="56"/>
      <c r="F11" s="56"/>
      <c r="G11" s="56"/>
      <c r="H11" s="56"/>
      <c r="I11" s="43" t="s">
        <v>3845</v>
      </c>
      <c r="J11" s="57" t="s">
        <v>6</v>
      </c>
      <c r="K11" s="110" t="s">
        <v>899</v>
      </c>
      <c r="L11" s="365" t="str">
        <f>VLOOKUP(K11,'CódigosRetorno'!$A$2:$B$1795,2,FALSE)</f>
        <v>CustomizationID - La versión del documento no es la correcta</v>
      </c>
      <c r="M11" s="54" t="s">
        <v>8</v>
      </c>
      <c r="N11" s="18"/>
      <c r="O11" s="18"/>
      <c r="P11" s="18"/>
      <c r="Q11" s="18"/>
      <c r="R11" s="18"/>
      <c r="S11" s="18"/>
      <c r="T11" s="18"/>
      <c r="U11" s="18"/>
      <c r="V11" s="18"/>
      <c r="W11" s="18"/>
      <c r="X11" s="18"/>
      <c r="Y11" s="18"/>
      <c r="Z11" s="18"/>
    </row>
    <row r="12" ht="12.0" customHeight="1">
      <c r="A12" s="18"/>
      <c r="B12" s="56"/>
      <c r="C12" s="56"/>
      <c r="D12" s="56"/>
      <c r="E12" s="57" t="s">
        <v>184</v>
      </c>
      <c r="F12" s="54"/>
      <c r="G12" s="110" t="s">
        <v>1260</v>
      </c>
      <c r="H12" s="104" t="s">
        <v>1261</v>
      </c>
      <c r="I12" s="43" t="s">
        <v>1263</v>
      </c>
      <c r="J12" s="57" t="s">
        <v>208</v>
      </c>
      <c r="K12" s="55" t="s">
        <v>1264</v>
      </c>
      <c r="L12" s="365" t="str">
        <f>VLOOKUP(K12,'CódigosRetorno'!$A$2:$B$1795,2,FALSE)</f>
        <v>El dato ingresado como atributo @schemeAgencyName es incorrecto.</v>
      </c>
      <c r="M12" s="54" t="s">
        <v>8</v>
      </c>
      <c r="N12" s="18"/>
      <c r="O12" s="18"/>
      <c r="P12" s="18"/>
      <c r="Q12" s="18"/>
      <c r="R12" s="18"/>
      <c r="S12" s="18"/>
      <c r="T12" s="18"/>
      <c r="U12" s="18"/>
      <c r="V12" s="18"/>
      <c r="W12" s="18"/>
      <c r="X12" s="18"/>
      <c r="Y12" s="18"/>
      <c r="Z12" s="18"/>
    </row>
    <row r="13" ht="12.0" customHeight="1">
      <c r="A13" s="18"/>
      <c r="B13" s="50">
        <f>B10+1</f>
        <v>5</v>
      </c>
      <c r="C13" s="60" t="s">
        <v>161</v>
      </c>
      <c r="D13" s="50" t="s">
        <v>63</v>
      </c>
      <c r="E13" s="50" t="s">
        <v>143</v>
      </c>
      <c r="F13" s="50" t="s">
        <v>162</v>
      </c>
      <c r="G13" s="50" t="s">
        <v>163</v>
      </c>
      <c r="H13" s="60" t="s">
        <v>1265</v>
      </c>
      <c r="I13" s="53" t="s">
        <v>613</v>
      </c>
      <c r="J13" s="57" t="s">
        <v>6</v>
      </c>
      <c r="K13" s="110" t="s">
        <v>614</v>
      </c>
      <c r="L13" s="365" t="str">
        <f>VLOOKUP(K13,'CódigosRetorno'!$A$2:$B$1795,2,FALSE)</f>
        <v>Numero de Serie del nombre del archivo no coincide con el consignado en el contenido del archivo XML</v>
      </c>
      <c r="M13" s="54" t="s">
        <v>8</v>
      </c>
      <c r="N13" s="18"/>
      <c r="O13" s="18"/>
      <c r="P13" s="18"/>
      <c r="Q13" s="18"/>
      <c r="R13" s="18"/>
      <c r="S13" s="18"/>
      <c r="T13" s="18"/>
      <c r="U13" s="18"/>
      <c r="V13" s="18"/>
      <c r="W13" s="18"/>
      <c r="X13" s="18"/>
      <c r="Y13" s="18"/>
      <c r="Z13" s="18"/>
    </row>
    <row r="14" ht="12.0" customHeight="1">
      <c r="A14" s="18"/>
      <c r="B14" s="59"/>
      <c r="C14" s="59"/>
      <c r="D14" s="59"/>
      <c r="E14" s="59"/>
      <c r="F14" s="59"/>
      <c r="G14" s="59"/>
      <c r="H14" s="59"/>
      <c r="I14" s="53" t="s">
        <v>615</v>
      </c>
      <c r="J14" s="57" t="s">
        <v>6</v>
      </c>
      <c r="K14" s="110" t="s">
        <v>616</v>
      </c>
      <c r="L14" s="365" t="str">
        <f>VLOOKUP(K14,'CódigosRetorno'!$A$2:$B$1795,2,FALSE)</f>
        <v>Número de documento en el nombre del archivo no coincide con el consignado en el contenido del XML</v>
      </c>
      <c r="M14" s="54" t="s">
        <v>8</v>
      </c>
      <c r="N14" s="18"/>
      <c r="O14" s="18"/>
      <c r="P14" s="18"/>
      <c r="Q14" s="18"/>
      <c r="R14" s="18"/>
      <c r="S14" s="18"/>
      <c r="T14" s="18"/>
      <c r="U14" s="18"/>
      <c r="V14" s="18"/>
      <c r="W14" s="18"/>
      <c r="X14" s="18"/>
      <c r="Y14" s="18"/>
      <c r="Z14" s="18"/>
    </row>
    <row r="15" ht="12.0" customHeight="1">
      <c r="A15" s="18"/>
      <c r="B15" s="59"/>
      <c r="C15" s="59"/>
      <c r="D15" s="59"/>
      <c r="E15" s="59"/>
      <c r="F15" s="59"/>
      <c r="G15" s="59"/>
      <c r="H15" s="59"/>
      <c r="I15" s="53" t="s">
        <v>3846</v>
      </c>
      <c r="J15" s="57" t="s">
        <v>6</v>
      </c>
      <c r="K15" s="110" t="s">
        <v>168</v>
      </c>
      <c r="L15" s="365" t="str">
        <f>VLOOKUP(K15,'CódigosRetorno'!$A$2:$B$1795,2,FALSE)</f>
        <v>ID - El dato SERIE-CORRELATIVO no cumple con el formato de acuerdo al tipo de comprobante</v>
      </c>
      <c r="M15" s="54" t="s">
        <v>8</v>
      </c>
      <c r="N15" s="18"/>
      <c r="O15" s="18"/>
      <c r="P15" s="18"/>
      <c r="Q15" s="18"/>
      <c r="R15" s="18"/>
      <c r="S15" s="18"/>
      <c r="T15" s="18"/>
      <c r="U15" s="18"/>
      <c r="V15" s="18"/>
      <c r="W15" s="18"/>
      <c r="X15" s="18"/>
      <c r="Y15" s="18"/>
      <c r="Z15" s="18"/>
    </row>
    <row r="16" ht="12.0" customHeight="1">
      <c r="A16" s="18"/>
      <c r="B16" s="59"/>
      <c r="C16" s="59"/>
      <c r="D16" s="59"/>
      <c r="E16" s="59"/>
      <c r="F16" s="59"/>
      <c r="G16" s="59"/>
      <c r="H16" s="59"/>
      <c r="I16" s="53" t="s">
        <v>3847</v>
      </c>
      <c r="J16" s="57" t="s">
        <v>6</v>
      </c>
      <c r="K16" s="110" t="s">
        <v>170</v>
      </c>
      <c r="L16" s="365" t="str">
        <f>VLOOKUP(K16,'CódigosRetorno'!$A$2:$B$1795,2,FALSE)</f>
        <v>El comprobante fue registrado previamente con otros datos</v>
      </c>
      <c r="M16" s="54" t="s">
        <v>971</v>
      </c>
      <c r="N16" s="18"/>
      <c r="O16" s="18"/>
      <c r="P16" s="18"/>
      <c r="Q16" s="18"/>
      <c r="R16" s="18"/>
      <c r="S16" s="18"/>
      <c r="T16" s="18"/>
      <c r="U16" s="18"/>
      <c r="V16" s="18"/>
      <c r="W16" s="18"/>
      <c r="X16" s="18"/>
      <c r="Y16" s="18"/>
      <c r="Z16" s="18"/>
    </row>
    <row r="17" ht="12.0" customHeight="1">
      <c r="A17" s="18"/>
      <c r="B17" s="56"/>
      <c r="C17" s="56"/>
      <c r="D17" s="56"/>
      <c r="E17" s="56"/>
      <c r="F17" s="56"/>
      <c r="G17" s="56"/>
      <c r="H17" s="56"/>
      <c r="I17" s="53" t="s">
        <v>3848</v>
      </c>
      <c r="J17" s="57" t="s">
        <v>6</v>
      </c>
      <c r="K17" s="110" t="s">
        <v>1268</v>
      </c>
      <c r="L17" s="365" t="str">
        <f>VLOOKUP(K17,'CódigosRetorno'!$A$2:$B$1795,2,FALSE)</f>
        <v>El comprobante ya esta informado y se encuentra con estado anulado o rechazado</v>
      </c>
      <c r="M17" s="54" t="s">
        <v>971</v>
      </c>
      <c r="N17" s="18"/>
      <c r="O17" s="18"/>
      <c r="P17" s="18"/>
      <c r="Q17" s="18"/>
      <c r="R17" s="18"/>
      <c r="S17" s="18"/>
      <c r="T17" s="18"/>
      <c r="U17" s="18"/>
      <c r="V17" s="18"/>
      <c r="W17" s="18"/>
      <c r="X17" s="18"/>
      <c r="Y17" s="18"/>
      <c r="Z17" s="18"/>
    </row>
    <row r="18" ht="12.0" customHeight="1">
      <c r="A18" s="18"/>
      <c r="B18" s="54">
        <f>+B13+1</f>
        <v>6</v>
      </c>
      <c r="C18" s="53" t="s">
        <v>183</v>
      </c>
      <c r="D18" s="368" t="s">
        <v>63</v>
      </c>
      <c r="E18" s="375" t="s">
        <v>3849</v>
      </c>
      <c r="F18" s="375" t="s">
        <v>829</v>
      </c>
      <c r="G18" s="55" t="s">
        <v>623</v>
      </c>
      <c r="H18" s="43" t="s">
        <v>1273</v>
      </c>
      <c r="I18" s="43" t="s">
        <v>3850</v>
      </c>
      <c r="J18" s="43"/>
      <c r="K18" s="55" t="s">
        <v>8</v>
      </c>
      <c r="L18" s="365" t="str">
        <f>VLOOKUP(K18,'CódigosRetorno'!$A$2:$B$1795,2,FALSE)</f>
        <v>-</v>
      </c>
      <c r="M18" s="54" t="s">
        <v>8</v>
      </c>
      <c r="N18" s="18"/>
      <c r="O18" s="18"/>
      <c r="P18" s="18"/>
      <c r="Q18" s="18"/>
      <c r="R18" s="18"/>
      <c r="S18" s="18"/>
      <c r="T18" s="18"/>
      <c r="U18" s="18"/>
      <c r="V18" s="18"/>
      <c r="W18" s="18"/>
      <c r="X18" s="18"/>
      <c r="Y18" s="18"/>
      <c r="Z18" s="18"/>
    </row>
    <row r="19" ht="12.0" customHeight="1">
      <c r="A19" s="18"/>
      <c r="B19" s="50">
        <f>+B18+1</f>
        <v>7</v>
      </c>
      <c r="C19" s="60" t="s">
        <v>3851</v>
      </c>
      <c r="D19" s="50" t="s">
        <v>63</v>
      </c>
      <c r="E19" s="50" t="s">
        <v>143</v>
      </c>
      <c r="F19" s="50" t="s">
        <v>330</v>
      </c>
      <c r="G19" s="50" t="s">
        <v>3852</v>
      </c>
      <c r="H19" s="60" t="s">
        <v>1275</v>
      </c>
      <c r="I19" s="53" t="s">
        <v>605</v>
      </c>
      <c r="J19" s="57" t="s">
        <v>6</v>
      </c>
      <c r="K19" s="110" t="s">
        <v>1276</v>
      </c>
      <c r="L19" s="365" t="str">
        <f>VLOOKUP(K19,'CódigosRetorno'!$A$2:$B$1795,2,FALSE)</f>
        <v>El XML no contiene el tag o no existe informacion de InvoiceTypeCode</v>
      </c>
      <c r="M19" s="54" t="s">
        <v>8</v>
      </c>
      <c r="N19" s="18"/>
      <c r="O19" s="18"/>
      <c r="P19" s="18"/>
      <c r="Q19" s="18"/>
      <c r="R19" s="18"/>
      <c r="S19" s="18"/>
      <c r="T19" s="18"/>
      <c r="U19" s="18"/>
      <c r="V19" s="18"/>
      <c r="W19" s="18"/>
      <c r="X19" s="18"/>
      <c r="Y19" s="18"/>
      <c r="Z19" s="18"/>
    </row>
    <row r="20" ht="12.0" customHeight="1">
      <c r="A20" s="18"/>
      <c r="B20" s="56"/>
      <c r="C20" s="56"/>
      <c r="D20" s="56"/>
      <c r="E20" s="56"/>
      <c r="F20" s="56"/>
      <c r="G20" s="56"/>
      <c r="H20" s="56"/>
      <c r="I20" s="53" t="s">
        <v>3853</v>
      </c>
      <c r="J20" s="57" t="s">
        <v>6</v>
      </c>
      <c r="K20" s="110" t="s">
        <v>1278</v>
      </c>
      <c r="L20" s="365" t="str">
        <f>VLOOKUP(K20,'CódigosRetorno'!$A$2:$B$1795,2,FALSE)</f>
        <v>InvoiceTypeCode - El valor del tipo de documento es invalido o no coincide con el nombre del archivo</v>
      </c>
      <c r="M20" s="54" t="s">
        <v>8</v>
      </c>
      <c r="N20" s="18"/>
      <c r="O20" s="18"/>
      <c r="P20" s="18"/>
      <c r="Q20" s="18"/>
      <c r="R20" s="18"/>
      <c r="S20" s="18"/>
      <c r="T20" s="18"/>
      <c r="U20" s="18"/>
      <c r="V20" s="18"/>
      <c r="W20" s="18"/>
      <c r="X20" s="18"/>
      <c r="Y20" s="18"/>
      <c r="Z20" s="18"/>
    </row>
    <row r="21" ht="12.0" customHeight="1">
      <c r="A21" s="18"/>
      <c r="B21" s="54">
        <f>+B19+1</f>
        <v>8</v>
      </c>
      <c r="C21" s="230" t="s">
        <v>3854</v>
      </c>
      <c r="D21" s="368" t="s">
        <v>63</v>
      </c>
      <c r="E21" s="209" t="s">
        <v>143</v>
      </c>
      <c r="F21" s="209" t="s">
        <v>177</v>
      </c>
      <c r="G21" s="57" t="s">
        <v>178</v>
      </c>
      <c r="H21" s="43" t="s">
        <v>3855</v>
      </c>
      <c r="I21" s="53" t="s">
        <v>66</v>
      </c>
      <c r="J21" s="57" t="s">
        <v>6</v>
      </c>
      <c r="K21" s="110" t="s">
        <v>3856</v>
      </c>
      <c r="L21" s="365" t="str">
        <f>VLOOKUP(K21,'CódigosRetorno'!$A$2:$B$1795,2,FALSE)</f>
        <v>El documento no contiene la fecha de inicio del periodo de abono</v>
      </c>
      <c r="M21" s="54" t="s">
        <v>8</v>
      </c>
      <c r="N21" s="18"/>
      <c r="O21" s="18"/>
      <c r="P21" s="18"/>
      <c r="Q21" s="18"/>
      <c r="R21" s="18"/>
      <c r="S21" s="18"/>
      <c r="T21" s="18"/>
      <c r="U21" s="18"/>
      <c r="V21" s="18"/>
      <c r="W21" s="18"/>
      <c r="X21" s="18"/>
      <c r="Y21" s="18"/>
      <c r="Z21" s="18"/>
    </row>
    <row r="22" ht="12.0" customHeight="1">
      <c r="A22" s="18"/>
      <c r="B22" s="54">
        <f>+B21+1</f>
        <v>9</v>
      </c>
      <c r="C22" s="230" t="s">
        <v>3857</v>
      </c>
      <c r="D22" s="368" t="s">
        <v>63</v>
      </c>
      <c r="E22" s="209" t="s">
        <v>143</v>
      </c>
      <c r="F22" s="209" t="s">
        <v>177</v>
      </c>
      <c r="G22" s="57" t="s">
        <v>178</v>
      </c>
      <c r="H22" s="43" t="s">
        <v>3858</v>
      </c>
      <c r="I22" s="53" t="s">
        <v>66</v>
      </c>
      <c r="J22" s="57" t="s">
        <v>6</v>
      </c>
      <c r="K22" s="110" t="s">
        <v>3859</v>
      </c>
      <c r="L22" s="365" t="str">
        <f>VLOOKUP(K22,'CódigosRetorno'!$A$2:$B$1795,2,FALSE)</f>
        <v>El documento no contiene la fecha de fin del periodo de abono</v>
      </c>
      <c r="M22" s="54" t="s">
        <v>8</v>
      </c>
      <c r="N22" s="18"/>
      <c r="O22" s="18"/>
      <c r="P22" s="18"/>
      <c r="Q22" s="18"/>
      <c r="R22" s="18"/>
      <c r="S22" s="18"/>
      <c r="T22" s="18"/>
      <c r="U22" s="18"/>
      <c r="V22" s="18"/>
      <c r="W22" s="18"/>
      <c r="X22" s="18"/>
      <c r="Y22" s="18"/>
      <c r="Z22" s="18"/>
    </row>
    <row r="23" ht="12.0" customHeight="1">
      <c r="A23" s="18"/>
      <c r="B23" s="50">
        <f>B22+1</f>
        <v>10</v>
      </c>
      <c r="C23" s="60" t="s">
        <v>3860</v>
      </c>
      <c r="D23" s="50" t="s">
        <v>63</v>
      </c>
      <c r="E23" s="50" t="s">
        <v>143</v>
      </c>
      <c r="F23" s="50" t="s">
        <v>330</v>
      </c>
      <c r="G23" s="50" t="s">
        <v>3861</v>
      </c>
      <c r="H23" s="60" t="s">
        <v>1918</v>
      </c>
      <c r="I23" s="53" t="s">
        <v>66</v>
      </c>
      <c r="J23" s="57" t="s">
        <v>6</v>
      </c>
      <c r="K23" s="110" t="s">
        <v>3862</v>
      </c>
      <c r="L23" s="365" t="str">
        <f>VLOOKUP(K23,'CódigosRetorno'!$A$2:$B$1795,2,FALSE)</f>
        <v>El documento no contiene el 'Tipo de canal facturado'</v>
      </c>
      <c r="M23" s="54" t="s">
        <v>8</v>
      </c>
      <c r="N23" s="18"/>
      <c r="O23" s="18"/>
      <c r="P23" s="18"/>
      <c r="Q23" s="18"/>
      <c r="R23" s="18"/>
      <c r="S23" s="18"/>
      <c r="T23" s="18"/>
      <c r="U23" s="18"/>
      <c r="V23" s="18"/>
      <c r="W23" s="18"/>
      <c r="X23" s="18"/>
      <c r="Y23" s="18"/>
      <c r="Z23" s="18"/>
    </row>
    <row r="24" ht="12.0" customHeight="1">
      <c r="A24" s="18"/>
      <c r="B24" s="56"/>
      <c r="C24" s="56"/>
      <c r="D24" s="56"/>
      <c r="E24" s="56"/>
      <c r="F24" s="56"/>
      <c r="G24" s="56"/>
      <c r="H24" s="56"/>
      <c r="I24" s="53" t="s">
        <v>3863</v>
      </c>
      <c r="J24" s="57" t="s">
        <v>6</v>
      </c>
      <c r="K24" s="110" t="s">
        <v>3864</v>
      </c>
      <c r="L24" s="365" t="str">
        <f>VLOOKUP(K24,'CódigosRetorno'!$A$2:$B$1795,2,FALSE)</f>
        <v>El dato ingresado como 'Tipo de canal facturado' es incorrecto</v>
      </c>
      <c r="M24" s="54" t="s">
        <v>8</v>
      </c>
      <c r="N24" s="18"/>
      <c r="O24" s="18"/>
      <c r="P24" s="18"/>
      <c r="Q24" s="18"/>
      <c r="R24" s="18"/>
      <c r="S24" s="18"/>
      <c r="T24" s="18"/>
      <c r="U24" s="18"/>
      <c r="V24" s="18"/>
      <c r="W24" s="18"/>
      <c r="X24" s="18"/>
      <c r="Y24" s="18"/>
      <c r="Z24" s="18"/>
    </row>
    <row r="25" ht="12.0" customHeight="1">
      <c r="A25" s="18"/>
      <c r="B25" s="376" t="s">
        <v>3865</v>
      </c>
      <c r="C25" s="228"/>
      <c r="D25" s="228"/>
      <c r="E25" s="137"/>
      <c r="F25" s="370"/>
      <c r="G25" s="370"/>
      <c r="H25" s="371"/>
      <c r="I25" s="33"/>
      <c r="J25" s="372"/>
      <c r="K25" s="373" t="s">
        <v>8</v>
      </c>
      <c r="L25" s="365" t="str">
        <f>VLOOKUP(K25,'CódigosRetorno'!$A$2:$B$1795,2,FALSE)</f>
        <v>-</v>
      </c>
      <c r="M25" s="374"/>
      <c r="N25" s="18"/>
      <c r="O25" s="18"/>
      <c r="P25" s="18"/>
      <c r="Q25" s="18"/>
      <c r="R25" s="18"/>
      <c r="S25" s="18"/>
      <c r="T25" s="18"/>
      <c r="U25" s="18"/>
      <c r="V25" s="18"/>
      <c r="W25" s="18"/>
      <c r="X25" s="18"/>
      <c r="Y25" s="18"/>
      <c r="Z25" s="18"/>
    </row>
    <row r="26" ht="12.0" customHeight="1">
      <c r="A26" s="18"/>
      <c r="B26" s="50">
        <f>+B23+1</f>
        <v>11</v>
      </c>
      <c r="C26" s="60" t="s">
        <v>925</v>
      </c>
      <c r="D26" s="50" t="s">
        <v>63</v>
      </c>
      <c r="E26" s="50" t="s">
        <v>143</v>
      </c>
      <c r="F26" s="50" t="s">
        <v>189</v>
      </c>
      <c r="G26" s="50"/>
      <c r="H26" s="60" t="s">
        <v>1311</v>
      </c>
      <c r="I26" s="53" t="s">
        <v>1312</v>
      </c>
      <c r="J26" s="57" t="s">
        <v>6</v>
      </c>
      <c r="K26" s="110" t="s">
        <v>1313</v>
      </c>
      <c r="L26" s="365" t="str">
        <f>VLOOKUP(K26,'CódigosRetorno'!$A$2:$B$1795,2,FALSE)</f>
        <v>El XML contiene mas de un tag como elemento de numero de documento del emisor</v>
      </c>
      <c r="M26" s="54" t="s">
        <v>8</v>
      </c>
      <c r="N26" s="18"/>
      <c r="O26" s="18"/>
      <c r="P26" s="18"/>
      <c r="Q26" s="18"/>
      <c r="R26" s="18"/>
      <c r="S26" s="18"/>
      <c r="T26" s="18"/>
      <c r="U26" s="18"/>
      <c r="V26" s="18"/>
      <c r="W26" s="18"/>
      <c r="X26" s="18"/>
      <c r="Y26" s="18"/>
      <c r="Z26" s="18"/>
    </row>
    <row r="27" ht="12.0" customHeight="1">
      <c r="A27" s="18"/>
      <c r="B27" s="59"/>
      <c r="C27" s="59"/>
      <c r="D27" s="59"/>
      <c r="E27" s="59"/>
      <c r="F27" s="59"/>
      <c r="G27" s="59"/>
      <c r="H27" s="59"/>
      <c r="I27" s="53" t="s">
        <v>191</v>
      </c>
      <c r="J27" s="57" t="s">
        <v>6</v>
      </c>
      <c r="K27" s="110" t="s">
        <v>192</v>
      </c>
      <c r="L27" s="365" t="str">
        <f>VLOOKUP(K27,'CódigosRetorno'!$A$2:$B$1795,2,FALSE)</f>
        <v>Número de RUC del nombre del archivo no coincide con el consignado en el contenido del archivo XML</v>
      </c>
      <c r="M27" s="54" t="s">
        <v>8</v>
      </c>
      <c r="N27" s="18"/>
      <c r="O27" s="18"/>
      <c r="P27" s="18"/>
      <c r="Q27" s="18"/>
      <c r="R27" s="18"/>
      <c r="S27" s="18"/>
      <c r="T27" s="18"/>
      <c r="U27" s="18"/>
      <c r="V27" s="18"/>
      <c r="W27" s="18"/>
      <c r="X27" s="18"/>
      <c r="Y27" s="18"/>
      <c r="Z27" s="18"/>
    </row>
    <row r="28" ht="12.0" customHeight="1">
      <c r="A28" s="18"/>
      <c r="B28" s="59"/>
      <c r="C28" s="59"/>
      <c r="D28" s="59"/>
      <c r="E28" s="59"/>
      <c r="F28" s="59"/>
      <c r="G28" s="59"/>
      <c r="H28" s="59"/>
      <c r="I28" s="53" t="s">
        <v>3866</v>
      </c>
      <c r="J28" s="57" t="s">
        <v>6</v>
      </c>
      <c r="K28" s="110" t="s">
        <v>1315</v>
      </c>
      <c r="L28" s="365" t="str">
        <f>VLOOKUP(K28,'CódigosRetorno'!$A$2:$B$1795,2,FALSE)</f>
        <v>El contribuyente no esta activo</v>
      </c>
      <c r="M28" s="54" t="s">
        <v>258</v>
      </c>
      <c r="N28" s="18"/>
      <c r="O28" s="18"/>
      <c r="P28" s="18"/>
      <c r="Q28" s="18"/>
      <c r="R28" s="18"/>
      <c r="S28" s="18"/>
      <c r="T28" s="18"/>
      <c r="U28" s="18"/>
      <c r="V28" s="18"/>
      <c r="W28" s="18"/>
      <c r="X28" s="18"/>
      <c r="Y28" s="18"/>
      <c r="Z28" s="18"/>
    </row>
    <row r="29" ht="12.0" customHeight="1">
      <c r="A29" s="18"/>
      <c r="B29" s="59"/>
      <c r="C29" s="56"/>
      <c r="D29" s="56"/>
      <c r="E29" s="56"/>
      <c r="F29" s="56"/>
      <c r="G29" s="56"/>
      <c r="H29" s="56"/>
      <c r="I29" s="53" t="s">
        <v>3867</v>
      </c>
      <c r="J29" s="57" t="s">
        <v>6</v>
      </c>
      <c r="K29" s="110" t="s">
        <v>1317</v>
      </c>
      <c r="L29" s="365" t="str">
        <f>VLOOKUP(K29,'CódigosRetorno'!$A$2:$B$1795,2,FALSE)</f>
        <v>El contribuyente no esta habido</v>
      </c>
      <c r="M29" s="54" t="s">
        <v>258</v>
      </c>
      <c r="N29" s="18"/>
      <c r="O29" s="18"/>
      <c r="P29" s="18"/>
      <c r="Q29" s="18"/>
      <c r="R29" s="18"/>
      <c r="S29" s="18"/>
      <c r="T29" s="18"/>
      <c r="U29" s="18"/>
      <c r="V29" s="18"/>
      <c r="W29" s="18"/>
      <c r="X29" s="18"/>
      <c r="Y29" s="18"/>
      <c r="Z29" s="18"/>
    </row>
    <row r="30" ht="12.0" customHeight="1">
      <c r="A30" s="18"/>
      <c r="B30" s="59"/>
      <c r="C30" s="60" t="s">
        <v>3868</v>
      </c>
      <c r="D30" s="50" t="s">
        <v>63</v>
      </c>
      <c r="E30" s="50" t="s">
        <v>143</v>
      </c>
      <c r="F30" s="50" t="s">
        <v>197</v>
      </c>
      <c r="G30" s="50" t="s">
        <v>1325</v>
      </c>
      <c r="H30" s="60" t="s">
        <v>1326</v>
      </c>
      <c r="I30" s="53" t="s">
        <v>66</v>
      </c>
      <c r="J30" s="57" t="s">
        <v>6</v>
      </c>
      <c r="K30" s="110" t="s">
        <v>1328</v>
      </c>
      <c r="L30" s="365" t="str">
        <f>VLOOKUP(K30,'CódigosRetorno'!$A$2:$B$1795,2,FALSE)</f>
        <v>El XML no contiene el tag o no existe informacion en tipo de documento del emisor.</v>
      </c>
      <c r="M30" s="54" t="s">
        <v>8</v>
      </c>
      <c r="N30" s="18"/>
      <c r="O30" s="18"/>
      <c r="P30" s="18"/>
      <c r="Q30" s="18"/>
      <c r="R30" s="18"/>
      <c r="S30" s="18"/>
      <c r="T30" s="18"/>
      <c r="U30" s="18"/>
      <c r="V30" s="18"/>
      <c r="W30" s="18"/>
      <c r="X30" s="18"/>
      <c r="Y30" s="18"/>
      <c r="Z30" s="18"/>
    </row>
    <row r="31" ht="12.0" customHeight="1">
      <c r="A31" s="18"/>
      <c r="B31" s="56"/>
      <c r="C31" s="56"/>
      <c r="D31" s="56"/>
      <c r="E31" s="56"/>
      <c r="F31" s="56"/>
      <c r="G31" s="56"/>
      <c r="H31" s="56"/>
      <c r="I31" s="53" t="s">
        <v>3869</v>
      </c>
      <c r="J31" s="57" t="s">
        <v>6</v>
      </c>
      <c r="K31" s="110" t="s">
        <v>1329</v>
      </c>
      <c r="L31" s="365" t="str">
        <f>VLOOKUP(K31,'CódigosRetorno'!$A$2:$B$1795,2,FALSE)</f>
        <v>El dato ingresado no cumple con el estandar</v>
      </c>
      <c r="M31" s="54" t="s">
        <v>8</v>
      </c>
      <c r="N31" s="18"/>
      <c r="O31" s="18"/>
      <c r="P31" s="18"/>
      <c r="Q31" s="18"/>
      <c r="R31" s="18"/>
      <c r="S31" s="18"/>
      <c r="T31" s="18"/>
      <c r="U31" s="18"/>
      <c r="V31" s="18"/>
      <c r="W31" s="18"/>
      <c r="X31" s="18"/>
      <c r="Y31" s="18"/>
      <c r="Z31" s="18"/>
    </row>
    <row r="32" ht="12.0" customHeight="1">
      <c r="A32" s="18"/>
      <c r="B32" s="50">
        <f>+B26+1</f>
        <v>12</v>
      </c>
      <c r="C32" s="60" t="s">
        <v>210</v>
      </c>
      <c r="D32" s="50" t="s">
        <v>63</v>
      </c>
      <c r="E32" s="50" t="s">
        <v>143</v>
      </c>
      <c r="F32" s="50" t="s">
        <v>205</v>
      </c>
      <c r="G32" s="50"/>
      <c r="H32" s="60" t="s">
        <v>1342</v>
      </c>
      <c r="I32" s="53" t="s">
        <v>66</v>
      </c>
      <c r="J32" s="57" t="s">
        <v>6</v>
      </c>
      <c r="K32" s="110" t="s">
        <v>212</v>
      </c>
      <c r="L32" s="365" t="str">
        <f>VLOOKUP(K32,'CódigosRetorno'!$A$2:$B$1795,2,FALSE)</f>
        <v>El XML no contiene el tag o no existe informacion de RegistrationName del emisor del documento</v>
      </c>
      <c r="M32" s="54" t="s">
        <v>8</v>
      </c>
      <c r="N32" s="18"/>
      <c r="O32" s="18"/>
      <c r="P32" s="18"/>
      <c r="Q32" s="18"/>
      <c r="R32" s="18"/>
      <c r="S32" s="18"/>
      <c r="T32" s="18"/>
      <c r="U32" s="18"/>
      <c r="V32" s="18"/>
      <c r="W32" s="18"/>
      <c r="X32" s="18"/>
      <c r="Y32" s="18"/>
      <c r="Z32" s="18"/>
    </row>
    <row r="33" ht="12.0" customHeight="1">
      <c r="A33" s="18"/>
      <c r="B33" s="56"/>
      <c r="C33" s="56"/>
      <c r="D33" s="56"/>
      <c r="E33" s="56"/>
      <c r="F33" s="56"/>
      <c r="G33" s="56"/>
      <c r="H33" s="56"/>
      <c r="I33" s="53" t="s">
        <v>3870</v>
      </c>
      <c r="J33" s="57" t="s">
        <v>208</v>
      </c>
      <c r="K33" s="110" t="s">
        <v>689</v>
      </c>
      <c r="L33" s="365" t="str">
        <f>VLOOKUP(K33,'CódigosRetorno'!$A$2:$B$1795,2,FALSE)</f>
        <v>RegistrationName - El nombre o razon social del emisor no cumple con el estandar</v>
      </c>
      <c r="M33" s="54" t="s">
        <v>8</v>
      </c>
      <c r="N33" s="18"/>
      <c r="O33" s="18"/>
      <c r="P33" s="18"/>
      <c r="Q33" s="18"/>
      <c r="R33" s="18"/>
      <c r="S33" s="18"/>
      <c r="T33" s="18"/>
      <c r="U33" s="18"/>
      <c r="V33" s="18"/>
      <c r="W33" s="18"/>
      <c r="X33" s="18"/>
      <c r="Y33" s="18"/>
      <c r="Z33" s="18"/>
    </row>
    <row r="34" ht="12.0" customHeight="1">
      <c r="A34" s="18"/>
      <c r="B34" s="377" t="s">
        <v>3871</v>
      </c>
      <c r="C34" s="378"/>
      <c r="D34" s="378"/>
      <c r="E34" s="378"/>
      <c r="F34" s="378"/>
      <c r="G34" s="378"/>
      <c r="H34" s="379"/>
      <c r="I34" s="380"/>
      <c r="J34" s="380"/>
      <c r="K34" s="381" t="s">
        <v>8</v>
      </c>
      <c r="L34" s="382" t="str">
        <f>VLOOKUP(K34,'CódigosRetorno'!$A$2:$B$1795,2,FALSE)</f>
        <v>-</v>
      </c>
      <c r="M34" s="383"/>
      <c r="N34" s="18"/>
      <c r="O34" s="18"/>
      <c r="P34" s="18"/>
      <c r="Q34" s="18"/>
      <c r="R34" s="18"/>
      <c r="S34" s="18"/>
      <c r="T34" s="18"/>
      <c r="U34" s="18"/>
      <c r="V34" s="18"/>
      <c r="W34" s="18"/>
      <c r="X34" s="18"/>
      <c r="Y34" s="18"/>
      <c r="Z34" s="18"/>
    </row>
    <row r="35" ht="12.0" customHeight="1">
      <c r="A35" s="18"/>
      <c r="B35" s="50">
        <f>B32+1</f>
        <v>13</v>
      </c>
      <c r="C35" s="60" t="s">
        <v>3872</v>
      </c>
      <c r="D35" s="384" t="s">
        <v>63</v>
      </c>
      <c r="E35" s="384" t="s">
        <v>143</v>
      </c>
      <c r="F35" s="384" t="s">
        <v>189</v>
      </c>
      <c r="G35" s="384"/>
      <c r="H35" s="60" t="s">
        <v>1417</v>
      </c>
      <c r="I35" s="43" t="s">
        <v>1418</v>
      </c>
      <c r="J35" s="55" t="s">
        <v>6</v>
      </c>
      <c r="K35" s="110" t="s">
        <v>1419</v>
      </c>
      <c r="L35" s="365" t="str">
        <f>VLOOKUP(K35,'CódigosRetorno'!$A$2:$B$1795,2,FALSE)</f>
        <v>El XML contiene mas de un tag como elemento de numero de documento del receptor.</v>
      </c>
      <c r="M35" s="54" t="s">
        <v>8</v>
      </c>
      <c r="N35" s="18"/>
      <c r="O35" s="18"/>
      <c r="P35" s="18"/>
      <c r="Q35" s="18"/>
      <c r="R35" s="18"/>
      <c r="S35" s="18"/>
      <c r="T35" s="18"/>
      <c r="U35" s="18"/>
      <c r="V35" s="18"/>
      <c r="W35" s="18"/>
      <c r="X35" s="18"/>
      <c r="Y35" s="18"/>
      <c r="Z35" s="18"/>
    </row>
    <row r="36" ht="12.0" customHeight="1">
      <c r="A36" s="18"/>
      <c r="B36" s="59"/>
      <c r="C36" s="59"/>
      <c r="D36" s="59"/>
      <c r="E36" s="59"/>
      <c r="F36" s="59"/>
      <c r="G36" s="59"/>
      <c r="H36" s="59"/>
      <c r="I36" s="43" t="s">
        <v>605</v>
      </c>
      <c r="J36" s="55" t="s">
        <v>6</v>
      </c>
      <c r="K36" s="110" t="s">
        <v>990</v>
      </c>
      <c r="L36" s="365" t="str">
        <f>VLOOKUP(K36,'CódigosRetorno'!$A$2:$B$1795,2,FALSE)</f>
        <v>El XML no contiene el tag o no existe informacion del número de documento de identidad del receptor del documento</v>
      </c>
      <c r="M36" s="54" t="s">
        <v>8</v>
      </c>
      <c r="N36" s="18"/>
      <c r="O36" s="18"/>
      <c r="P36" s="18"/>
      <c r="Q36" s="18"/>
      <c r="R36" s="18"/>
      <c r="S36" s="18"/>
      <c r="T36" s="18"/>
      <c r="U36" s="18"/>
      <c r="V36" s="18"/>
      <c r="W36" s="18"/>
      <c r="X36" s="18"/>
      <c r="Y36" s="18"/>
      <c r="Z36" s="18"/>
    </row>
    <row r="37" ht="12.0" customHeight="1">
      <c r="A37" s="18"/>
      <c r="B37" s="59"/>
      <c r="C37" s="59"/>
      <c r="D37" s="59"/>
      <c r="E37" s="59"/>
      <c r="F37" s="59"/>
      <c r="G37" s="59"/>
      <c r="H37" s="59"/>
      <c r="I37" s="43" t="s">
        <v>3873</v>
      </c>
      <c r="J37" s="55" t="s">
        <v>6</v>
      </c>
      <c r="K37" s="110" t="s">
        <v>704</v>
      </c>
      <c r="L37" s="365" t="str">
        <f>VLOOKUP(K37,'CódigosRetorno'!$A$2:$B$1795,2,FALSE)</f>
        <v>El numero de documento de identidad del receptor debe ser  RUC</v>
      </c>
      <c r="M37" s="54" t="s">
        <v>8</v>
      </c>
      <c r="N37" s="18"/>
      <c r="O37" s="18"/>
      <c r="P37" s="18"/>
      <c r="Q37" s="18"/>
      <c r="R37" s="18"/>
      <c r="S37" s="18"/>
      <c r="T37" s="18"/>
      <c r="U37" s="18"/>
      <c r="V37" s="18"/>
      <c r="W37" s="18"/>
      <c r="X37" s="18"/>
      <c r="Y37" s="18"/>
      <c r="Z37" s="18"/>
    </row>
    <row r="38" ht="12.0" customHeight="1">
      <c r="A38" s="18"/>
      <c r="B38" s="59"/>
      <c r="C38" s="59"/>
      <c r="D38" s="59"/>
      <c r="E38" s="59"/>
      <c r="F38" s="59"/>
      <c r="G38" s="59"/>
      <c r="H38" s="59"/>
      <c r="I38" s="43" t="s">
        <v>3874</v>
      </c>
      <c r="J38" s="55" t="s">
        <v>6</v>
      </c>
      <c r="K38" s="55" t="s">
        <v>1422</v>
      </c>
      <c r="L38" s="365" t="str">
        <f>VLOOKUP(MID(K38,1,4),'CódigosRetorno'!$A$2:$B$1795,2,FALSE)</f>
        <v>El numero de RUC del receptor no existe.</v>
      </c>
      <c r="M38" s="54" t="s">
        <v>258</v>
      </c>
      <c r="N38" s="18"/>
      <c r="O38" s="18"/>
      <c r="P38" s="18"/>
      <c r="Q38" s="18"/>
      <c r="R38" s="18"/>
      <c r="S38" s="18"/>
      <c r="T38" s="18"/>
      <c r="U38" s="18"/>
      <c r="V38" s="18"/>
      <c r="W38" s="18"/>
      <c r="X38" s="18"/>
      <c r="Y38" s="18"/>
      <c r="Z38" s="18"/>
    </row>
    <row r="39" ht="12.0" customHeight="1">
      <c r="A39" s="18"/>
      <c r="B39" s="59"/>
      <c r="C39" s="59"/>
      <c r="D39" s="59"/>
      <c r="E39" s="59"/>
      <c r="F39" s="59"/>
      <c r="G39" s="59"/>
      <c r="H39" s="59"/>
      <c r="I39" s="43" t="s">
        <v>3875</v>
      </c>
      <c r="J39" s="55" t="s">
        <v>208</v>
      </c>
      <c r="K39" s="110" t="s">
        <v>1424</v>
      </c>
      <c r="L39" s="365" t="str">
        <f>VLOOKUP(K39,'CódigosRetorno'!$A$2:$B$1795,2,FALSE)</f>
        <v>El RUC  del receptor no esta activo</v>
      </c>
      <c r="M39" s="54" t="s">
        <v>258</v>
      </c>
      <c r="N39" s="18"/>
      <c r="O39" s="18"/>
      <c r="P39" s="18"/>
      <c r="Q39" s="18"/>
      <c r="R39" s="18"/>
      <c r="S39" s="18"/>
      <c r="T39" s="18"/>
      <c r="U39" s="18"/>
      <c r="V39" s="18"/>
      <c r="W39" s="18"/>
      <c r="X39" s="18"/>
      <c r="Y39" s="18"/>
      <c r="Z39" s="18"/>
    </row>
    <row r="40" ht="12.0" customHeight="1">
      <c r="A40" s="18"/>
      <c r="B40" s="59"/>
      <c r="C40" s="59"/>
      <c r="D40" s="59"/>
      <c r="E40" s="59"/>
      <c r="F40" s="59"/>
      <c r="G40" s="59"/>
      <c r="H40" s="59"/>
      <c r="I40" s="43" t="s">
        <v>3876</v>
      </c>
      <c r="J40" s="55" t="s">
        <v>208</v>
      </c>
      <c r="K40" s="110" t="s">
        <v>1426</v>
      </c>
      <c r="L40" s="365" t="str">
        <f>VLOOKUP(K40,'CódigosRetorno'!$A$2:$B$1795,2,FALSE)</f>
        <v>El RUC del receptor no esta habido</v>
      </c>
      <c r="M40" s="54" t="s">
        <v>258</v>
      </c>
      <c r="N40" s="18"/>
      <c r="O40" s="18"/>
      <c r="P40" s="18"/>
      <c r="Q40" s="18"/>
      <c r="R40" s="18"/>
      <c r="S40" s="18"/>
      <c r="T40" s="18"/>
      <c r="U40" s="18"/>
      <c r="V40" s="18"/>
      <c r="W40" s="18"/>
      <c r="X40" s="18"/>
      <c r="Y40" s="18"/>
      <c r="Z40" s="18"/>
    </row>
    <row r="41" ht="12.0" customHeight="1">
      <c r="A41" s="18"/>
      <c r="B41" s="59"/>
      <c r="C41" s="59"/>
      <c r="D41" s="59"/>
      <c r="E41" s="59"/>
      <c r="F41" s="59"/>
      <c r="G41" s="59"/>
      <c r="H41" s="59"/>
      <c r="I41" s="43" t="s">
        <v>3877</v>
      </c>
      <c r="J41" s="55" t="s">
        <v>208</v>
      </c>
      <c r="K41" s="110" t="s">
        <v>700</v>
      </c>
      <c r="L41" s="365" t="str">
        <f>VLOOKUP(K41,'CódigosRetorno'!$A$2:$B$1795,2,FALSE)</f>
        <v>El DNI debe tener 8 caracteres numéricos</v>
      </c>
      <c r="M41" s="54" t="s">
        <v>8</v>
      </c>
      <c r="N41" s="18"/>
      <c r="O41" s="18"/>
      <c r="P41" s="18"/>
      <c r="Q41" s="18"/>
      <c r="R41" s="18"/>
      <c r="S41" s="18"/>
      <c r="T41" s="18"/>
      <c r="U41" s="18"/>
      <c r="V41" s="18"/>
      <c r="W41" s="18"/>
      <c r="X41" s="18"/>
      <c r="Y41" s="18"/>
      <c r="Z41" s="18"/>
    </row>
    <row r="42" ht="12.0" customHeight="1">
      <c r="A42" s="18"/>
      <c r="B42" s="59"/>
      <c r="C42" s="56"/>
      <c r="D42" s="56"/>
      <c r="E42" s="56"/>
      <c r="F42" s="56"/>
      <c r="G42" s="56"/>
      <c r="H42" s="56"/>
      <c r="I42" s="43" t="s">
        <v>3878</v>
      </c>
      <c r="J42" s="55" t="s">
        <v>208</v>
      </c>
      <c r="K42" s="110" t="s">
        <v>702</v>
      </c>
      <c r="L42" s="365" t="str">
        <f>VLOOKUP(K42,'CódigosRetorno'!$A$2:$B$1795,2,FALSE)</f>
        <v>El dato ingresado como numero de documento de identidad del receptor no cumple con el formato establecido</v>
      </c>
      <c r="M42" s="54" t="s">
        <v>8</v>
      </c>
      <c r="N42" s="18"/>
      <c r="O42" s="18"/>
      <c r="P42" s="18"/>
      <c r="Q42" s="18"/>
      <c r="R42" s="18"/>
      <c r="S42" s="18"/>
      <c r="T42" s="18"/>
      <c r="U42" s="18"/>
      <c r="V42" s="18"/>
      <c r="W42" s="18"/>
      <c r="X42" s="18"/>
      <c r="Y42" s="18"/>
      <c r="Z42" s="18"/>
    </row>
    <row r="43" ht="12.0" customHeight="1">
      <c r="A43" s="18"/>
      <c r="B43" s="59"/>
      <c r="C43" s="60" t="s">
        <v>3879</v>
      </c>
      <c r="D43" s="384" t="s">
        <v>63</v>
      </c>
      <c r="E43" s="384" t="s">
        <v>143</v>
      </c>
      <c r="F43" s="384" t="s">
        <v>1431</v>
      </c>
      <c r="G43" s="384" t="s">
        <v>3608</v>
      </c>
      <c r="H43" s="60" t="s">
        <v>1432</v>
      </c>
      <c r="I43" s="43" t="s">
        <v>66</v>
      </c>
      <c r="J43" s="55" t="s">
        <v>6</v>
      </c>
      <c r="K43" s="110" t="s">
        <v>998</v>
      </c>
      <c r="L43" s="365" t="str">
        <f>VLOOKUP(K43,'CódigosRetorno'!$A$2:$B$1795,2,FALSE)</f>
        <v>El XML no contiene el tag o no existe informacion del tipo de documento de identidad del receptor del documento</v>
      </c>
      <c r="M43" s="54" t="s">
        <v>8</v>
      </c>
      <c r="N43" s="18"/>
      <c r="O43" s="18"/>
      <c r="P43" s="18"/>
      <c r="Q43" s="18"/>
      <c r="R43" s="18"/>
      <c r="S43" s="18"/>
      <c r="T43" s="18"/>
      <c r="U43" s="18"/>
      <c r="V43" s="18"/>
      <c r="W43" s="18"/>
      <c r="X43" s="18"/>
      <c r="Y43" s="18"/>
      <c r="Z43" s="18"/>
    </row>
    <row r="44" ht="12.0" customHeight="1">
      <c r="A44" s="18"/>
      <c r="B44" s="56"/>
      <c r="C44" s="56"/>
      <c r="D44" s="56"/>
      <c r="E44" s="56"/>
      <c r="F44" s="56"/>
      <c r="G44" s="56"/>
      <c r="H44" s="56"/>
      <c r="I44" s="43" t="s">
        <v>469</v>
      </c>
      <c r="J44" s="55" t="s">
        <v>6</v>
      </c>
      <c r="K44" s="110" t="s">
        <v>1435</v>
      </c>
      <c r="L44" s="365" t="str">
        <f>VLOOKUP(K44,'CódigosRetorno'!$A$2:$B$1795,2,FALSE)</f>
        <v>El dato ingresado en el tipo de documento de identidad del receptor no esta permitido.</v>
      </c>
      <c r="M44" s="54" t="s">
        <v>2038</v>
      </c>
      <c r="N44" s="18"/>
      <c r="O44" s="18"/>
      <c r="P44" s="18"/>
      <c r="Q44" s="18"/>
      <c r="R44" s="18"/>
      <c r="S44" s="18"/>
      <c r="T44" s="18"/>
      <c r="U44" s="18"/>
      <c r="V44" s="18"/>
      <c r="W44" s="18"/>
      <c r="X44" s="18"/>
      <c r="Y44" s="18"/>
      <c r="Z44" s="18"/>
    </row>
    <row r="45" ht="12.0" customHeight="1">
      <c r="A45" s="18"/>
      <c r="B45" s="50">
        <f>+B35+1</f>
        <v>14</v>
      </c>
      <c r="C45" s="60" t="s">
        <v>1440</v>
      </c>
      <c r="D45" s="50" t="s">
        <v>63</v>
      </c>
      <c r="E45" s="50" t="s">
        <v>143</v>
      </c>
      <c r="F45" s="50" t="s">
        <v>205</v>
      </c>
      <c r="G45" s="50"/>
      <c r="H45" s="60" t="s">
        <v>1441</v>
      </c>
      <c r="I45" s="43" t="s">
        <v>66</v>
      </c>
      <c r="J45" s="55" t="s">
        <v>6</v>
      </c>
      <c r="K45" s="110" t="s">
        <v>1442</v>
      </c>
      <c r="L45" s="365" t="str">
        <f>VLOOKUP(K45,'CódigosRetorno'!$A$2:$B$1795,2,FALSE)</f>
        <v>El XML no contiene el tag o no existe informacion de RegistrationName del receptor del documento</v>
      </c>
      <c r="M45" s="54" t="s">
        <v>8</v>
      </c>
      <c r="N45" s="18"/>
      <c r="O45" s="18"/>
      <c r="P45" s="18"/>
      <c r="Q45" s="18"/>
      <c r="R45" s="18"/>
      <c r="S45" s="18"/>
      <c r="T45" s="18"/>
      <c r="U45" s="18"/>
      <c r="V45" s="18"/>
      <c r="W45" s="18"/>
      <c r="X45" s="18"/>
      <c r="Y45" s="18"/>
      <c r="Z45" s="18"/>
    </row>
    <row r="46" ht="12.0" customHeight="1">
      <c r="A46" s="18"/>
      <c r="B46" s="56"/>
      <c r="C46" s="56"/>
      <c r="D46" s="56"/>
      <c r="E46" s="56"/>
      <c r="F46" s="56"/>
      <c r="G46" s="56"/>
      <c r="H46" s="56"/>
      <c r="I46" s="53" t="s">
        <v>3870</v>
      </c>
      <c r="J46" s="55" t="s">
        <v>6</v>
      </c>
      <c r="K46" s="110" t="s">
        <v>1444</v>
      </c>
      <c r="L46" s="365" t="str">
        <f>VLOOKUP(K46,'CódigosRetorno'!$A$2:$B$1795,2,FALSE)</f>
        <v>RegistrationName -  El dato ingresado no cumple con el estandar</v>
      </c>
      <c r="M46" s="54" t="s">
        <v>8</v>
      </c>
      <c r="N46" s="18"/>
      <c r="O46" s="18"/>
      <c r="P46" s="18"/>
      <c r="Q46" s="18"/>
      <c r="R46" s="18"/>
      <c r="S46" s="18"/>
      <c r="T46" s="18"/>
      <c r="U46" s="18"/>
      <c r="V46" s="18"/>
      <c r="W46" s="18"/>
      <c r="X46" s="18"/>
      <c r="Y46" s="18"/>
      <c r="Z46" s="18"/>
    </row>
    <row r="47" ht="12.0" customHeight="1">
      <c r="A47" s="18"/>
      <c r="B47" s="54">
        <f>B45+1</f>
        <v>15</v>
      </c>
      <c r="C47" s="43" t="s">
        <v>3880</v>
      </c>
      <c r="D47" s="57" t="s">
        <v>63</v>
      </c>
      <c r="E47" s="57" t="s">
        <v>184</v>
      </c>
      <c r="F47" s="54" t="s">
        <v>205</v>
      </c>
      <c r="G47" s="57"/>
      <c r="H47" s="43" t="s">
        <v>3881</v>
      </c>
      <c r="I47" s="53" t="s">
        <v>3870</v>
      </c>
      <c r="J47" s="55" t="s">
        <v>208</v>
      </c>
      <c r="K47" s="110" t="s">
        <v>3882</v>
      </c>
      <c r="L47" s="365" t="str">
        <f>VLOOKUP(K47,'CódigosRetorno'!$A$2:$B$1795,2,FALSE)</f>
        <v>El nombre comercial del cliente no cumple con el formato establecido</v>
      </c>
      <c r="M47" s="54" t="s">
        <v>8</v>
      </c>
      <c r="N47" s="18"/>
      <c r="O47" s="18"/>
      <c r="P47" s="18"/>
      <c r="Q47" s="18"/>
      <c r="R47" s="18"/>
      <c r="S47" s="18"/>
      <c r="T47" s="18"/>
      <c r="U47" s="18"/>
      <c r="V47" s="18"/>
      <c r="W47" s="18"/>
      <c r="X47" s="18"/>
      <c r="Y47" s="18"/>
      <c r="Z47" s="18"/>
    </row>
    <row r="48" ht="12.0" customHeight="1">
      <c r="A48" s="18"/>
      <c r="B48" s="70">
        <f>B47+1</f>
        <v>16</v>
      </c>
      <c r="C48" s="187" t="s">
        <v>1445</v>
      </c>
      <c r="D48" s="70" t="s">
        <v>63</v>
      </c>
      <c r="E48" s="70" t="s">
        <v>184</v>
      </c>
      <c r="F48" s="54" t="s">
        <v>1345</v>
      </c>
      <c r="G48" s="57"/>
      <c r="H48" s="43" t="s">
        <v>1446</v>
      </c>
      <c r="I48" s="43" t="s">
        <v>3850</v>
      </c>
      <c r="J48" s="43"/>
      <c r="K48" s="55" t="s">
        <v>8</v>
      </c>
      <c r="L48" s="365" t="str">
        <f>VLOOKUP(K48,'CódigosRetorno'!$A$2:$B$1795,2,FALSE)</f>
        <v>-</v>
      </c>
      <c r="M48" s="54" t="s">
        <v>8</v>
      </c>
      <c r="N48" s="18"/>
      <c r="O48" s="18"/>
      <c r="P48" s="18"/>
      <c r="Q48" s="18"/>
      <c r="R48" s="18"/>
      <c r="S48" s="18"/>
      <c r="T48" s="18"/>
      <c r="U48" s="18"/>
      <c r="V48" s="18"/>
      <c r="W48" s="18"/>
      <c r="X48" s="18"/>
      <c r="Y48" s="18"/>
      <c r="Z48" s="18"/>
    </row>
    <row r="49" ht="12.0" customHeight="1">
      <c r="A49" s="18"/>
      <c r="B49" s="59"/>
      <c r="C49" s="59"/>
      <c r="D49" s="59"/>
      <c r="E49" s="59"/>
      <c r="F49" s="54" t="s">
        <v>1349</v>
      </c>
      <c r="G49" s="57"/>
      <c r="H49" s="43" t="s">
        <v>1447</v>
      </c>
      <c r="I49" s="43" t="s">
        <v>3850</v>
      </c>
      <c r="J49" s="43"/>
      <c r="K49" s="55" t="s">
        <v>8</v>
      </c>
      <c r="L49" s="365" t="str">
        <f>VLOOKUP(K49,'CódigosRetorno'!$A$2:$B$1795,2,FALSE)</f>
        <v>-</v>
      </c>
      <c r="M49" s="54" t="s">
        <v>8</v>
      </c>
      <c r="N49" s="18"/>
      <c r="O49" s="18"/>
      <c r="P49" s="18"/>
      <c r="Q49" s="18"/>
      <c r="R49" s="18"/>
      <c r="S49" s="18"/>
      <c r="T49" s="18"/>
      <c r="U49" s="18"/>
      <c r="V49" s="18"/>
      <c r="W49" s="18"/>
      <c r="X49" s="18"/>
      <c r="Y49" s="18"/>
      <c r="Z49" s="18"/>
    </row>
    <row r="50" ht="12.0" customHeight="1">
      <c r="A50" s="18"/>
      <c r="B50" s="59"/>
      <c r="C50" s="59"/>
      <c r="D50" s="59"/>
      <c r="E50" s="59"/>
      <c r="F50" s="54" t="s">
        <v>228</v>
      </c>
      <c r="G50" s="57"/>
      <c r="H50" s="43" t="s">
        <v>1448</v>
      </c>
      <c r="I50" s="43" t="s">
        <v>3850</v>
      </c>
      <c r="J50" s="43"/>
      <c r="K50" s="55" t="s">
        <v>8</v>
      </c>
      <c r="L50" s="365" t="str">
        <f>VLOOKUP(K50,'CódigosRetorno'!$A$2:$B$1795,2,FALSE)</f>
        <v>-</v>
      </c>
      <c r="M50" s="54" t="s">
        <v>8</v>
      </c>
      <c r="N50" s="18"/>
      <c r="O50" s="18"/>
      <c r="P50" s="18"/>
      <c r="Q50" s="18"/>
      <c r="R50" s="18"/>
      <c r="S50" s="18"/>
      <c r="T50" s="18"/>
      <c r="U50" s="18"/>
      <c r="V50" s="18"/>
      <c r="W50" s="18"/>
      <c r="X50" s="18"/>
      <c r="Y50" s="18"/>
      <c r="Z50" s="18"/>
    </row>
    <row r="51" ht="12.0" customHeight="1">
      <c r="A51" s="18"/>
      <c r="B51" s="59"/>
      <c r="C51" s="59"/>
      <c r="D51" s="59"/>
      <c r="E51" s="59"/>
      <c r="F51" s="54" t="s">
        <v>216</v>
      </c>
      <c r="G51" s="57" t="s">
        <v>3582</v>
      </c>
      <c r="H51" s="43" t="s">
        <v>1449</v>
      </c>
      <c r="I51" s="43" t="s">
        <v>3883</v>
      </c>
      <c r="J51" s="57" t="s">
        <v>208</v>
      </c>
      <c r="K51" s="55" t="s">
        <v>1387</v>
      </c>
      <c r="L51" s="365" t="str">
        <f>VLOOKUP(K51,'CódigosRetorno'!$A$2:$B$1795,2,FALSE)</f>
        <v>El código de Ubigeo no existe en el listado.</v>
      </c>
      <c r="M51" s="54" t="s">
        <v>1358</v>
      </c>
      <c r="N51" s="18"/>
      <c r="O51" s="18"/>
      <c r="P51" s="18"/>
      <c r="Q51" s="18"/>
      <c r="R51" s="18"/>
      <c r="S51" s="18"/>
      <c r="T51" s="18"/>
      <c r="U51" s="18"/>
      <c r="V51" s="18"/>
      <c r="W51" s="18"/>
      <c r="X51" s="18"/>
      <c r="Y51" s="18"/>
      <c r="Z51" s="18"/>
    </row>
    <row r="52" ht="12.0" customHeight="1">
      <c r="A52" s="18"/>
      <c r="B52" s="59"/>
      <c r="C52" s="59"/>
      <c r="D52" s="59"/>
      <c r="E52" s="59"/>
      <c r="F52" s="50"/>
      <c r="G52" s="54" t="s">
        <v>1359</v>
      </c>
      <c r="H52" s="104" t="s">
        <v>1261</v>
      </c>
      <c r="I52" s="43" t="s">
        <v>3850</v>
      </c>
      <c r="J52" s="43"/>
      <c r="K52" s="105" t="s">
        <v>8</v>
      </c>
      <c r="L52" s="365" t="str">
        <f>VLOOKUP(K52,'CódigosRetorno'!$A$2:$B$1795,2,FALSE)</f>
        <v>-</v>
      </c>
      <c r="M52" s="111" t="s">
        <v>8</v>
      </c>
      <c r="N52" s="18"/>
      <c r="O52" s="18"/>
      <c r="P52" s="18"/>
      <c r="Q52" s="18"/>
      <c r="R52" s="18"/>
      <c r="S52" s="18"/>
      <c r="T52" s="18"/>
      <c r="U52" s="18"/>
      <c r="V52" s="18"/>
      <c r="W52" s="18"/>
      <c r="X52" s="18"/>
      <c r="Y52" s="18"/>
      <c r="Z52" s="18"/>
    </row>
    <row r="53" ht="12.0" customHeight="1">
      <c r="A53" s="18"/>
      <c r="B53" s="59"/>
      <c r="C53" s="59"/>
      <c r="D53" s="59"/>
      <c r="E53" s="59"/>
      <c r="F53" s="56"/>
      <c r="G53" s="54" t="s">
        <v>1361</v>
      </c>
      <c r="H53" s="104" t="s">
        <v>1331</v>
      </c>
      <c r="I53" s="43" t="s">
        <v>3850</v>
      </c>
      <c r="J53" s="43"/>
      <c r="K53" s="105" t="s">
        <v>8</v>
      </c>
      <c r="L53" s="365" t="str">
        <f>VLOOKUP(K53,'CódigosRetorno'!$A$2:$B$1795,2,FALSE)</f>
        <v>-</v>
      </c>
      <c r="M53" s="111" t="s">
        <v>8</v>
      </c>
      <c r="N53" s="18"/>
      <c r="O53" s="18"/>
      <c r="P53" s="18"/>
      <c r="Q53" s="18"/>
      <c r="R53" s="18"/>
      <c r="S53" s="18"/>
      <c r="T53" s="18"/>
      <c r="U53" s="18"/>
      <c r="V53" s="18"/>
      <c r="W53" s="18"/>
      <c r="X53" s="18"/>
      <c r="Y53" s="18"/>
      <c r="Z53" s="18"/>
    </row>
    <row r="54" ht="12.0" customHeight="1">
      <c r="A54" s="18"/>
      <c r="B54" s="59"/>
      <c r="C54" s="59"/>
      <c r="D54" s="59"/>
      <c r="E54" s="59"/>
      <c r="F54" s="54" t="s">
        <v>228</v>
      </c>
      <c r="G54" s="57"/>
      <c r="H54" s="43" t="s">
        <v>1450</v>
      </c>
      <c r="I54" s="43" t="s">
        <v>3850</v>
      </c>
      <c r="J54" s="43"/>
      <c r="K54" s="55" t="s">
        <v>8</v>
      </c>
      <c r="L54" s="365" t="str">
        <f>VLOOKUP(K54,'CódigosRetorno'!$A$2:$B$1795,2,FALSE)</f>
        <v>-</v>
      </c>
      <c r="M54" s="54" t="s">
        <v>8</v>
      </c>
      <c r="N54" s="18"/>
      <c r="O54" s="18"/>
      <c r="P54" s="18"/>
      <c r="Q54" s="18"/>
      <c r="R54" s="18"/>
      <c r="S54" s="18"/>
      <c r="T54" s="18"/>
      <c r="U54" s="18"/>
      <c r="V54" s="18"/>
      <c r="W54" s="18"/>
      <c r="X54" s="18"/>
      <c r="Y54" s="18"/>
      <c r="Z54" s="18"/>
    </row>
    <row r="55" ht="12.0" customHeight="1">
      <c r="A55" s="18"/>
      <c r="B55" s="59"/>
      <c r="C55" s="59"/>
      <c r="D55" s="59"/>
      <c r="E55" s="59"/>
      <c r="F55" s="54" t="s">
        <v>228</v>
      </c>
      <c r="G55" s="57"/>
      <c r="H55" s="43" t="s">
        <v>1451</v>
      </c>
      <c r="I55" s="43" t="s">
        <v>3850</v>
      </c>
      <c r="J55" s="43"/>
      <c r="K55" s="55" t="s">
        <v>8</v>
      </c>
      <c r="L55" s="365" t="str">
        <f>VLOOKUP(K55,'CódigosRetorno'!$A$2:$B$1795,2,FALSE)</f>
        <v>-</v>
      </c>
      <c r="M55" s="54" t="s">
        <v>8</v>
      </c>
      <c r="N55" s="18"/>
      <c r="O55" s="18"/>
      <c r="P55" s="18"/>
      <c r="Q55" s="18"/>
      <c r="R55" s="18"/>
      <c r="S55" s="18"/>
      <c r="T55" s="18"/>
      <c r="U55" s="18"/>
      <c r="V55" s="18"/>
      <c r="W55" s="18"/>
      <c r="X55" s="18"/>
      <c r="Y55" s="18"/>
      <c r="Z55" s="18"/>
    </row>
    <row r="56" ht="12.0" customHeight="1">
      <c r="A56" s="18"/>
      <c r="B56" s="59"/>
      <c r="C56" s="59"/>
      <c r="D56" s="59"/>
      <c r="E56" s="59"/>
      <c r="F56" s="54" t="s">
        <v>330</v>
      </c>
      <c r="G56" s="57" t="s">
        <v>3587</v>
      </c>
      <c r="H56" s="43" t="s">
        <v>1452</v>
      </c>
      <c r="I56" s="43" t="s">
        <v>3850</v>
      </c>
      <c r="J56" s="43"/>
      <c r="K56" s="55" t="s">
        <v>8</v>
      </c>
      <c r="L56" s="365" t="str">
        <f>VLOOKUP(K56,'CódigosRetorno'!$A$2:$B$1795,2,FALSE)</f>
        <v>-</v>
      </c>
      <c r="M56" s="54" t="s">
        <v>8</v>
      </c>
      <c r="N56" s="18"/>
      <c r="O56" s="18"/>
      <c r="P56" s="18"/>
      <c r="Q56" s="18"/>
      <c r="R56" s="18"/>
      <c r="S56" s="18"/>
      <c r="T56" s="18"/>
      <c r="U56" s="18"/>
      <c r="V56" s="18"/>
      <c r="W56" s="18"/>
      <c r="X56" s="18"/>
      <c r="Y56" s="18"/>
      <c r="Z56" s="18"/>
    </row>
    <row r="57" ht="12.0" customHeight="1">
      <c r="A57" s="18"/>
      <c r="B57" s="59"/>
      <c r="C57" s="59"/>
      <c r="D57" s="59"/>
      <c r="E57" s="59"/>
      <c r="F57" s="50"/>
      <c r="G57" s="111" t="s">
        <v>1372</v>
      </c>
      <c r="H57" s="43" t="s">
        <v>1298</v>
      </c>
      <c r="I57" s="43" t="s">
        <v>3850</v>
      </c>
      <c r="J57" s="43"/>
      <c r="K57" s="55" t="s">
        <v>8</v>
      </c>
      <c r="L57" s="365" t="str">
        <f>VLOOKUP(K57,'CódigosRetorno'!$A$2:$B$1795,2,FALSE)</f>
        <v>-</v>
      </c>
      <c r="M57" s="54" t="s">
        <v>8</v>
      </c>
      <c r="N57" s="18"/>
      <c r="O57" s="18"/>
      <c r="P57" s="18"/>
      <c r="Q57" s="18"/>
      <c r="R57" s="18"/>
      <c r="S57" s="18"/>
      <c r="T57" s="18"/>
      <c r="U57" s="18"/>
      <c r="V57" s="18"/>
      <c r="W57" s="18"/>
      <c r="X57" s="18"/>
      <c r="Y57" s="18"/>
      <c r="Z57" s="18"/>
    </row>
    <row r="58" ht="12.0" customHeight="1">
      <c r="A58" s="18"/>
      <c r="B58" s="59"/>
      <c r="C58" s="59"/>
      <c r="D58" s="59"/>
      <c r="E58" s="59"/>
      <c r="F58" s="59"/>
      <c r="G58" s="111" t="s">
        <v>1374</v>
      </c>
      <c r="H58" s="43" t="s">
        <v>1280</v>
      </c>
      <c r="I58" s="43" t="s">
        <v>3850</v>
      </c>
      <c r="J58" s="43"/>
      <c r="K58" s="55" t="s">
        <v>8</v>
      </c>
      <c r="L58" s="365" t="str">
        <f>VLOOKUP(K58,'CódigosRetorno'!$A$2:$B$1795,2,FALSE)</f>
        <v>-</v>
      </c>
      <c r="M58" s="54" t="s">
        <v>8</v>
      </c>
      <c r="N58" s="18"/>
      <c r="O58" s="18"/>
      <c r="P58" s="18"/>
      <c r="Q58" s="18"/>
      <c r="R58" s="18"/>
      <c r="S58" s="18"/>
      <c r="T58" s="18"/>
      <c r="U58" s="18"/>
      <c r="V58" s="18"/>
      <c r="W58" s="18"/>
      <c r="X58" s="18"/>
      <c r="Y58" s="18"/>
      <c r="Z58" s="18"/>
    </row>
    <row r="59" ht="12.0" customHeight="1">
      <c r="A59" s="18"/>
      <c r="B59" s="56"/>
      <c r="C59" s="56"/>
      <c r="D59" s="56"/>
      <c r="E59" s="56"/>
      <c r="F59" s="56"/>
      <c r="G59" s="54" t="s">
        <v>1375</v>
      </c>
      <c r="H59" s="43" t="s">
        <v>1283</v>
      </c>
      <c r="I59" s="43" t="s">
        <v>3850</v>
      </c>
      <c r="J59" s="43"/>
      <c r="K59" s="55" t="s">
        <v>8</v>
      </c>
      <c r="L59" s="365" t="str">
        <f>VLOOKUP(K59,'CódigosRetorno'!$A$2:$B$1795,2,FALSE)</f>
        <v>-</v>
      </c>
      <c r="M59" s="54" t="s">
        <v>8</v>
      </c>
      <c r="N59" s="18"/>
      <c r="O59" s="18"/>
      <c r="P59" s="18"/>
      <c r="Q59" s="18"/>
      <c r="R59" s="18"/>
      <c r="S59" s="18"/>
      <c r="T59" s="18"/>
      <c r="U59" s="18"/>
      <c r="V59" s="18"/>
      <c r="W59" s="18"/>
      <c r="X59" s="18"/>
      <c r="Y59" s="18"/>
      <c r="Z59" s="18"/>
    </row>
    <row r="60" ht="12.0" customHeight="1">
      <c r="A60" s="18"/>
      <c r="B60" s="385" t="s">
        <v>3884</v>
      </c>
      <c r="C60" s="228"/>
      <c r="D60" s="228"/>
      <c r="E60" s="126"/>
      <c r="F60" s="386"/>
      <c r="G60" s="386"/>
      <c r="H60" s="386"/>
      <c r="I60" s="387"/>
      <c r="J60" s="388"/>
      <c r="K60" s="389" t="s">
        <v>8</v>
      </c>
      <c r="L60" s="382" t="str">
        <f>VLOOKUP(K60,'CódigosRetorno'!$A$2:$B$1795,2,FALSE)</f>
        <v>-</v>
      </c>
      <c r="M60" s="390"/>
      <c r="N60" s="18"/>
      <c r="O60" s="18"/>
      <c r="P60" s="18"/>
      <c r="Q60" s="18"/>
      <c r="R60" s="18"/>
      <c r="S60" s="18"/>
      <c r="T60" s="18"/>
      <c r="U60" s="18"/>
      <c r="V60" s="18"/>
      <c r="W60" s="18"/>
      <c r="X60" s="18"/>
      <c r="Y60" s="18"/>
      <c r="Z60" s="18"/>
    </row>
    <row r="61" ht="12.0" customHeight="1">
      <c r="A61" s="18"/>
      <c r="B61" s="50">
        <f>B48+1</f>
        <v>17</v>
      </c>
      <c r="C61" s="60" t="s">
        <v>3885</v>
      </c>
      <c r="D61" s="50" t="s">
        <v>329</v>
      </c>
      <c r="E61" s="50" t="s">
        <v>143</v>
      </c>
      <c r="F61" s="50" t="s">
        <v>857</v>
      </c>
      <c r="G61" s="50"/>
      <c r="H61" s="60" t="s">
        <v>1489</v>
      </c>
      <c r="I61" s="43" t="s">
        <v>3886</v>
      </c>
      <c r="J61" s="55" t="s">
        <v>6</v>
      </c>
      <c r="K61" s="127" t="s">
        <v>860</v>
      </c>
      <c r="L61" s="365" t="str">
        <f>VLOOKUP(K61,'CódigosRetorno'!$A$2:$B$1795,2,FALSE)</f>
        <v>El Numero de orden del item no cumple con el formato establecido</v>
      </c>
      <c r="M61" s="54" t="s">
        <v>8</v>
      </c>
      <c r="N61" s="18"/>
      <c r="O61" s="18"/>
      <c r="P61" s="18"/>
      <c r="Q61" s="18"/>
      <c r="R61" s="18"/>
      <c r="S61" s="18"/>
      <c r="T61" s="18"/>
      <c r="U61" s="18"/>
      <c r="V61" s="18"/>
      <c r="W61" s="18"/>
      <c r="X61" s="18"/>
      <c r="Y61" s="18"/>
      <c r="Z61" s="18"/>
    </row>
    <row r="62" ht="12.0" customHeight="1">
      <c r="A62" s="18"/>
      <c r="B62" s="56"/>
      <c r="C62" s="56"/>
      <c r="D62" s="56"/>
      <c r="E62" s="56"/>
      <c r="F62" s="56"/>
      <c r="G62" s="56"/>
      <c r="H62" s="56"/>
      <c r="I62" s="53" t="s">
        <v>3887</v>
      </c>
      <c r="J62" s="55" t="s">
        <v>6</v>
      </c>
      <c r="K62" s="110" t="s">
        <v>862</v>
      </c>
      <c r="L62" s="365" t="str">
        <f>VLOOKUP(K62,'CódigosRetorno'!$A$2:$B$1795,2,FALSE)</f>
        <v>El número de ítem no puede estar duplicado.</v>
      </c>
      <c r="M62" s="54" t="s">
        <v>8</v>
      </c>
      <c r="N62" s="18"/>
      <c r="O62" s="18"/>
      <c r="P62" s="18"/>
      <c r="Q62" s="18"/>
      <c r="R62" s="18"/>
      <c r="S62" s="18"/>
      <c r="T62" s="18"/>
      <c r="U62" s="18"/>
      <c r="V62" s="18"/>
      <c r="W62" s="18"/>
      <c r="X62" s="18"/>
      <c r="Y62" s="18"/>
      <c r="Z62" s="18"/>
    </row>
    <row r="63" ht="12.0" customHeight="1">
      <c r="A63" s="18"/>
      <c r="B63" s="50">
        <f>B61+1</f>
        <v>18</v>
      </c>
      <c r="C63" s="60" t="s">
        <v>3888</v>
      </c>
      <c r="D63" s="50" t="s">
        <v>329</v>
      </c>
      <c r="E63" s="50" t="s">
        <v>143</v>
      </c>
      <c r="F63" s="50" t="s">
        <v>1431</v>
      </c>
      <c r="G63" s="50" t="s">
        <v>3889</v>
      </c>
      <c r="H63" s="60" t="s">
        <v>1512</v>
      </c>
      <c r="I63" s="43" t="s">
        <v>3890</v>
      </c>
      <c r="J63" s="55" t="s">
        <v>6</v>
      </c>
      <c r="K63" s="55" t="s">
        <v>3891</v>
      </c>
      <c r="L63" s="365" t="str">
        <f>VLOOKUP(K63,'CódigosRetorno'!$A$2:$B$1795,2,FALSE)</f>
        <v>Debe registrarse el 'Indicador de tipo de comisión'</v>
      </c>
      <c r="M63" s="54" t="s">
        <v>8</v>
      </c>
      <c r="N63" s="18"/>
      <c r="O63" s="18"/>
      <c r="P63" s="18"/>
      <c r="Q63" s="18"/>
      <c r="R63" s="18"/>
      <c r="S63" s="18"/>
      <c r="T63" s="18"/>
      <c r="U63" s="18"/>
      <c r="V63" s="18"/>
      <c r="W63" s="18"/>
      <c r="X63" s="18"/>
      <c r="Y63" s="18"/>
      <c r="Z63" s="18"/>
    </row>
    <row r="64" ht="12.0" customHeight="1">
      <c r="A64" s="18"/>
      <c r="B64" s="56"/>
      <c r="C64" s="56"/>
      <c r="D64" s="56"/>
      <c r="E64" s="56"/>
      <c r="F64" s="56"/>
      <c r="G64" s="56"/>
      <c r="H64" s="56"/>
      <c r="I64" s="43" t="s">
        <v>3892</v>
      </c>
      <c r="J64" s="55" t="s">
        <v>6</v>
      </c>
      <c r="K64" s="55" t="s">
        <v>3893</v>
      </c>
      <c r="L64" s="365" t="str">
        <f>VLOOKUP(K64,'CódigosRetorno'!$A$2:$B$1795,2,FALSE)</f>
        <v>El dato ingresado en el 'Indicador de tipo de comisión' no corresponde al valor esperado</v>
      </c>
      <c r="M64" s="54" t="s">
        <v>8</v>
      </c>
      <c r="N64" s="18"/>
      <c r="O64" s="18"/>
      <c r="P64" s="18"/>
      <c r="Q64" s="18"/>
      <c r="R64" s="18"/>
      <c r="S64" s="18"/>
      <c r="T64" s="18"/>
      <c r="U64" s="18"/>
      <c r="V64" s="18"/>
      <c r="W64" s="18"/>
      <c r="X64" s="18"/>
      <c r="Y64" s="18"/>
      <c r="Z64" s="18"/>
    </row>
    <row r="65" ht="12.0" customHeight="1">
      <c r="A65" s="18"/>
      <c r="B65" s="50">
        <f>B63+1</f>
        <v>19</v>
      </c>
      <c r="C65" s="60" t="s">
        <v>3894</v>
      </c>
      <c r="D65" s="50" t="s">
        <v>329</v>
      </c>
      <c r="E65" s="50" t="s">
        <v>143</v>
      </c>
      <c r="F65" s="50" t="s">
        <v>1431</v>
      </c>
      <c r="G65" s="50" t="s">
        <v>3895</v>
      </c>
      <c r="H65" s="60" t="s">
        <v>3896</v>
      </c>
      <c r="I65" s="43" t="s">
        <v>3897</v>
      </c>
      <c r="J65" s="55" t="s">
        <v>6</v>
      </c>
      <c r="K65" s="55" t="s">
        <v>3898</v>
      </c>
      <c r="L65" s="365" t="str">
        <f>VLOOKUP(K65,'CódigosRetorno'!$A$2:$B$1795,2,FALSE)</f>
        <v>Para Bancos emisores debe ingresar el 'Indicador de institución financiera'</v>
      </c>
      <c r="M65" s="54" t="s">
        <v>8</v>
      </c>
      <c r="N65" s="18"/>
      <c r="O65" s="18"/>
      <c r="P65" s="18"/>
      <c r="Q65" s="18"/>
      <c r="R65" s="18"/>
      <c r="S65" s="18"/>
      <c r="T65" s="18"/>
      <c r="U65" s="18"/>
      <c r="V65" s="18"/>
      <c r="W65" s="18"/>
      <c r="X65" s="18"/>
      <c r="Y65" s="18"/>
      <c r="Z65" s="18"/>
    </row>
    <row r="66" ht="12.0" customHeight="1">
      <c r="A66" s="18"/>
      <c r="B66" s="56"/>
      <c r="C66" s="56"/>
      <c r="D66" s="56"/>
      <c r="E66" s="56"/>
      <c r="F66" s="56"/>
      <c r="G66" s="56"/>
      <c r="H66" s="56"/>
      <c r="I66" s="43" t="s">
        <v>3899</v>
      </c>
      <c r="J66" s="55" t="s">
        <v>6</v>
      </c>
      <c r="K66" s="55" t="s">
        <v>3900</v>
      </c>
      <c r="L66" s="365" t="str">
        <f>VLOOKUP(K66,'CódigosRetorno'!$A$2:$B$1795,2,FALSE)</f>
        <v>El dato ingresado en el 'Indicador de institución financiera' no corresponde al valor esperado</v>
      </c>
      <c r="M66" s="54" t="s">
        <v>8</v>
      </c>
      <c r="N66" s="18"/>
      <c r="O66" s="18"/>
      <c r="P66" s="18"/>
      <c r="Q66" s="18"/>
      <c r="R66" s="18"/>
      <c r="S66" s="18"/>
      <c r="T66" s="18"/>
      <c r="U66" s="18"/>
      <c r="V66" s="18"/>
      <c r="W66" s="18"/>
      <c r="X66" s="18"/>
      <c r="Y66" s="18"/>
      <c r="Z66" s="18"/>
    </row>
    <row r="67" ht="12.0" customHeight="1">
      <c r="A67" s="18"/>
      <c r="B67" s="50">
        <f>B65+1</f>
        <v>20</v>
      </c>
      <c r="C67" s="60" t="s">
        <v>3901</v>
      </c>
      <c r="D67" s="70" t="s">
        <v>329</v>
      </c>
      <c r="E67" s="70" t="s">
        <v>143</v>
      </c>
      <c r="F67" s="70" t="s">
        <v>300</v>
      </c>
      <c r="G67" s="70" t="s">
        <v>301</v>
      </c>
      <c r="H67" s="60" t="s">
        <v>1717</v>
      </c>
      <c r="I67" s="43" t="s">
        <v>1616</v>
      </c>
      <c r="J67" s="55" t="s">
        <v>6</v>
      </c>
      <c r="K67" s="110" t="s">
        <v>1718</v>
      </c>
      <c r="L67" s="365" t="str">
        <f>VLOOKUP(K67,'CódigosRetorno'!$A$2:$B$1795,2,FALSE)</f>
        <v>El dato ingresado en LineExtensionAmount del item no cumple con el formato establecido</v>
      </c>
      <c r="M67" s="54" t="s">
        <v>8</v>
      </c>
      <c r="N67" s="18"/>
      <c r="O67" s="18"/>
      <c r="P67" s="18"/>
      <c r="Q67" s="18"/>
      <c r="R67" s="18"/>
      <c r="S67" s="18"/>
      <c r="T67" s="18"/>
      <c r="U67" s="18"/>
      <c r="V67" s="18"/>
      <c r="W67" s="18"/>
      <c r="X67" s="18"/>
      <c r="Y67" s="18"/>
      <c r="Z67" s="18"/>
    </row>
    <row r="68" ht="12.0" customHeight="1">
      <c r="A68" s="18"/>
      <c r="B68" s="59"/>
      <c r="C68" s="59"/>
      <c r="D68" s="59"/>
      <c r="E68" s="59"/>
      <c r="F68" s="56"/>
      <c r="G68" s="56"/>
      <c r="H68" s="56"/>
      <c r="I68" s="43" t="s">
        <v>3902</v>
      </c>
      <c r="J68" s="55" t="s">
        <v>208</v>
      </c>
      <c r="K68" s="110" t="s">
        <v>3903</v>
      </c>
      <c r="L68" s="365" t="str">
        <f>VLOOKUP(K68,'CódigosRetorno'!$A$2:$B$1795,2,FALSE)</f>
        <v>El importe del campo /cac:InvoiceLine/cbc:LineExtensionAmount no coincide con el valor calculado</v>
      </c>
      <c r="M68" s="54" t="s">
        <v>8</v>
      </c>
      <c r="N68" s="18"/>
      <c r="O68" s="18"/>
      <c r="P68" s="18"/>
      <c r="Q68" s="18"/>
      <c r="R68" s="18"/>
      <c r="S68" s="18"/>
      <c r="T68" s="18"/>
      <c r="U68" s="18"/>
      <c r="V68" s="18"/>
      <c r="W68" s="18"/>
      <c r="X68" s="18"/>
      <c r="Y68" s="18"/>
      <c r="Z68" s="18"/>
    </row>
    <row r="69" ht="12.0" customHeight="1">
      <c r="A69" s="18"/>
      <c r="B69" s="56"/>
      <c r="C69" s="56"/>
      <c r="D69" s="56"/>
      <c r="E69" s="56"/>
      <c r="F69" s="54" t="s">
        <v>144</v>
      </c>
      <c r="G69" s="57" t="s">
        <v>3569</v>
      </c>
      <c r="H69" s="104" t="s">
        <v>1573</v>
      </c>
      <c r="I69" s="53" t="s">
        <v>3904</v>
      </c>
      <c r="J69" s="55" t="s">
        <v>6</v>
      </c>
      <c r="K69" s="110" t="s">
        <v>3666</v>
      </c>
      <c r="L69" s="365" t="str">
        <f>VLOOKUP(K69,'CódigosRetorno'!$A$2:$B$1795,2,FALSE)</f>
        <v>La moneda debe ser la misma en todo el documento</v>
      </c>
      <c r="M69" s="54" t="s">
        <v>1295</v>
      </c>
      <c r="N69" s="18"/>
      <c r="O69" s="18"/>
      <c r="P69" s="18"/>
      <c r="Q69" s="18"/>
      <c r="R69" s="18"/>
      <c r="S69" s="18"/>
      <c r="T69" s="18"/>
      <c r="U69" s="18"/>
      <c r="V69" s="18"/>
      <c r="W69" s="18"/>
      <c r="X69" s="18"/>
      <c r="Y69" s="18"/>
      <c r="Z69" s="18"/>
    </row>
    <row r="70" ht="12.0" customHeight="1">
      <c r="A70" s="18"/>
      <c r="B70" s="50">
        <f>B67+1</f>
        <v>21</v>
      </c>
      <c r="C70" s="60" t="s">
        <v>3905</v>
      </c>
      <c r="D70" s="70" t="s">
        <v>329</v>
      </c>
      <c r="E70" s="70" t="s">
        <v>184</v>
      </c>
      <c r="F70" s="307" t="s">
        <v>300</v>
      </c>
      <c r="G70" s="307" t="s">
        <v>301</v>
      </c>
      <c r="H70" s="43" t="s">
        <v>3906</v>
      </c>
      <c r="I70" s="43" t="s">
        <v>3907</v>
      </c>
      <c r="J70" s="57" t="s">
        <v>6</v>
      </c>
      <c r="K70" s="110" t="s">
        <v>1603</v>
      </c>
      <c r="L70" s="365" t="str">
        <f>VLOOKUP(K70,'CódigosRetorno'!$A$2:$B$1795,2,FALSE)</f>
        <v>El dato ingresado en el monto total de impuestos por línea no cumple con el formato establecido</v>
      </c>
      <c r="M70" s="54" t="s">
        <v>8</v>
      </c>
      <c r="N70" s="18"/>
      <c r="O70" s="18"/>
      <c r="P70" s="18"/>
      <c r="Q70" s="18"/>
      <c r="R70" s="18"/>
      <c r="S70" s="18"/>
      <c r="T70" s="18"/>
      <c r="U70" s="18"/>
      <c r="V70" s="18"/>
      <c r="W70" s="18"/>
      <c r="X70" s="18"/>
      <c r="Y70" s="18"/>
      <c r="Z70" s="18"/>
    </row>
    <row r="71" ht="12.0" customHeight="1">
      <c r="A71" s="18"/>
      <c r="B71" s="59"/>
      <c r="C71" s="59"/>
      <c r="D71" s="59"/>
      <c r="E71" s="59"/>
      <c r="F71" s="70" t="s">
        <v>300</v>
      </c>
      <c r="G71" s="70" t="s">
        <v>301</v>
      </c>
      <c r="H71" s="60" t="s">
        <v>3908</v>
      </c>
      <c r="I71" s="43" t="s">
        <v>1616</v>
      </c>
      <c r="J71" s="55" t="s">
        <v>6</v>
      </c>
      <c r="K71" s="110" t="s">
        <v>1617</v>
      </c>
      <c r="L71" s="365" t="str">
        <f>VLOOKUP(K71,'CódigosRetorno'!$A$2:$B$1795,2,FALSE)</f>
        <v>El dato ingresado en TaxAmount de la linea no cumple con el formato establecido</v>
      </c>
      <c r="M71" s="54" t="s">
        <v>8</v>
      </c>
      <c r="N71" s="18"/>
      <c r="O71" s="18"/>
      <c r="P71" s="18"/>
      <c r="Q71" s="18"/>
      <c r="R71" s="18"/>
      <c r="S71" s="18"/>
      <c r="T71" s="18"/>
      <c r="U71" s="18"/>
      <c r="V71" s="18"/>
      <c r="W71" s="18"/>
      <c r="X71" s="18"/>
      <c r="Y71" s="18"/>
      <c r="Z71" s="18"/>
    </row>
    <row r="72" ht="12.0" customHeight="1">
      <c r="A72" s="18"/>
      <c r="B72" s="59"/>
      <c r="C72" s="59"/>
      <c r="D72" s="59"/>
      <c r="E72" s="59"/>
      <c r="F72" s="56"/>
      <c r="G72" s="56"/>
      <c r="H72" s="56"/>
      <c r="I72" s="43" t="s">
        <v>3909</v>
      </c>
      <c r="J72" s="55" t="s">
        <v>208</v>
      </c>
      <c r="K72" s="110" t="s">
        <v>3910</v>
      </c>
      <c r="L72" s="365" t="str">
        <f>VLOOKUP(K72,'CódigosRetorno'!$A$2:$B$1795,2,FALSE)</f>
        <v>El monto de IGV de la línea no coincide con el valor calculado</v>
      </c>
      <c r="M72" s="54"/>
      <c r="N72" s="18"/>
      <c r="O72" s="18"/>
      <c r="P72" s="18"/>
      <c r="Q72" s="18"/>
      <c r="R72" s="18"/>
      <c r="S72" s="18"/>
      <c r="T72" s="18"/>
      <c r="U72" s="18"/>
      <c r="V72" s="18"/>
      <c r="W72" s="18"/>
      <c r="X72" s="18"/>
      <c r="Y72" s="18"/>
      <c r="Z72" s="18"/>
    </row>
    <row r="73" ht="12.0" customHeight="1">
      <c r="A73" s="18"/>
      <c r="B73" s="59"/>
      <c r="C73" s="59"/>
      <c r="D73" s="59"/>
      <c r="E73" s="59"/>
      <c r="F73" s="307" t="s">
        <v>144</v>
      </c>
      <c r="G73" s="57" t="s">
        <v>3569</v>
      </c>
      <c r="H73" s="104" t="s">
        <v>1573</v>
      </c>
      <c r="I73" s="53" t="s">
        <v>3904</v>
      </c>
      <c r="J73" s="55" t="s">
        <v>6</v>
      </c>
      <c r="K73" s="110" t="s">
        <v>3666</v>
      </c>
      <c r="L73" s="365" t="str">
        <f>VLOOKUP(K73,'CódigosRetorno'!$A$2:$B$1795,2,FALSE)</f>
        <v>La moneda debe ser la misma en todo el documento</v>
      </c>
      <c r="M73" s="54" t="s">
        <v>1295</v>
      </c>
      <c r="N73" s="18"/>
      <c r="O73" s="18"/>
      <c r="P73" s="18"/>
      <c r="Q73" s="18"/>
      <c r="R73" s="18"/>
      <c r="S73" s="18"/>
      <c r="T73" s="18"/>
      <c r="U73" s="18"/>
      <c r="V73" s="18"/>
      <c r="W73" s="18"/>
      <c r="X73" s="18"/>
      <c r="Y73" s="18"/>
      <c r="Z73" s="18"/>
    </row>
    <row r="74" ht="12.0" customHeight="1">
      <c r="A74" s="18"/>
      <c r="B74" s="59"/>
      <c r="C74" s="59"/>
      <c r="D74" s="59"/>
      <c r="E74" s="59"/>
      <c r="F74" s="70" t="s">
        <v>769</v>
      </c>
      <c r="G74" s="70" t="s">
        <v>3911</v>
      </c>
      <c r="H74" s="60" t="s">
        <v>3912</v>
      </c>
      <c r="I74" s="43" t="s">
        <v>66</v>
      </c>
      <c r="J74" s="55" t="s">
        <v>6</v>
      </c>
      <c r="K74" s="110" t="s">
        <v>1654</v>
      </c>
      <c r="L74" s="365" t="str">
        <f>VLOOKUP(K74,'CódigosRetorno'!$A$2:$B$1795,2,FALSE)</f>
        <v>El XML no contiene el tag cac:TaxCategory/cac:TaxScheme/cbc:ID del Item</v>
      </c>
      <c r="M74" s="54" t="s">
        <v>8</v>
      </c>
      <c r="N74" s="18"/>
      <c r="O74" s="18"/>
      <c r="P74" s="18"/>
      <c r="Q74" s="18"/>
      <c r="R74" s="18"/>
      <c r="S74" s="18"/>
      <c r="T74" s="18"/>
      <c r="U74" s="18"/>
      <c r="V74" s="18"/>
      <c r="W74" s="18"/>
      <c r="X74" s="18"/>
      <c r="Y74" s="18"/>
      <c r="Z74" s="18"/>
    </row>
    <row r="75" ht="12.0" customHeight="1">
      <c r="A75" s="18"/>
      <c r="B75" s="59"/>
      <c r="C75" s="59"/>
      <c r="D75" s="59"/>
      <c r="E75" s="59"/>
      <c r="F75" s="59"/>
      <c r="G75" s="59"/>
      <c r="H75" s="59"/>
      <c r="I75" s="43" t="s">
        <v>3913</v>
      </c>
      <c r="J75" s="55" t="s">
        <v>6</v>
      </c>
      <c r="K75" s="110" t="s">
        <v>1655</v>
      </c>
      <c r="L75" s="365" t="str">
        <f>VLOOKUP(K75,'CódigosRetorno'!$A$2:$B$1795,2,FALSE)</f>
        <v>El codigo del tributo es invalido</v>
      </c>
      <c r="M75" s="54" t="s">
        <v>8</v>
      </c>
      <c r="N75" s="18"/>
      <c r="O75" s="18"/>
      <c r="P75" s="18"/>
      <c r="Q75" s="18"/>
      <c r="R75" s="18"/>
      <c r="S75" s="18"/>
      <c r="T75" s="18"/>
      <c r="U75" s="18"/>
      <c r="V75" s="18"/>
      <c r="W75" s="18"/>
      <c r="X75" s="18"/>
      <c r="Y75" s="18"/>
      <c r="Z75" s="18"/>
    </row>
    <row r="76" ht="12.0" customHeight="1">
      <c r="A76" s="18"/>
      <c r="B76" s="59"/>
      <c r="C76" s="59"/>
      <c r="D76" s="59"/>
      <c r="E76" s="59"/>
      <c r="F76" s="59"/>
      <c r="G76" s="59"/>
      <c r="H76" s="59"/>
      <c r="I76" s="43" t="s">
        <v>3914</v>
      </c>
      <c r="J76" s="55" t="s">
        <v>6</v>
      </c>
      <c r="K76" s="110" t="s">
        <v>1658</v>
      </c>
      <c r="L76" s="365" t="str">
        <f>VLOOKUP(K76,'CódigosRetorno'!$A$2:$B$1795,2,FALSE)</f>
        <v>El código de tributo no debe repetirse a nivel de item</v>
      </c>
      <c r="M76" s="54" t="s">
        <v>8</v>
      </c>
      <c r="N76" s="18"/>
      <c r="O76" s="18"/>
      <c r="P76" s="18"/>
      <c r="Q76" s="18"/>
      <c r="R76" s="18"/>
      <c r="S76" s="18"/>
      <c r="T76" s="18"/>
      <c r="U76" s="18"/>
      <c r="V76" s="18"/>
      <c r="W76" s="18"/>
      <c r="X76" s="18"/>
      <c r="Y76" s="18"/>
      <c r="Z76" s="18"/>
    </row>
    <row r="77" ht="12.0" customHeight="1">
      <c r="A77" s="18"/>
      <c r="B77" s="59"/>
      <c r="C77" s="59"/>
      <c r="D77" s="59"/>
      <c r="E77" s="59"/>
      <c r="F77" s="70"/>
      <c r="G77" s="54" t="s">
        <v>1663</v>
      </c>
      <c r="H77" s="43" t="s">
        <v>1331</v>
      </c>
      <c r="I77" s="43" t="s">
        <v>3915</v>
      </c>
      <c r="J77" s="55" t="s">
        <v>208</v>
      </c>
      <c r="K77" s="110" t="s">
        <v>1333</v>
      </c>
      <c r="L77" s="365" t="str">
        <f>VLOOKUP(K77,'CódigosRetorno'!$A$2:$B$1795,2,FALSE)</f>
        <v>El dato ingresado como atributo @schemeName es incorrecto.</v>
      </c>
      <c r="M77" s="54" t="s">
        <v>8</v>
      </c>
      <c r="N77" s="18"/>
      <c r="O77" s="18"/>
      <c r="P77" s="18"/>
      <c r="Q77" s="18"/>
      <c r="R77" s="18"/>
      <c r="S77" s="18"/>
      <c r="T77" s="18"/>
      <c r="U77" s="18"/>
      <c r="V77" s="18"/>
      <c r="W77" s="18"/>
      <c r="X77" s="18"/>
      <c r="Y77" s="18"/>
      <c r="Z77" s="18"/>
    </row>
    <row r="78" ht="12.0" customHeight="1">
      <c r="A78" s="18"/>
      <c r="B78" s="59"/>
      <c r="C78" s="59"/>
      <c r="D78" s="59"/>
      <c r="E78" s="59"/>
      <c r="F78" s="59"/>
      <c r="G78" s="54" t="s">
        <v>1260</v>
      </c>
      <c r="H78" s="43" t="s">
        <v>1261</v>
      </c>
      <c r="I78" s="43" t="s">
        <v>2927</v>
      </c>
      <c r="J78" s="57" t="s">
        <v>208</v>
      </c>
      <c r="K78" s="55" t="s">
        <v>1264</v>
      </c>
      <c r="L78" s="365" t="str">
        <f>VLOOKUP(K78,'CódigosRetorno'!$A$2:$B$1795,2,FALSE)</f>
        <v>El dato ingresado como atributo @schemeAgencyName es incorrecto.</v>
      </c>
      <c r="M78" s="54" t="s">
        <v>8</v>
      </c>
      <c r="N78" s="18"/>
      <c r="O78" s="18"/>
      <c r="P78" s="18"/>
      <c r="Q78" s="18"/>
      <c r="R78" s="18"/>
      <c r="S78" s="18"/>
      <c r="T78" s="18"/>
      <c r="U78" s="18"/>
      <c r="V78" s="18"/>
      <c r="W78" s="18"/>
      <c r="X78" s="18"/>
      <c r="Y78" s="18"/>
      <c r="Z78" s="18"/>
    </row>
    <row r="79" ht="12.0" customHeight="1">
      <c r="A79" s="18"/>
      <c r="B79" s="56"/>
      <c r="C79" s="56"/>
      <c r="D79" s="56"/>
      <c r="E79" s="56"/>
      <c r="F79" s="56"/>
      <c r="G79" s="54" t="s">
        <v>1692</v>
      </c>
      <c r="H79" s="104" t="s">
        <v>1335</v>
      </c>
      <c r="I79" s="43" t="s">
        <v>3916</v>
      </c>
      <c r="J79" s="55" t="s">
        <v>208</v>
      </c>
      <c r="K79" s="110" t="s">
        <v>1337</v>
      </c>
      <c r="L79" s="365" t="str">
        <f>VLOOKUP(K79,'CódigosRetorno'!$A$2:$B$1795,2,FALSE)</f>
        <v>El dato ingresado como atributo @schemeURI es incorrecto.</v>
      </c>
      <c r="M79" s="54" t="s">
        <v>8</v>
      </c>
      <c r="N79" s="18"/>
      <c r="O79" s="18"/>
      <c r="P79" s="18"/>
      <c r="Q79" s="18"/>
      <c r="R79" s="18"/>
      <c r="S79" s="18"/>
      <c r="T79" s="18"/>
      <c r="U79" s="18"/>
      <c r="V79" s="18"/>
      <c r="W79" s="18"/>
      <c r="X79" s="18"/>
      <c r="Y79" s="18"/>
      <c r="Z79" s="18"/>
    </row>
    <row r="80" ht="12.0" customHeight="1">
      <c r="A80" s="18"/>
      <c r="B80" s="209">
        <f>B70+1</f>
        <v>22</v>
      </c>
      <c r="C80" s="60" t="s">
        <v>1109</v>
      </c>
      <c r="D80" s="391" t="s">
        <v>329</v>
      </c>
      <c r="E80" s="70" t="s">
        <v>143</v>
      </c>
      <c r="F80" s="70" t="s">
        <v>300</v>
      </c>
      <c r="G80" s="70" t="s">
        <v>301</v>
      </c>
      <c r="H80" s="60" t="s">
        <v>3917</v>
      </c>
      <c r="I80" s="43" t="s">
        <v>3918</v>
      </c>
      <c r="J80" s="55" t="s">
        <v>6</v>
      </c>
      <c r="K80" s="34" t="s">
        <v>3919</v>
      </c>
      <c r="L80" s="365" t="str">
        <f>VLOOKUP(K80,'CódigosRetorno'!$A$2:$B$1795,2,FALSE)</f>
        <v>Debe consignar el tag /cac:InvoiceLine/cac:ItemPriceExtension  </v>
      </c>
      <c r="M80" s="54" t="s">
        <v>8</v>
      </c>
      <c r="N80" s="18"/>
      <c r="O80" s="18"/>
      <c r="P80" s="18"/>
      <c r="Q80" s="18"/>
      <c r="R80" s="18"/>
      <c r="S80" s="18"/>
      <c r="T80" s="18"/>
      <c r="U80" s="18"/>
      <c r="V80" s="18"/>
      <c r="W80" s="18"/>
      <c r="X80" s="18"/>
      <c r="Y80" s="18"/>
      <c r="Z80" s="18"/>
    </row>
    <row r="81" ht="12.0" customHeight="1">
      <c r="A81" s="18"/>
      <c r="B81" s="210"/>
      <c r="C81" s="59"/>
      <c r="E81" s="59"/>
      <c r="F81" s="59"/>
      <c r="G81" s="59"/>
      <c r="H81" s="59"/>
      <c r="I81" s="43" t="s">
        <v>1616</v>
      </c>
      <c r="J81" s="55" t="s">
        <v>6</v>
      </c>
      <c r="K81" s="110" t="s">
        <v>3920</v>
      </c>
      <c r="L81" s="365" t="str">
        <f>VLOOKUP(K81,'CódigosRetorno'!$A$2:$B$1795,2,FALSE)</f>
        <v>El dato ingresado en el tag /cac:InvoiceLine/cac:ItemPriceExtension/cbc:Amount no cumple con el formato establecido</v>
      </c>
      <c r="M81" s="54" t="s">
        <v>8</v>
      </c>
      <c r="N81" s="18"/>
      <c r="O81" s="18"/>
      <c r="P81" s="18"/>
      <c r="Q81" s="18"/>
      <c r="R81" s="18"/>
      <c r="S81" s="18"/>
      <c r="T81" s="18"/>
      <c r="U81" s="18"/>
      <c r="V81" s="18"/>
      <c r="W81" s="18"/>
      <c r="X81" s="18"/>
      <c r="Y81" s="18"/>
      <c r="Z81" s="18"/>
    </row>
    <row r="82" ht="12.0" customHeight="1">
      <c r="A82" s="18"/>
      <c r="B82" s="210"/>
      <c r="C82" s="59"/>
      <c r="E82" s="59"/>
      <c r="F82" s="56"/>
      <c r="G82" s="56"/>
      <c r="H82" s="56"/>
      <c r="I82" s="43" t="s">
        <v>3921</v>
      </c>
      <c r="J82" s="55" t="s">
        <v>208</v>
      </c>
      <c r="K82" s="110" t="s">
        <v>3922</v>
      </c>
      <c r="L82" s="365" t="str">
        <f>VLOOKUP(K82,'CódigosRetorno'!$A$2:$B$1795,2,FALSE)</f>
        <v>El importe del campo /cac:InvoiceLine/cac:ItemPriceExtension/cbc:Amount no coincide con el valor calculado</v>
      </c>
      <c r="M82" s="54" t="s">
        <v>8</v>
      </c>
      <c r="N82" s="18"/>
      <c r="O82" s="18"/>
      <c r="P82" s="18"/>
      <c r="Q82" s="18"/>
      <c r="R82" s="18"/>
      <c r="S82" s="18"/>
      <c r="T82" s="18"/>
      <c r="U82" s="18"/>
      <c r="V82" s="18"/>
      <c r="W82" s="18"/>
      <c r="X82" s="18"/>
      <c r="Y82" s="18"/>
      <c r="Z82" s="18"/>
    </row>
    <row r="83" ht="12.0" customHeight="1">
      <c r="A83" s="18"/>
      <c r="B83" s="308"/>
      <c r="C83" s="56"/>
      <c r="D83" s="309"/>
      <c r="E83" s="56"/>
      <c r="F83" s="54" t="s">
        <v>144</v>
      </c>
      <c r="G83" s="57" t="s">
        <v>3569</v>
      </c>
      <c r="H83" s="104" t="s">
        <v>1573</v>
      </c>
      <c r="I83" s="53" t="s">
        <v>3904</v>
      </c>
      <c r="J83" s="55" t="s">
        <v>6</v>
      </c>
      <c r="K83" s="110" t="s">
        <v>3666</v>
      </c>
      <c r="L83" s="365" t="str">
        <f>VLOOKUP(K83,'CódigosRetorno'!$A$2:$B$1795,2,FALSE)</f>
        <v>La moneda debe ser la misma en todo el documento</v>
      </c>
      <c r="M83" s="54" t="s">
        <v>1295</v>
      </c>
      <c r="N83" s="18"/>
      <c r="O83" s="18"/>
      <c r="P83" s="18"/>
      <c r="Q83" s="18"/>
      <c r="R83" s="18"/>
      <c r="S83" s="18"/>
      <c r="T83" s="18"/>
      <c r="U83" s="18"/>
      <c r="V83" s="18"/>
      <c r="W83" s="18"/>
      <c r="X83" s="18"/>
      <c r="Y83" s="18"/>
      <c r="Z83" s="18"/>
    </row>
    <row r="84" ht="12.0" customHeight="1">
      <c r="A84" s="18"/>
      <c r="B84" s="385" t="s">
        <v>3923</v>
      </c>
      <c r="C84" s="137"/>
      <c r="D84" s="392"/>
      <c r="E84" s="392"/>
      <c r="F84" s="392"/>
      <c r="G84" s="392"/>
      <c r="H84" s="393"/>
      <c r="I84" s="394"/>
      <c r="J84" s="395"/>
      <c r="K84" s="396" t="s">
        <v>8</v>
      </c>
      <c r="L84" s="382" t="str">
        <f>VLOOKUP(K84,'CódigosRetorno'!$A$2:$B$1795,2,FALSE)</f>
        <v>-</v>
      </c>
      <c r="M84" s="390"/>
      <c r="N84" s="18"/>
      <c r="O84" s="18"/>
      <c r="P84" s="18"/>
      <c r="Q84" s="18"/>
      <c r="R84" s="18"/>
      <c r="S84" s="18"/>
      <c r="T84" s="18"/>
      <c r="U84" s="18"/>
      <c r="V84" s="18"/>
      <c r="W84" s="18"/>
      <c r="X84" s="18"/>
      <c r="Y84" s="18"/>
      <c r="Z84" s="18"/>
    </row>
    <row r="85" ht="12.0" customHeight="1">
      <c r="A85" s="18"/>
      <c r="B85" s="50">
        <f>B80+1</f>
        <v>23</v>
      </c>
      <c r="C85" s="60" t="s">
        <v>3924</v>
      </c>
      <c r="D85" s="50" t="s">
        <v>329</v>
      </c>
      <c r="E85" s="50" t="s">
        <v>143</v>
      </c>
      <c r="F85" s="50" t="s">
        <v>857</v>
      </c>
      <c r="G85" s="70"/>
      <c r="H85" s="60" t="s">
        <v>3925</v>
      </c>
      <c r="I85" s="104" t="s">
        <v>3926</v>
      </c>
      <c r="J85" s="55" t="s">
        <v>208</v>
      </c>
      <c r="K85" s="127" t="s">
        <v>3927</v>
      </c>
      <c r="L85" s="365" t="str">
        <f>VLOOKUP(K85,'CódigosRetorno'!$A$2:$B$1795,2,FALSE)</f>
        <v>Para entidades emisoras locales debe informar el detalle de las comisiones y cargos</v>
      </c>
      <c r="M85" s="54" t="s">
        <v>8</v>
      </c>
      <c r="N85" s="18"/>
      <c r="O85" s="18"/>
      <c r="P85" s="18"/>
      <c r="Q85" s="18"/>
      <c r="R85" s="18"/>
      <c r="S85" s="18"/>
      <c r="T85" s="18"/>
      <c r="U85" s="18"/>
      <c r="V85" s="18"/>
      <c r="W85" s="18"/>
      <c r="X85" s="18"/>
      <c r="Y85" s="18"/>
      <c r="Z85" s="18"/>
    </row>
    <row r="86" ht="12.0" customHeight="1">
      <c r="A86" s="18"/>
      <c r="B86" s="59"/>
      <c r="C86" s="59"/>
      <c r="D86" s="59"/>
      <c r="E86" s="59"/>
      <c r="F86" s="59"/>
      <c r="G86" s="59"/>
      <c r="H86" s="59"/>
      <c r="I86" s="43" t="s">
        <v>3886</v>
      </c>
      <c r="J86" s="55" t="s">
        <v>6</v>
      </c>
      <c r="K86" s="127" t="s">
        <v>860</v>
      </c>
      <c r="L86" s="365" t="str">
        <f>VLOOKUP(K86,'CódigosRetorno'!$A$2:$B$1795,2,FALSE)</f>
        <v>El Numero de orden del item no cumple con el formato establecido</v>
      </c>
      <c r="M86" s="54" t="s">
        <v>8</v>
      </c>
      <c r="N86" s="18"/>
      <c r="O86" s="18"/>
      <c r="P86" s="18"/>
      <c r="Q86" s="18"/>
      <c r="R86" s="18"/>
      <c r="S86" s="18"/>
      <c r="T86" s="18"/>
      <c r="U86" s="18"/>
      <c r="V86" s="18"/>
      <c r="W86" s="18"/>
      <c r="X86" s="18"/>
      <c r="Y86" s="18"/>
      <c r="Z86" s="18"/>
    </row>
    <row r="87" ht="12.0" customHeight="1">
      <c r="A87" s="18"/>
      <c r="B87" s="56"/>
      <c r="C87" s="56"/>
      <c r="D87" s="56"/>
      <c r="E87" s="56"/>
      <c r="F87" s="56"/>
      <c r="G87" s="56"/>
      <c r="H87" s="56"/>
      <c r="I87" s="53" t="s">
        <v>3928</v>
      </c>
      <c r="J87" s="55" t="s">
        <v>6</v>
      </c>
      <c r="K87" s="110" t="s">
        <v>862</v>
      </c>
      <c r="L87" s="365" t="str">
        <f>VLOOKUP(K87,'CódigosRetorno'!$A$2:$B$1795,2,FALSE)</f>
        <v>El número de ítem no puede estar duplicado.</v>
      </c>
      <c r="M87" s="54" t="s">
        <v>8</v>
      </c>
      <c r="N87" s="18"/>
      <c r="O87" s="18"/>
      <c r="P87" s="18"/>
      <c r="Q87" s="18"/>
      <c r="R87" s="18"/>
      <c r="S87" s="18"/>
      <c r="T87" s="18"/>
      <c r="U87" s="18"/>
      <c r="V87" s="18"/>
      <c r="W87" s="18"/>
      <c r="X87" s="18"/>
      <c r="Y87" s="18"/>
      <c r="Z87" s="18"/>
    </row>
    <row r="88" ht="12.0" customHeight="1">
      <c r="A88" s="18"/>
      <c r="B88" s="50">
        <f>B85+1</f>
        <v>24</v>
      </c>
      <c r="C88" s="60" t="s">
        <v>3929</v>
      </c>
      <c r="D88" s="50" t="s">
        <v>329</v>
      </c>
      <c r="E88" s="50" t="s">
        <v>184</v>
      </c>
      <c r="F88" s="50" t="s">
        <v>189</v>
      </c>
      <c r="G88" s="50"/>
      <c r="H88" s="60" t="s">
        <v>3930</v>
      </c>
      <c r="I88" s="104" t="s">
        <v>3931</v>
      </c>
      <c r="J88" s="54" t="s">
        <v>6</v>
      </c>
      <c r="K88" s="55" t="s">
        <v>3932</v>
      </c>
      <c r="L88" s="365" t="str">
        <f>VLOOKUP(K88,'CódigosRetorno'!$A$2:$B$1795,2,FALSE)</f>
        <v>Para Bancos emisores locales debe ingresar el Numero de RUC</v>
      </c>
      <c r="M88" s="54" t="s">
        <v>8</v>
      </c>
      <c r="N88" s="18"/>
      <c r="O88" s="18"/>
      <c r="P88" s="18"/>
      <c r="Q88" s="18"/>
      <c r="R88" s="18"/>
      <c r="S88" s="18"/>
      <c r="T88" s="18"/>
      <c r="U88" s="18"/>
      <c r="V88" s="18"/>
      <c r="W88" s="18"/>
      <c r="X88" s="18"/>
      <c r="Y88" s="18"/>
      <c r="Z88" s="18"/>
    </row>
    <row r="89" ht="12.0" customHeight="1">
      <c r="A89" s="18"/>
      <c r="B89" s="59"/>
      <c r="C89" s="56"/>
      <c r="D89" s="56"/>
      <c r="E89" s="56"/>
      <c r="F89" s="56"/>
      <c r="G89" s="56"/>
      <c r="H89" s="56"/>
      <c r="I89" s="104" t="s">
        <v>3933</v>
      </c>
      <c r="J89" s="54" t="s">
        <v>6</v>
      </c>
      <c r="K89" s="55" t="s">
        <v>460</v>
      </c>
      <c r="L89" s="365" t="str">
        <f>VLOOKUP(K89,'CódigosRetorno'!$A$2:$B$1795,2,FALSE)</f>
        <v>Número de RUC no existe.</v>
      </c>
      <c r="M89" s="54" t="s">
        <v>258</v>
      </c>
      <c r="N89" s="18"/>
      <c r="O89" s="18"/>
      <c r="P89" s="18"/>
      <c r="Q89" s="18"/>
      <c r="R89" s="18"/>
      <c r="S89" s="18"/>
      <c r="T89" s="18"/>
      <c r="U89" s="18"/>
      <c r="V89" s="18"/>
      <c r="W89" s="18"/>
      <c r="X89" s="18"/>
      <c r="Y89" s="18"/>
      <c r="Z89" s="18"/>
    </row>
    <row r="90" ht="12.0" customHeight="1">
      <c r="A90" s="18"/>
      <c r="B90" s="59"/>
      <c r="C90" s="60" t="s">
        <v>3868</v>
      </c>
      <c r="D90" s="50" t="s">
        <v>329</v>
      </c>
      <c r="E90" s="50" t="s">
        <v>184</v>
      </c>
      <c r="F90" s="50" t="s">
        <v>197</v>
      </c>
      <c r="G90" s="50" t="s">
        <v>1325</v>
      </c>
      <c r="H90" s="60" t="s">
        <v>3934</v>
      </c>
      <c r="I90" s="104" t="s">
        <v>3935</v>
      </c>
      <c r="J90" s="54" t="s">
        <v>6</v>
      </c>
      <c r="K90" s="55" t="s">
        <v>263</v>
      </c>
      <c r="L90" s="365" t="str">
        <f>VLOOKUP(K90,'CódigosRetorno'!$A$2:$B$1795,2,FALSE)</f>
        <v>Debe indicar tipo de documento.</v>
      </c>
      <c r="M90" s="54" t="s">
        <v>8</v>
      </c>
      <c r="N90" s="18"/>
      <c r="O90" s="18"/>
      <c r="P90" s="18"/>
      <c r="Q90" s="18"/>
      <c r="R90" s="18"/>
      <c r="S90" s="18"/>
      <c r="T90" s="18"/>
      <c r="U90" s="18"/>
      <c r="V90" s="18"/>
      <c r="W90" s="18"/>
      <c r="X90" s="18"/>
      <c r="Y90" s="18"/>
      <c r="Z90" s="18"/>
    </row>
    <row r="91" ht="12.0" customHeight="1">
      <c r="A91" s="18"/>
      <c r="B91" s="56"/>
      <c r="C91" s="56"/>
      <c r="D91" s="56"/>
      <c r="E91" s="56"/>
      <c r="F91" s="56"/>
      <c r="G91" s="56"/>
      <c r="H91" s="56"/>
      <c r="I91" s="104" t="s">
        <v>3936</v>
      </c>
      <c r="J91" s="54" t="s">
        <v>6</v>
      </c>
      <c r="K91" s="55" t="s">
        <v>3937</v>
      </c>
      <c r="L91" s="365" t="str">
        <f>VLOOKUP(K91,'CódigosRetorno'!$A$2:$B$1795,2,FALSE)</f>
        <v>Tipo de documento de identidad debe ser RUC</v>
      </c>
      <c r="M91" s="54" t="s">
        <v>8</v>
      </c>
      <c r="N91" s="18"/>
      <c r="O91" s="18"/>
      <c r="P91" s="18"/>
      <c r="Q91" s="18"/>
      <c r="R91" s="18"/>
      <c r="S91" s="18"/>
      <c r="T91" s="18"/>
      <c r="U91" s="18"/>
      <c r="V91" s="18"/>
      <c r="W91" s="18"/>
      <c r="X91" s="18"/>
      <c r="Y91" s="18"/>
      <c r="Z91" s="18"/>
    </row>
    <row r="92" ht="12.0" customHeight="1">
      <c r="A92" s="18"/>
      <c r="B92" s="50">
        <f>B88+1</f>
        <v>25</v>
      </c>
      <c r="C92" s="60" t="s">
        <v>3938</v>
      </c>
      <c r="D92" s="50" t="s">
        <v>329</v>
      </c>
      <c r="E92" s="50" t="s">
        <v>143</v>
      </c>
      <c r="F92" s="50" t="s">
        <v>205</v>
      </c>
      <c r="G92" s="50"/>
      <c r="H92" s="43" t="s">
        <v>3939</v>
      </c>
      <c r="I92" s="104" t="s">
        <v>3850</v>
      </c>
      <c r="J92" s="54"/>
      <c r="K92" s="55" t="s">
        <v>8</v>
      </c>
      <c r="L92" s="365" t="str">
        <f>VLOOKUP(K92,'CódigosRetorno'!$A$2:$B$1795,2,FALSE)</f>
        <v>-</v>
      </c>
      <c r="M92" s="54" t="s">
        <v>8</v>
      </c>
      <c r="N92" s="18"/>
      <c r="O92" s="18"/>
      <c r="P92" s="18"/>
      <c r="Q92" s="18"/>
      <c r="R92" s="18"/>
      <c r="S92" s="18"/>
      <c r="T92" s="18"/>
      <c r="U92" s="18"/>
      <c r="V92" s="18"/>
      <c r="W92" s="18"/>
      <c r="X92" s="18"/>
      <c r="Y92" s="18"/>
      <c r="Z92" s="18"/>
    </row>
    <row r="93" ht="12.0" customHeight="1">
      <c r="A93" s="18"/>
      <c r="B93" s="56"/>
      <c r="C93" s="56"/>
      <c r="D93" s="56"/>
      <c r="E93" s="56"/>
      <c r="F93" s="56"/>
      <c r="G93" s="56"/>
      <c r="H93" s="115" t="s">
        <v>3940</v>
      </c>
      <c r="I93" s="53" t="s">
        <v>3870</v>
      </c>
      <c r="J93" s="54" t="s">
        <v>208</v>
      </c>
      <c r="K93" s="55" t="s">
        <v>3941</v>
      </c>
      <c r="L93" s="365" t="str">
        <f>VLOOKUP(K93,'CódigosRetorno'!$A$2:$B$1795,2,FALSE)</f>
        <v>El nombre o razon social registrado no cumple con el estandar</v>
      </c>
      <c r="M93" s="54" t="s">
        <v>8</v>
      </c>
      <c r="N93" s="18"/>
      <c r="O93" s="18"/>
      <c r="P93" s="18"/>
      <c r="Q93" s="18"/>
      <c r="R93" s="18"/>
      <c r="S93" s="18"/>
      <c r="T93" s="18"/>
      <c r="U93" s="18"/>
      <c r="V93" s="18"/>
      <c r="W93" s="18"/>
      <c r="X93" s="18"/>
      <c r="Y93" s="18"/>
      <c r="Z93" s="18"/>
    </row>
    <row r="94" ht="12.0" customHeight="1">
      <c r="A94" s="18"/>
      <c r="B94" s="50">
        <f>B92+1</f>
        <v>26</v>
      </c>
      <c r="C94" s="60" t="s">
        <v>3942</v>
      </c>
      <c r="D94" s="70" t="s">
        <v>329</v>
      </c>
      <c r="E94" s="70" t="s">
        <v>143</v>
      </c>
      <c r="F94" s="57" t="s">
        <v>300</v>
      </c>
      <c r="G94" s="57" t="s">
        <v>301</v>
      </c>
      <c r="H94" s="43" t="s">
        <v>3943</v>
      </c>
      <c r="I94" s="43" t="s">
        <v>3907</v>
      </c>
      <c r="J94" s="55" t="s">
        <v>6</v>
      </c>
      <c r="K94" s="110" t="s">
        <v>3944</v>
      </c>
      <c r="L94" s="365" t="str">
        <f>VLOOKUP(K94,'CódigosRetorno'!$A$2:$B$1795,2,FALSE)</f>
        <v>El dato ingresado en el tag /cac:SubInvoiceLine/cbc:LineExtensionAmount no cumple con el formato establecido</v>
      </c>
      <c r="M94" s="54" t="s">
        <v>8</v>
      </c>
      <c r="N94" s="18"/>
      <c r="O94" s="18"/>
      <c r="P94" s="18"/>
      <c r="Q94" s="18"/>
      <c r="R94" s="18"/>
      <c r="S94" s="18"/>
      <c r="T94" s="18"/>
      <c r="U94" s="18"/>
      <c r="V94" s="18"/>
      <c r="W94" s="18"/>
      <c r="X94" s="18"/>
      <c r="Y94" s="18"/>
      <c r="Z94" s="18"/>
    </row>
    <row r="95" ht="12.0" customHeight="1">
      <c r="A95" s="18"/>
      <c r="B95" s="57">
        <f t="shared" ref="B95:B96" si="1">B94+1</f>
        <v>27</v>
      </c>
      <c r="C95" s="43" t="s">
        <v>3945</v>
      </c>
      <c r="D95" s="307" t="s">
        <v>329</v>
      </c>
      <c r="E95" s="397" t="s">
        <v>143</v>
      </c>
      <c r="F95" s="397" t="s">
        <v>144</v>
      </c>
      <c r="G95" s="57" t="s">
        <v>3569</v>
      </c>
      <c r="H95" s="43" t="s">
        <v>3946</v>
      </c>
      <c r="I95" s="53" t="s">
        <v>3904</v>
      </c>
      <c r="J95" s="55" t="s">
        <v>6</v>
      </c>
      <c r="K95" s="110" t="s">
        <v>3666</v>
      </c>
      <c r="L95" s="365" t="str">
        <f>VLOOKUP(K95,'CódigosRetorno'!$A$2:$B$1795,2,FALSE)</f>
        <v>La moneda debe ser la misma en todo el documento</v>
      </c>
      <c r="M95" s="54" t="s">
        <v>1295</v>
      </c>
      <c r="N95" s="18"/>
      <c r="O95" s="18"/>
      <c r="P95" s="18"/>
      <c r="Q95" s="18"/>
      <c r="R95" s="18"/>
      <c r="S95" s="18"/>
      <c r="T95" s="18"/>
      <c r="U95" s="18"/>
      <c r="V95" s="18"/>
      <c r="W95" s="18"/>
      <c r="X95" s="18"/>
      <c r="Y95" s="18"/>
      <c r="Z95" s="18"/>
    </row>
    <row r="96" ht="12.0" customHeight="1">
      <c r="A96" s="18"/>
      <c r="B96" s="70">
        <f t="shared" si="1"/>
        <v>28</v>
      </c>
      <c r="C96" s="60" t="s">
        <v>3947</v>
      </c>
      <c r="D96" s="70" t="s">
        <v>329</v>
      </c>
      <c r="E96" s="70" t="s">
        <v>184</v>
      </c>
      <c r="F96" s="57" t="s">
        <v>300</v>
      </c>
      <c r="G96" s="57" t="s">
        <v>301</v>
      </c>
      <c r="H96" s="43" t="s">
        <v>3948</v>
      </c>
      <c r="I96" s="43" t="s">
        <v>1616</v>
      </c>
      <c r="J96" s="57" t="s">
        <v>6</v>
      </c>
      <c r="K96" s="110" t="s">
        <v>3949</v>
      </c>
      <c r="L96" s="365" t="str">
        <f>VLOOKUP(K96,'CódigosRetorno'!$A$2:$B$1795,2,FALSE)</f>
        <v>El dato ingresado en el tag /cac:SubInvoiceLine/cac:TaxTotal/cac:TaxSubtotal/cbc:TaxAmount no cumple el formato establecido </v>
      </c>
      <c r="M96" s="54" t="s">
        <v>8</v>
      </c>
      <c r="N96" s="18"/>
      <c r="O96" s="18"/>
      <c r="P96" s="18"/>
      <c r="Q96" s="18"/>
      <c r="R96" s="18"/>
      <c r="S96" s="18"/>
      <c r="T96" s="18"/>
      <c r="U96" s="18"/>
      <c r="V96" s="18"/>
      <c r="W96" s="18"/>
      <c r="X96" s="18"/>
      <c r="Y96" s="18"/>
      <c r="Z96" s="18"/>
    </row>
    <row r="97" ht="12.0" customHeight="1">
      <c r="A97" s="18"/>
      <c r="B97" s="59"/>
      <c r="C97" s="59"/>
      <c r="D97" s="59"/>
      <c r="E97" s="59"/>
      <c r="F97" s="54" t="s">
        <v>144</v>
      </c>
      <c r="G97" s="57" t="s">
        <v>3569</v>
      </c>
      <c r="H97" s="104" t="s">
        <v>1573</v>
      </c>
      <c r="I97" s="53" t="s">
        <v>3904</v>
      </c>
      <c r="J97" s="55" t="s">
        <v>6</v>
      </c>
      <c r="K97" s="110" t="s">
        <v>3666</v>
      </c>
      <c r="L97" s="365" t="str">
        <f>VLOOKUP(K97,'CódigosRetorno'!$A$2:$B$1795,2,FALSE)</f>
        <v>La moneda debe ser la misma en todo el documento</v>
      </c>
      <c r="M97" s="54" t="s">
        <v>1295</v>
      </c>
      <c r="N97" s="18"/>
      <c r="O97" s="18"/>
      <c r="P97" s="18"/>
      <c r="Q97" s="18"/>
      <c r="R97" s="18"/>
      <c r="S97" s="18"/>
      <c r="T97" s="18"/>
      <c r="U97" s="18"/>
      <c r="V97" s="18"/>
      <c r="W97" s="18"/>
      <c r="X97" s="18"/>
      <c r="Y97" s="18"/>
      <c r="Z97" s="18"/>
    </row>
    <row r="98" ht="12.0" customHeight="1">
      <c r="A98" s="18"/>
      <c r="B98" s="59"/>
      <c r="C98" s="59"/>
      <c r="D98" s="59"/>
      <c r="E98" s="59"/>
      <c r="F98" s="57" t="s">
        <v>300</v>
      </c>
      <c r="G98" s="57" t="s">
        <v>301</v>
      </c>
      <c r="H98" s="43" t="s">
        <v>3950</v>
      </c>
      <c r="I98" s="43" t="s">
        <v>3951</v>
      </c>
      <c r="J98" s="55" t="s">
        <v>6</v>
      </c>
      <c r="K98" s="110" t="s">
        <v>3952</v>
      </c>
      <c r="L98" s="365" t="str">
        <f>VLOOKUP(K98,'CódigosRetorno'!$A$2:$B$1795,2,FALSE)</f>
        <v>El dato ingresado en el tag /cac:SubInvoiceLine/cac:TaxTotal/cac:TaxSubtotal/cbc:TaxableAmount no cumple el formato establecido </v>
      </c>
      <c r="M98" s="54" t="s">
        <v>8</v>
      </c>
      <c r="N98" s="18"/>
      <c r="O98" s="18"/>
      <c r="P98" s="18"/>
      <c r="Q98" s="18"/>
      <c r="R98" s="18"/>
      <c r="S98" s="18"/>
      <c r="T98" s="18"/>
      <c r="U98" s="18"/>
      <c r="V98" s="18"/>
      <c r="W98" s="18"/>
      <c r="X98" s="18"/>
      <c r="Y98" s="18"/>
      <c r="Z98" s="18"/>
    </row>
    <row r="99" ht="12.0" customHeight="1">
      <c r="A99" s="18"/>
      <c r="B99" s="59"/>
      <c r="C99" s="59"/>
      <c r="D99" s="59"/>
      <c r="E99" s="59"/>
      <c r="F99" s="54" t="s">
        <v>144</v>
      </c>
      <c r="G99" s="57" t="s">
        <v>3569</v>
      </c>
      <c r="H99" s="104" t="s">
        <v>1573</v>
      </c>
      <c r="I99" s="53" t="s">
        <v>3904</v>
      </c>
      <c r="J99" s="55" t="s">
        <v>6</v>
      </c>
      <c r="K99" s="110" t="s">
        <v>3666</v>
      </c>
      <c r="L99" s="365" t="str">
        <f>VLOOKUP(K99,'CódigosRetorno'!$A$2:$B$1795,2,FALSE)</f>
        <v>La moneda debe ser la misma en todo el documento</v>
      </c>
      <c r="M99" s="54" t="s">
        <v>1295</v>
      </c>
      <c r="N99" s="18"/>
      <c r="O99" s="18"/>
      <c r="P99" s="18"/>
      <c r="Q99" s="18"/>
      <c r="R99" s="18"/>
      <c r="S99" s="18"/>
      <c r="T99" s="18"/>
      <c r="U99" s="18"/>
      <c r="V99" s="18"/>
      <c r="W99" s="18"/>
      <c r="X99" s="18"/>
      <c r="Y99" s="18"/>
      <c r="Z99" s="18"/>
    </row>
    <row r="100" ht="12.0" customHeight="1">
      <c r="A100" s="18"/>
      <c r="B100" s="59"/>
      <c r="C100" s="59"/>
      <c r="D100" s="59"/>
      <c r="E100" s="59"/>
      <c r="F100" s="70" t="s">
        <v>300</v>
      </c>
      <c r="G100" s="70" t="s">
        <v>301</v>
      </c>
      <c r="H100" s="60" t="s">
        <v>3953</v>
      </c>
      <c r="I100" s="43" t="s">
        <v>3907</v>
      </c>
      <c r="J100" s="55" t="s">
        <v>6</v>
      </c>
      <c r="K100" s="110" t="s">
        <v>1617</v>
      </c>
      <c r="L100" s="365" t="str">
        <f>VLOOKUP(K100,'CódigosRetorno'!$A$2:$B$1795,2,FALSE)</f>
        <v>El dato ingresado en TaxAmount de la linea no cumple con el formato establecido</v>
      </c>
      <c r="M100" s="54" t="s">
        <v>8</v>
      </c>
      <c r="N100" s="18"/>
      <c r="O100" s="18"/>
      <c r="P100" s="18"/>
      <c r="Q100" s="18"/>
      <c r="R100" s="18"/>
      <c r="S100" s="18"/>
      <c r="T100" s="18"/>
      <c r="U100" s="18"/>
      <c r="V100" s="18"/>
      <c r="W100" s="18"/>
      <c r="X100" s="18"/>
      <c r="Y100" s="18"/>
      <c r="Z100" s="18"/>
    </row>
    <row r="101" ht="12.0" customHeight="1">
      <c r="A101" s="18"/>
      <c r="B101" s="59"/>
      <c r="C101" s="59"/>
      <c r="D101" s="59"/>
      <c r="E101" s="59"/>
      <c r="F101" s="56"/>
      <c r="G101" s="56"/>
      <c r="H101" s="56"/>
      <c r="I101" s="43" t="s">
        <v>3954</v>
      </c>
      <c r="J101" s="55" t="s">
        <v>208</v>
      </c>
      <c r="K101" s="110" t="s">
        <v>3955</v>
      </c>
      <c r="L101" s="365" t="str">
        <f>VLOOKUP(K101,'CódigosRetorno'!$A$2:$B$1795,2,FALSE)</f>
        <v>El monto de IGV a nivel de /cac:SubInvoiceLine no coincide con el valor calculado</v>
      </c>
      <c r="M101" s="54" t="s">
        <v>8</v>
      </c>
      <c r="N101" s="18"/>
      <c r="O101" s="18"/>
      <c r="P101" s="18"/>
      <c r="Q101" s="18"/>
      <c r="R101" s="18"/>
      <c r="S101" s="18"/>
      <c r="T101" s="18"/>
      <c r="U101" s="18"/>
      <c r="V101" s="18"/>
      <c r="W101" s="18"/>
      <c r="X101" s="18"/>
      <c r="Y101" s="18"/>
      <c r="Z101" s="18"/>
    </row>
    <row r="102" ht="12.0" customHeight="1">
      <c r="A102" s="18"/>
      <c r="B102" s="59"/>
      <c r="C102" s="59"/>
      <c r="D102" s="59"/>
      <c r="E102" s="59"/>
      <c r="F102" s="54" t="s">
        <v>144</v>
      </c>
      <c r="G102" s="57" t="s">
        <v>3569</v>
      </c>
      <c r="H102" s="104" t="s">
        <v>1573</v>
      </c>
      <c r="I102" s="53" t="s">
        <v>3904</v>
      </c>
      <c r="J102" s="55" t="s">
        <v>6</v>
      </c>
      <c r="K102" s="110" t="s">
        <v>3666</v>
      </c>
      <c r="L102" s="365" t="str">
        <f>VLOOKUP(K102,'CódigosRetorno'!$A$2:$B$1795,2,FALSE)</f>
        <v>La moneda debe ser la misma en todo el documento</v>
      </c>
      <c r="M102" s="54" t="s">
        <v>1295</v>
      </c>
      <c r="N102" s="18"/>
      <c r="O102" s="18"/>
      <c r="P102" s="18"/>
      <c r="Q102" s="18"/>
      <c r="R102" s="18"/>
      <c r="S102" s="18"/>
      <c r="T102" s="18"/>
      <c r="U102" s="18"/>
      <c r="V102" s="18"/>
      <c r="W102" s="18"/>
      <c r="X102" s="18"/>
      <c r="Y102" s="18"/>
      <c r="Z102" s="18"/>
    </row>
    <row r="103" ht="12.0" customHeight="1">
      <c r="A103" s="18"/>
      <c r="B103" s="59"/>
      <c r="C103" s="59"/>
      <c r="D103" s="59"/>
      <c r="E103" s="59"/>
      <c r="F103" s="70" t="s">
        <v>769</v>
      </c>
      <c r="G103" s="70" t="s">
        <v>3911</v>
      </c>
      <c r="H103" s="60" t="s">
        <v>3956</v>
      </c>
      <c r="I103" s="43" t="s">
        <v>66</v>
      </c>
      <c r="J103" s="55" t="s">
        <v>6</v>
      </c>
      <c r="K103" s="110" t="s">
        <v>1654</v>
      </c>
      <c r="L103" s="365" t="str">
        <f>VLOOKUP(K103,'CódigosRetorno'!$A$2:$B$1795,2,FALSE)</f>
        <v>El XML no contiene el tag cac:TaxCategory/cac:TaxScheme/cbc:ID del Item</v>
      </c>
      <c r="M103" s="54" t="s">
        <v>8</v>
      </c>
      <c r="N103" s="18"/>
      <c r="O103" s="18"/>
      <c r="P103" s="18"/>
      <c r="Q103" s="18"/>
      <c r="R103" s="18"/>
      <c r="S103" s="18"/>
      <c r="T103" s="18"/>
      <c r="U103" s="18"/>
      <c r="V103" s="18"/>
      <c r="W103" s="18"/>
      <c r="X103" s="18"/>
      <c r="Y103" s="18"/>
      <c r="Z103" s="18"/>
    </row>
    <row r="104" ht="12.0" customHeight="1">
      <c r="A104" s="18"/>
      <c r="B104" s="59"/>
      <c r="C104" s="59"/>
      <c r="D104" s="59"/>
      <c r="E104" s="59"/>
      <c r="F104" s="59"/>
      <c r="G104" s="59"/>
      <c r="H104" s="59"/>
      <c r="I104" s="43" t="s">
        <v>3913</v>
      </c>
      <c r="J104" s="55" t="s">
        <v>6</v>
      </c>
      <c r="K104" s="110" t="s">
        <v>1655</v>
      </c>
      <c r="L104" s="365" t="str">
        <f>VLOOKUP(K104,'CódigosRetorno'!$A$2:$B$1795,2,FALSE)</f>
        <v>El codigo del tributo es invalido</v>
      </c>
      <c r="M104" s="54" t="s">
        <v>8</v>
      </c>
      <c r="N104" s="18"/>
      <c r="O104" s="18"/>
      <c r="P104" s="18"/>
      <c r="Q104" s="18"/>
      <c r="R104" s="18"/>
      <c r="S104" s="18"/>
      <c r="T104" s="18"/>
      <c r="U104" s="18"/>
      <c r="V104" s="18"/>
      <c r="W104" s="18"/>
      <c r="X104" s="18"/>
      <c r="Y104" s="18"/>
      <c r="Z104" s="18"/>
    </row>
    <row r="105" ht="12.0" customHeight="1">
      <c r="A105" s="18"/>
      <c r="B105" s="59"/>
      <c r="C105" s="59"/>
      <c r="D105" s="59"/>
      <c r="E105" s="59"/>
      <c r="F105" s="56"/>
      <c r="G105" s="56"/>
      <c r="H105" s="56"/>
      <c r="I105" s="43" t="s">
        <v>3957</v>
      </c>
      <c r="J105" s="55" t="s">
        <v>6</v>
      </c>
      <c r="K105" s="110" t="s">
        <v>1658</v>
      </c>
      <c r="L105" s="365" t="str">
        <f>VLOOKUP(K105,'CódigosRetorno'!$A$2:$B$1795,2,FALSE)</f>
        <v>El código de tributo no debe repetirse a nivel de item</v>
      </c>
      <c r="M105" s="54" t="s">
        <v>8</v>
      </c>
      <c r="N105" s="18"/>
      <c r="O105" s="18"/>
      <c r="P105" s="18"/>
      <c r="Q105" s="18"/>
      <c r="R105" s="18"/>
      <c r="S105" s="18"/>
      <c r="T105" s="18"/>
      <c r="U105" s="18"/>
      <c r="V105" s="18"/>
      <c r="W105" s="18"/>
      <c r="X105" s="18"/>
      <c r="Y105" s="18"/>
      <c r="Z105" s="18"/>
    </row>
    <row r="106" ht="12.0" customHeight="1">
      <c r="A106" s="18"/>
      <c r="B106" s="59"/>
      <c r="C106" s="59"/>
      <c r="D106" s="59"/>
      <c r="E106" s="59"/>
      <c r="F106" s="70"/>
      <c r="G106" s="54" t="s">
        <v>1663</v>
      </c>
      <c r="H106" s="43" t="s">
        <v>1331</v>
      </c>
      <c r="I106" s="43" t="s">
        <v>1664</v>
      </c>
      <c r="J106" s="57" t="s">
        <v>208</v>
      </c>
      <c r="K106" s="55" t="s">
        <v>1333</v>
      </c>
      <c r="L106" s="365" t="str">
        <f>VLOOKUP(K106,'CódigosRetorno'!$A$2:$B$1795,2,FALSE)</f>
        <v>El dato ingresado como atributo @schemeName es incorrecto.</v>
      </c>
      <c r="M106" s="54" t="s">
        <v>8</v>
      </c>
      <c r="N106" s="18"/>
      <c r="O106" s="18"/>
      <c r="P106" s="18"/>
      <c r="Q106" s="18"/>
      <c r="R106" s="18"/>
      <c r="S106" s="18"/>
      <c r="T106" s="18"/>
      <c r="U106" s="18"/>
      <c r="V106" s="18"/>
      <c r="W106" s="18"/>
      <c r="X106" s="18"/>
      <c r="Y106" s="18"/>
      <c r="Z106" s="18"/>
    </row>
    <row r="107" ht="12.0" customHeight="1">
      <c r="A107" s="18"/>
      <c r="B107" s="59"/>
      <c r="C107" s="59"/>
      <c r="D107" s="59"/>
      <c r="E107" s="59"/>
      <c r="F107" s="59"/>
      <c r="G107" s="54" t="s">
        <v>1260</v>
      </c>
      <c r="H107" s="43" t="s">
        <v>1261</v>
      </c>
      <c r="I107" s="43" t="s">
        <v>1263</v>
      </c>
      <c r="J107" s="57" t="s">
        <v>208</v>
      </c>
      <c r="K107" s="55" t="s">
        <v>1264</v>
      </c>
      <c r="L107" s="365" t="str">
        <f>VLOOKUP(K107,'CódigosRetorno'!$A$2:$B$1795,2,FALSE)</f>
        <v>El dato ingresado como atributo @schemeAgencyName es incorrecto.</v>
      </c>
      <c r="M107" s="54" t="s">
        <v>8</v>
      </c>
      <c r="N107" s="18"/>
      <c r="O107" s="18"/>
      <c r="P107" s="18"/>
      <c r="Q107" s="18"/>
      <c r="R107" s="18"/>
      <c r="S107" s="18"/>
      <c r="T107" s="18"/>
      <c r="U107" s="18"/>
      <c r="V107" s="18"/>
      <c r="W107" s="18"/>
      <c r="X107" s="18"/>
      <c r="Y107" s="18"/>
      <c r="Z107" s="18"/>
    </row>
    <row r="108" ht="12.0" customHeight="1">
      <c r="A108" s="18"/>
      <c r="B108" s="56"/>
      <c r="C108" s="56"/>
      <c r="D108" s="56"/>
      <c r="E108" s="56"/>
      <c r="F108" s="56"/>
      <c r="G108" s="54" t="s">
        <v>1692</v>
      </c>
      <c r="H108" s="104" t="s">
        <v>1335</v>
      </c>
      <c r="I108" s="43" t="s">
        <v>1666</v>
      </c>
      <c r="J108" s="55" t="s">
        <v>208</v>
      </c>
      <c r="K108" s="110" t="s">
        <v>1337</v>
      </c>
      <c r="L108" s="365" t="str">
        <f>VLOOKUP(K108,'CódigosRetorno'!$A$2:$B$1795,2,FALSE)</f>
        <v>El dato ingresado como atributo @schemeURI es incorrecto.</v>
      </c>
      <c r="M108" s="54" t="s">
        <v>8</v>
      </c>
      <c r="N108" s="18"/>
      <c r="O108" s="18"/>
      <c r="P108" s="18"/>
      <c r="Q108" s="18"/>
      <c r="R108" s="18"/>
      <c r="S108" s="18"/>
      <c r="T108" s="18"/>
      <c r="U108" s="18"/>
      <c r="V108" s="18"/>
      <c r="W108" s="18"/>
      <c r="X108" s="18"/>
      <c r="Y108" s="18"/>
      <c r="Z108" s="18"/>
    </row>
    <row r="109" ht="12.0" customHeight="1">
      <c r="A109" s="18"/>
      <c r="B109" s="70">
        <f>B96+1</f>
        <v>29</v>
      </c>
      <c r="C109" s="60" t="s">
        <v>3958</v>
      </c>
      <c r="D109" s="70" t="s">
        <v>329</v>
      </c>
      <c r="E109" s="70" t="s">
        <v>143</v>
      </c>
      <c r="F109" s="50" t="s">
        <v>300</v>
      </c>
      <c r="G109" s="50" t="s">
        <v>301</v>
      </c>
      <c r="H109" s="60" t="s">
        <v>3959</v>
      </c>
      <c r="I109" s="104" t="s">
        <v>3960</v>
      </c>
      <c r="J109" s="55" t="s">
        <v>6</v>
      </c>
      <c r="K109" s="55" t="s">
        <v>3961</v>
      </c>
      <c r="L109" s="365" t="str">
        <f>VLOOKUP(K109,'CódigosRetorno'!$A$2:$B$1795,2,FALSE)</f>
        <v>Debe consignar el tag /cac:SubInvoiceLine/cac:ItemPriceExtension</v>
      </c>
      <c r="M109" s="54" t="s">
        <v>8</v>
      </c>
      <c r="N109" s="18"/>
      <c r="O109" s="18"/>
      <c r="P109" s="18"/>
      <c r="Q109" s="18"/>
      <c r="R109" s="18"/>
      <c r="S109" s="18"/>
      <c r="T109" s="18"/>
      <c r="U109" s="18"/>
      <c r="V109" s="18"/>
      <c r="W109" s="18"/>
      <c r="X109" s="18"/>
      <c r="Y109" s="18"/>
      <c r="Z109" s="18"/>
    </row>
    <row r="110" ht="12.0" customHeight="1">
      <c r="A110" s="18"/>
      <c r="B110" s="59"/>
      <c r="C110" s="59"/>
      <c r="D110" s="59"/>
      <c r="E110" s="59"/>
      <c r="F110" s="59"/>
      <c r="G110" s="59"/>
      <c r="H110" s="59"/>
      <c r="I110" s="43" t="s">
        <v>3907</v>
      </c>
      <c r="J110" s="55" t="s">
        <v>6</v>
      </c>
      <c r="K110" s="55" t="s">
        <v>3962</v>
      </c>
      <c r="L110" s="365" t="str">
        <f>VLOOKUP(K110,'CódigosRetorno'!$A$2:$B$1795,2,FALSE)</f>
        <v>El dato ingresado en el tag cac:InvoiceLine/cac:SubInvoiceLine/cac:ItemPriceExtension/cbc:Amount no cumple con el formato establecido</v>
      </c>
      <c r="M110" s="54"/>
      <c r="N110" s="18"/>
      <c r="O110" s="18"/>
      <c r="P110" s="18"/>
      <c r="Q110" s="18"/>
      <c r="R110" s="18"/>
      <c r="S110" s="18"/>
      <c r="T110" s="18"/>
      <c r="U110" s="18"/>
      <c r="V110" s="18"/>
      <c r="W110" s="18"/>
      <c r="X110" s="18"/>
      <c r="Y110" s="18"/>
      <c r="Z110" s="18"/>
    </row>
    <row r="111" ht="12.0" customHeight="1">
      <c r="A111" s="18"/>
      <c r="B111" s="59"/>
      <c r="C111" s="59"/>
      <c r="D111" s="59"/>
      <c r="E111" s="59"/>
      <c r="F111" s="56"/>
      <c r="G111" s="56"/>
      <c r="H111" s="56"/>
      <c r="I111" s="104" t="s">
        <v>3963</v>
      </c>
      <c r="J111" s="55" t="s">
        <v>208</v>
      </c>
      <c r="K111" s="55" t="s">
        <v>3964</v>
      </c>
      <c r="L111" s="365" t="str">
        <f>VLOOKUP(K111,'CódigosRetorno'!$A$2:$B$1795,2,FALSE)</f>
        <v>El importe del campo /cac:InvoiceLine/cac:SubInvoiceLine/cac:ItemPriceExtension/cbc:Amount no coincide con el valor calculado</v>
      </c>
      <c r="M111" s="54" t="s">
        <v>8</v>
      </c>
      <c r="N111" s="18"/>
      <c r="O111" s="18"/>
      <c r="P111" s="18"/>
      <c r="Q111" s="18"/>
      <c r="R111" s="18"/>
      <c r="S111" s="18"/>
      <c r="T111" s="18"/>
      <c r="U111" s="18"/>
      <c r="V111" s="18"/>
      <c r="W111" s="18"/>
      <c r="X111" s="18"/>
      <c r="Y111" s="18"/>
      <c r="Z111" s="18"/>
    </row>
    <row r="112" ht="12.0" customHeight="1">
      <c r="A112" s="18"/>
      <c r="B112" s="56"/>
      <c r="C112" s="56"/>
      <c r="D112" s="56"/>
      <c r="E112" s="56"/>
      <c r="F112" s="54" t="s">
        <v>144</v>
      </c>
      <c r="G112" s="57" t="s">
        <v>3569</v>
      </c>
      <c r="H112" s="104" t="s">
        <v>1573</v>
      </c>
      <c r="I112" s="53" t="s">
        <v>3904</v>
      </c>
      <c r="J112" s="55" t="s">
        <v>6</v>
      </c>
      <c r="K112" s="110" t="s">
        <v>3666</v>
      </c>
      <c r="L112" s="365" t="str">
        <f>VLOOKUP(K112,'CódigosRetorno'!$A$2:$B$1795,2,FALSE)</f>
        <v>La moneda debe ser la misma en todo el documento</v>
      </c>
      <c r="M112" s="54" t="s">
        <v>1295</v>
      </c>
      <c r="N112" s="18"/>
      <c r="O112" s="18"/>
      <c r="P112" s="18"/>
      <c r="Q112" s="18"/>
      <c r="R112" s="18"/>
      <c r="S112" s="18"/>
      <c r="T112" s="18"/>
      <c r="U112" s="18"/>
      <c r="V112" s="18"/>
      <c r="W112" s="18"/>
      <c r="X112" s="18"/>
      <c r="Y112" s="18"/>
      <c r="Z112" s="18"/>
    </row>
    <row r="113" ht="12.0" customHeight="1">
      <c r="A113" s="18"/>
      <c r="B113" s="377" t="s">
        <v>3965</v>
      </c>
      <c r="C113" s="378"/>
      <c r="D113" s="378"/>
      <c r="E113" s="378"/>
      <c r="F113" s="378"/>
      <c r="G113" s="378"/>
      <c r="H113" s="379"/>
      <c r="I113" s="398"/>
      <c r="J113" s="398"/>
      <c r="K113" s="399" t="s">
        <v>8</v>
      </c>
      <c r="L113" s="365" t="str">
        <f>VLOOKUP(K113,'CódigosRetorno'!$A$2:$B$1795,2,FALSE)</f>
        <v>-</v>
      </c>
      <c r="M113" s="400"/>
      <c r="N113" s="18"/>
      <c r="O113" s="18"/>
      <c r="P113" s="18"/>
      <c r="Q113" s="18"/>
      <c r="R113" s="18"/>
      <c r="S113" s="18"/>
      <c r="T113" s="18"/>
      <c r="U113" s="18"/>
      <c r="V113" s="18"/>
      <c r="W113" s="18"/>
      <c r="X113" s="18"/>
      <c r="Y113" s="18"/>
      <c r="Z113" s="18"/>
    </row>
    <row r="114" ht="12.0" customHeight="1">
      <c r="A114" s="18"/>
      <c r="B114" s="50">
        <f>B109+1</f>
        <v>30</v>
      </c>
      <c r="C114" s="60" t="s">
        <v>1488</v>
      </c>
      <c r="D114" s="50" t="s">
        <v>329</v>
      </c>
      <c r="E114" s="50" t="s">
        <v>143</v>
      </c>
      <c r="F114" s="50" t="s">
        <v>857</v>
      </c>
      <c r="G114" s="50"/>
      <c r="H114" s="60" t="s">
        <v>1489</v>
      </c>
      <c r="I114" s="43" t="s">
        <v>3886</v>
      </c>
      <c r="J114" s="55" t="s">
        <v>6</v>
      </c>
      <c r="K114" s="127" t="s">
        <v>860</v>
      </c>
      <c r="L114" s="365" t="str">
        <f>VLOOKUP(K114,'CódigosRetorno'!$A$2:$B$1795,2,FALSE)</f>
        <v>El Numero de orden del item no cumple con el formato establecido</v>
      </c>
      <c r="M114" s="54" t="s">
        <v>8</v>
      </c>
      <c r="N114" s="18"/>
      <c r="O114" s="18"/>
      <c r="P114" s="18"/>
      <c r="Q114" s="18"/>
      <c r="R114" s="18"/>
      <c r="S114" s="18"/>
      <c r="T114" s="18"/>
      <c r="U114" s="18"/>
      <c r="V114" s="18"/>
      <c r="W114" s="18"/>
      <c r="X114" s="18"/>
      <c r="Y114" s="18"/>
      <c r="Z114" s="18"/>
    </row>
    <row r="115" ht="12.0" customHeight="1">
      <c r="A115" s="18"/>
      <c r="B115" s="56"/>
      <c r="C115" s="56"/>
      <c r="D115" s="56"/>
      <c r="E115" s="56"/>
      <c r="F115" s="56"/>
      <c r="G115" s="56"/>
      <c r="H115" s="56"/>
      <c r="I115" s="53" t="s">
        <v>3887</v>
      </c>
      <c r="J115" s="55" t="s">
        <v>6</v>
      </c>
      <c r="K115" s="110" t="s">
        <v>862</v>
      </c>
      <c r="L115" s="365" t="str">
        <f>VLOOKUP(K115,'CódigosRetorno'!$A$2:$B$1795,2,FALSE)</f>
        <v>El número de ítem no puede estar duplicado.</v>
      </c>
      <c r="M115" s="54" t="s">
        <v>8</v>
      </c>
      <c r="N115" s="18"/>
      <c r="O115" s="18"/>
      <c r="P115" s="18"/>
      <c r="Q115" s="18"/>
      <c r="R115" s="18"/>
      <c r="S115" s="18"/>
      <c r="T115" s="18"/>
      <c r="U115" s="18"/>
      <c r="V115" s="18"/>
      <c r="W115" s="18"/>
      <c r="X115" s="18"/>
      <c r="Y115" s="18"/>
      <c r="Z115" s="18"/>
    </row>
    <row r="116" ht="12.0" customHeight="1">
      <c r="A116" s="18"/>
      <c r="B116" s="57">
        <f>+B114+1</f>
        <v>31</v>
      </c>
      <c r="C116" s="43" t="s">
        <v>3966</v>
      </c>
      <c r="D116" s="307" t="s">
        <v>329</v>
      </c>
      <c r="E116" s="397" t="s">
        <v>143</v>
      </c>
      <c r="F116" s="397" t="s">
        <v>300</v>
      </c>
      <c r="G116" s="397" t="s">
        <v>301</v>
      </c>
      <c r="H116" s="43" t="s">
        <v>1717</v>
      </c>
      <c r="I116" s="43" t="s">
        <v>3907</v>
      </c>
      <c r="J116" s="55" t="s">
        <v>6</v>
      </c>
      <c r="K116" s="110" t="s">
        <v>1718</v>
      </c>
      <c r="L116" s="365" t="str">
        <f>VLOOKUP(K116,'CódigosRetorno'!$A$2:$B$1795,2,FALSE)</f>
        <v>El dato ingresado en LineExtensionAmount del item no cumple con el formato establecido</v>
      </c>
      <c r="M116" s="54" t="s">
        <v>8</v>
      </c>
      <c r="N116" s="18"/>
      <c r="O116" s="18"/>
      <c r="P116" s="18"/>
      <c r="Q116" s="18"/>
      <c r="R116" s="18"/>
      <c r="S116" s="18"/>
      <c r="T116" s="18"/>
      <c r="U116" s="18"/>
      <c r="V116" s="18"/>
      <c r="W116" s="18"/>
      <c r="X116" s="18"/>
      <c r="Y116" s="18"/>
      <c r="Z116" s="18"/>
    </row>
    <row r="117" ht="12.0" customHeight="1">
      <c r="A117" s="18"/>
      <c r="B117" s="54">
        <f t="shared" ref="B117:B118" si="2">+B116+1</f>
        <v>32</v>
      </c>
      <c r="C117" s="43" t="s">
        <v>3945</v>
      </c>
      <c r="D117" s="307" t="s">
        <v>329</v>
      </c>
      <c r="E117" s="397" t="s">
        <v>143</v>
      </c>
      <c r="F117" s="397" t="s">
        <v>144</v>
      </c>
      <c r="G117" s="57" t="s">
        <v>3569</v>
      </c>
      <c r="H117" s="43" t="s">
        <v>3967</v>
      </c>
      <c r="I117" s="53" t="s">
        <v>3904</v>
      </c>
      <c r="J117" s="55" t="s">
        <v>6</v>
      </c>
      <c r="K117" s="110" t="s">
        <v>3666</v>
      </c>
      <c r="L117" s="365" t="str">
        <f>VLOOKUP(K117,'CódigosRetorno'!$A$2:$B$1795,2,FALSE)</f>
        <v>La moneda debe ser la misma en todo el documento</v>
      </c>
      <c r="M117" s="54" t="s">
        <v>1295</v>
      </c>
      <c r="N117" s="18"/>
      <c r="O117" s="18"/>
      <c r="P117" s="18"/>
      <c r="Q117" s="18"/>
      <c r="R117" s="18"/>
      <c r="S117" s="18"/>
      <c r="T117" s="18"/>
      <c r="U117" s="18"/>
      <c r="V117" s="18"/>
      <c r="W117" s="18"/>
      <c r="X117" s="18"/>
      <c r="Y117" s="18"/>
      <c r="Z117" s="18"/>
    </row>
    <row r="118" ht="12.0" customHeight="1">
      <c r="A118" s="18"/>
      <c r="B118" s="50">
        <f t="shared" si="2"/>
        <v>33</v>
      </c>
      <c r="C118" s="60" t="s">
        <v>3888</v>
      </c>
      <c r="D118" s="50" t="s">
        <v>329</v>
      </c>
      <c r="E118" s="50" t="s">
        <v>143</v>
      </c>
      <c r="F118" s="50" t="s">
        <v>197</v>
      </c>
      <c r="G118" s="50" t="s">
        <v>3968</v>
      </c>
      <c r="H118" s="60" t="s">
        <v>1512</v>
      </c>
      <c r="I118" s="43" t="s">
        <v>3890</v>
      </c>
      <c r="J118" s="55" t="s">
        <v>6</v>
      </c>
      <c r="K118" s="55" t="s">
        <v>3891</v>
      </c>
      <c r="L118" s="365" t="str">
        <f>VLOOKUP(K118,'CódigosRetorno'!$A$2:$B$1795,2,FALSE)</f>
        <v>Debe registrarse el 'Indicador de tipo de comisión'</v>
      </c>
      <c r="M118" s="54" t="s">
        <v>8</v>
      </c>
      <c r="N118" s="18"/>
      <c r="O118" s="18"/>
      <c r="P118" s="18"/>
      <c r="Q118" s="18"/>
      <c r="R118" s="18"/>
      <c r="S118" s="18"/>
      <c r="T118" s="18"/>
      <c r="U118" s="18"/>
      <c r="V118" s="18"/>
      <c r="W118" s="18"/>
      <c r="X118" s="18"/>
      <c r="Y118" s="18"/>
      <c r="Z118" s="18"/>
    </row>
    <row r="119" ht="12.0" customHeight="1">
      <c r="A119" s="18"/>
      <c r="B119" s="56"/>
      <c r="C119" s="56"/>
      <c r="D119" s="56"/>
      <c r="E119" s="56"/>
      <c r="F119" s="56"/>
      <c r="G119" s="56"/>
      <c r="H119" s="56"/>
      <c r="I119" s="43" t="s">
        <v>3892</v>
      </c>
      <c r="J119" s="55" t="s">
        <v>6</v>
      </c>
      <c r="K119" s="55" t="s">
        <v>3893</v>
      </c>
      <c r="L119" s="365" t="str">
        <f>VLOOKUP(K119,'CódigosRetorno'!$A$2:$B$1795,2,FALSE)</f>
        <v>El dato ingresado en el 'Indicador de tipo de comisión' no corresponde al valor esperado</v>
      </c>
      <c r="M119" s="54" t="s">
        <v>8</v>
      </c>
      <c r="N119" s="18"/>
      <c r="O119" s="18"/>
      <c r="P119" s="18"/>
      <c r="Q119" s="18"/>
      <c r="R119" s="18"/>
      <c r="S119" s="18"/>
      <c r="T119" s="18"/>
      <c r="U119" s="18"/>
      <c r="V119" s="18"/>
      <c r="W119" s="18"/>
      <c r="X119" s="18"/>
      <c r="Y119" s="18"/>
      <c r="Z119" s="18"/>
    </row>
    <row r="120" ht="12.0" customHeight="1">
      <c r="A120" s="18"/>
      <c r="B120" s="50">
        <f>+B118+1</f>
        <v>34</v>
      </c>
      <c r="C120" s="60" t="s">
        <v>3969</v>
      </c>
      <c r="D120" s="70" t="s">
        <v>329</v>
      </c>
      <c r="E120" s="50" t="s">
        <v>184</v>
      </c>
      <c r="F120" s="57" t="s">
        <v>223</v>
      </c>
      <c r="G120" s="57"/>
      <c r="H120" s="53" t="s">
        <v>3970</v>
      </c>
      <c r="I120" s="43" t="s">
        <v>3850</v>
      </c>
      <c r="J120" s="53"/>
      <c r="K120" s="55" t="s">
        <v>8</v>
      </c>
      <c r="L120" s="365" t="str">
        <f>VLOOKUP(K120,'CódigosRetorno'!$A$2:$B$1795,2,FALSE)</f>
        <v>-</v>
      </c>
      <c r="M120" s="54" t="s">
        <v>8</v>
      </c>
      <c r="N120" s="18"/>
      <c r="O120" s="18"/>
      <c r="P120" s="18"/>
      <c r="Q120" s="18"/>
      <c r="R120" s="18"/>
      <c r="S120" s="18"/>
      <c r="T120" s="18"/>
      <c r="U120" s="18"/>
      <c r="V120" s="18"/>
      <c r="W120" s="18"/>
      <c r="X120" s="18"/>
      <c r="Y120" s="18"/>
      <c r="Z120" s="18"/>
    </row>
    <row r="121" ht="12.0" customHeight="1">
      <c r="A121" s="18"/>
      <c r="B121" s="59"/>
      <c r="C121" s="59"/>
      <c r="D121" s="59"/>
      <c r="E121" s="59"/>
      <c r="F121" s="50" t="s">
        <v>1104</v>
      </c>
      <c r="G121" s="50" t="s">
        <v>1723</v>
      </c>
      <c r="H121" s="60" t="s">
        <v>1724</v>
      </c>
      <c r="I121" s="43" t="s">
        <v>3971</v>
      </c>
      <c r="J121" s="55" t="s">
        <v>6</v>
      </c>
      <c r="K121" s="110" t="s">
        <v>1726</v>
      </c>
      <c r="L121" s="365" t="str">
        <f>VLOOKUP(K121,'CódigosRetorno'!$A$2:$B$1795,2,FALSE)</f>
        <v>El dato ingresado como indicador de cargo/descuento no corresponde al valor esperado.</v>
      </c>
      <c r="M121" s="54" t="s">
        <v>8</v>
      </c>
      <c r="N121" s="33"/>
      <c r="O121" s="33"/>
      <c r="P121" s="33"/>
      <c r="Q121" s="33"/>
      <c r="R121" s="33"/>
      <c r="S121" s="33"/>
      <c r="T121" s="33"/>
      <c r="U121" s="33"/>
      <c r="V121" s="33"/>
      <c r="W121" s="33"/>
      <c r="X121" s="33"/>
      <c r="Y121" s="33"/>
      <c r="Z121" s="33"/>
    </row>
    <row r="122" ht="12.0" customHeight="1">
      <c r="A122" s="18"/>
      <c r="B122" s="59"/>
      <c r="C122" s="59"/>
      <c r="D122" s="59"/>
      <c r="E122" s="59"/>
      <c r="F122" s="56"/>
      <c r="G122" s="56"/>
      <c r="H122" s="56"/>
      <c r="I122" s="43" t="s">
        <v>1727</v>
      </c>
      <c r="J122" s="55" t="s">
        <v>6</v>
      </c>
      <c r="K122" s="110" t="s">
        <v>1726</v>
      </c>
      <c r="L122" s="365" t="str">
        <f>VLOOKUP(K122,'CódigosRetorno'!$A$2:$B$1795,2,FALSE)</f>
        <v>El dato ingresado como indicador de cargo/descuento no corresponde al valor esperado.</v>
      </c>
      <c r="M122" s="54" t="s">
        <v>8</v>
      </c>
      <c r="N122" s="33"/>
      <c r="O122" s="33"/>
      <c r="P122" s="33"/>
      <c r="Q122" s="33"/>
      <c r="R122" s="33"/>
      <c r="S122" s="33"/>
      <c r="T122" s="33"/>
      <c r="U122" s="33"/>
      <c r="V122" s="33"/>
      <c r="W122" s="33"/>
      <c r="X122" s="33"/>
      <c r="Y122" s="33"/>
      <c r="Z122" s="33"/>
    </row>
    <row r="123" ht="12.0" customHeight="1">
      <c r="A123" s="18"/>
      <c r="B123" s="59"/>
      <c r="C123" s="59"/>
      <c r="D123" s="59"/>
      <c r="E123" s="59"/>
      <c r="F123" s="50" t="s">
        <v>330</v>
      </c>
      <c r="G123" s="50" t="s">
        <v>3972</v>
      </c>
      <c r="H123" s="60" t="s">
        <v>1729</v>
      </c>
      <c r="I123" s="43" t="s">
        <v>1850</v>
      </c>
      <c r="J123" s="55" t="s">
        <v>6</v>
      </c>
      <c r="K123" s="110" t="s">
        <v>1730</v>
      </c>
      <c r="L123" s="365" t="str">
        <f>VLOOKUP(K123,'CódigosRetorno'!$A$2:$B$1795,2,FALSE)</f>
        <v>El XML no contiene el tag o no existe informacion de codigo de motivo de cargo/descuento por item.</v>
      </c>
      <c r="M123" s="54" t="s">
        <v>8</v>
      </c>
      <c r="N123" s="33"/>
      <c r="O123" s="33"/>
      <c r="P123" s="33"/>
      <c r="Q123" s="33"/>
      <c r="R123" s="33"/>
      <c r="S123" s="33"/>
      <c r="T123" s="33"/>
      <c r="U123" s="33"/>
      <c r="V123" s="33"/>
      <c r="W123" s="33"/>
      <c r="X123" s="33"/>
      <c r="Y123" s="33"/>
      <c r="Z123" s="33"/>
    </row>
    <row r="124" ht="12.0" customHeight="1">
      <c r="A124" s="18"/>
      <c r="B124" s="59"/>
      <c r="C124" s="59"/>
      <c r="D124" s="59"/>
      <c r="E124" s="59"/>
      <c r="F124" s="56"/>
      <c r="G124" s="56"/>
      <c r="H124" s="56"/>
      <c r="I124" s="43" t="s">
        <v>3973</v>
      </c>
      <c r="J124" s="55" t="s">
        <v>208</v>
      </c>
      <c r="K124" s="110" t="s">
        <v>1735</v>
      </c>
      <c r="L124" s="365" t="str">
        <f>VLOOKUP(K124,'CódigosRetorno'!$A$2:$B$1795,2,FALSE)</f>
        <v>El dato ingresado como cargo/descuento no es valido a nivel de ítem.</v>
      </c>
      <c r="M124" s="54" t="s">
        <v>1733</v>
      </c>
      <c r="N124" s="33"/>
      <c r="O124" s="33"/>
      <c r="P124" s="33"/>
      <c r="Q124" s="33"/>
      <c r="R124" s="33"/>
      <c r="S124" s="33"/>
      <c r="T124" s="33"/>
      <c r="U124" s="33"/>
      <c r="V124" s="33"/>
      <c r="W124" s="33"/>
      <c r="X124" s="33"/>
      <c r="Y124" s="33"/>
      <c r="Z124" s="33"/>
    </row>
    <row r="125" ht="12.0" customHeight="1">
      <c r="A125" s="18"/>
      <c r="B125" s="59"/>
      <c r="C125" s="59"/>
      <c r="D125" s="59"/>
      <c r="E125" s="59"/>
      <c r="F125" s="50"/>
      <c r="G125" s="54" t="s">
        <v>1260</v>
      </c>
      <c r="H125" s="43" t="s">
        <v>1280</v>
      </c>
      <c r="I125" s="43" t="s">
        <v>2927</v>
      </c>
      <c r="J125" s="55" t="s">
        <v>208</v>
      </c>
      <c r="K125" s="110" t="s">
        <v>1281</v>
      </c>
      <c r="L125" s="365" t="str">
        <f>VLOOKUP(K125,'CódigosRetorno'!$A$2:$B$1795,2,FALSE)</f>
        <v>El dato ingresado como atributo @listAgencyName es incorrecto.</v>
      </c>
      <c r="M125" s="54" t="s">
        <v>8</v>
      </c>
      <c r="N125" s="33"/>
      <c r="O125" s="33"/>
      <c r="P125" s="33"/>
      <c r="Q125" s="33"/>
      <c r="R125" s="33"/>
      <c r="S125" s="33"/>
      <c r="T125" s="33"/>
      <c r="U125" s="33"/>
      <c r="V125" s="33"/>
      <c r="W125" s="33"/>
      <c r="X125" s="33"/>
      <c r="Y125" s="33"/>
      <c r="Z125" s="33"/>
    </row>
    <row r="126" ht="12.0" customHeight="1">
      <c r="A126" s="18"/>
      <c r="B126" s="59"/>
      <c r="C126" s="59"/>
      <c r="D126" s="59"/>
      <c r="E126" s="59"/>
      <c r="F126" s="59"/>
      <c r="G126" s="54" t="s">
        <v>1736</v>
      </c>
      <c r="H126" s="43" t="s">
        <v>1283</v>
      </c>
      <c r="I126" s="43" t="s">
        <v>3974</v>
      </c>
      <c r="J126" s="57" t="s">
        <v>208</v>
      </c>
      <c r="K126" s="55" t="s">
        <v>1285</v>
      </c>
      <c r="L126" s="365" t="str">
        <f>VLOOKUP(K126,'CódigosRetorno'!$A$2:$B$1795,2,FALSE)</f>
        <v>El dato ingresado como atributo @listName es incorrecto.</v>
      </c>
      <c r="M126" s="54" t="s">
        <v>8</v>
      </c>
      <c r="N126" s="33"/>
      <c r="O126" s="33"/>
      <c r="P126" s="33"/>
      <c r="Q126" s="33"/>
      <c r="R126" s="33"/>
      <c r="S126" s="33"/>
      <c r="T126" s="33"/>
      <c r="U126" s="33"/>
      <c r="V126" s="33"/>
      <c r="W126" s="33"/>
      <c r="X126" s="33"/>
      <c r="Y126" s="33"/>
      <c r="Z126" s="33"/>
    </row>
    <row r="127" ht="12.0" customHeight="1">
      <c r="A127" s="18"/>
      <c r="B127" s="59"/>
      <c r="C127" s="59"/>
      <c r="D127" s="59"/>
      <c r="E127" s="59"/>
      <c r="F127" s="56"/>
      <c r="G127" s="54" t="s">
        <v>1738</v>
      </c>
      <c r="H127" s="43" t="s">
        <v>1287</v>
      </c>
      <c r="I127" s="43" t="s">
        <v>1739</v>
      </c>
      <c r="J127" s="55" t="s">
        <v>208</v>
      </c>
      <c r="K127" s="110" t="s">
        <v>1289</v>
      </c>
      <c r="L127" s="365" t="str">
        <f>VLOOKUP(K127,'CódigosRetorno'!$A$2:$B$1795,2,FALSE)</f>
        <v>El dato ingresado como atributo @listURI es incorrecto.</v>
      </c>
      <c r="M127" s="54" t="s">
        <v>8</v>
      </c>
      <c r="N127" s="33"/>
      <c r="O127" s="33"/>
      <c r="P127" s="33"/>
      <c r="Q127" s="33"/>
      <c r="R127" s="33"/>
      <c r="S127" s="33"/>
      <c r="T127" s="33"/>
      <c r="U127" s="33"/>
      <c r="V127" s="33"/>
      <c r="W127" s="33"/>
      <c r="X127" s="33"/>
      <c r="Y127" s="33"/>
      <c r="Z127" s="33"/>
    </row>
    <row r="128" ht="12.0" customHeight="1">
      <c r="A128" s="18"/>
      <c r="B128" s="59"/>
      <c r="C128" s="59"/>
      <c r="D128" s="59"/>
      <c r="E128" s="59"/>
      <c r="F128" s="397" t="s">
        <v>300</v>
      </c>
      <c r="G128" s="397" t="s">
        <v>301</v>
      </c>
      <c r="H128" s="43" t="s">
        <v>1743</v>
      </c>
      <c r="I128" s="43" t="s">
        <v>1616</v>
      </c>
      <c r="J128" s="55" t="s">
        <v>6</v>
      </c>
      <c r="K128" s="110" t="s">
        <v>1744</v>
      </c>
      <c r="L128" s="401" t="str">
        <f>VLOOKUP(K128,'CódigosRetorno'!$A$2:$B$1795,2,FALSE)</f>
        <v>El formato ingresado en el tag cac:InvoiceLine/cac:Allowancecharge/cbc:Amount no cumple con el formato establecido</v>
      </c>
      <c r="M128" s="54" t="s">
        <v>8</v>
      </c>
      <c r="N128" s="33"/>
      <c r="O128" s="33"/>
      <c r="P128" s="33"/>
      <c r="Q128" s="33"/>
      <c r="R128" s="33"/>
      <c r="S128" s="33"/>
      <c r="T128" s="33"/>
      <c r="U128" s="33"/>
      <c r="V128" s="33"/>
      <c r="W128" s="33"/>
      <c r="X128" s="33"/>
      <c r="Y128" s="33"/>
      <c r="Z128" s="33"/>
    </row>
    <row r="129" ht="12.0" customHeight="1">
      <c r="A129" s="18"/>
      <c r="B129" s="56"/>
      <c r="C129" s="56"/>
      <c r="D129" s="56"/>
      <c r="E129" s="56"/>
      <c r="F129" s="54" t="s">
        <v>144</v>
      </c>
      <c r="G129" s="57" t="s">
        <v>3569</v>
      </c>
      <c r="H129" s="104" t="s">
        <v>1573</v>
      </c>
      <c r="I129" s="53" t="s">
        <v>3904</v>
      </c>
      <c r="J129" s="55" t="s">
        <v>6</v>
      </c>
      <c r="K129" s="110" t="s">
        <v>3666</v>
      </c>
      <c r="L129" s="365" t="str">
        <f>VLOOKUP(K129,'CódigosRetorno'!$A$2:$B$1795,2,FALSE)</f>
        <v>La moneda debe ser la misma en todo el documento</v>
      </c>
      <c r="M129" s="54" t="s">
        <v>1295</v>
      </c>
      <c r="N129" s="33"/>
      <c r="O129" s="33"/>
      <c r="P129" s="33"/>
      <c r="Q129" s="33"/>
      <c r="R129" s="33"/>
      <c r="S129" s="33"/>
      <c r="T129" s="33"/>
      <c r="U129" s="33"/>
      <c r="V129" s="33"/>
      <c r="W129" s="33"/>
      <c r="X129" s="33"/>
      <c r="Y129" s="33"/>
      <c r="Z129" s="33"/>
    </row>
    <row r="130" ht="12.0" customHeight="1">
      <c r="A130" s="18"/>
      <c r="B130" s="50">
        <f>B120+1</f>
        <v>35</v>
      </c>
      <c r="C130" s="60" t="s">
        <v>3975</v>
      </c>
      <c r="D130" s="70" t="s">
        <v>329</v>
      </c>
      <c r="E130" s="70" t="s">
        <v>143</v>
      </c>
      <c r="F130" s="70" t="s">
        <v>300</v>
      </c>
      <c r="G130" s="70" t="s">
        <v>301</v>
      </c>
      <c r="H130" s="60" t="s">
        <v>3906</v>
      </c>
      <c r="I130" s="43" t="s">
        <v>3976</v>
      </c>
      <c r="J130" s="57" t="s">
        <v>6</v>
      </c>
      <c r="K130" s="55" t="s">
        <v>1601</v>
      </c>
      <c r="L130" s="365" t="str">
        <f>VLOOKUP(K130,'CódigosRetorno'!$A$2:$B$1795,2,FALSE)</f>
        <v>El xml no contiene el tag de impuesto por linea (TaxtTotal).</v>
      </c>
      <c r="M130" s="54" t="s">
        <v>8</v>
      </c>
      <c r="N130" s="33"/>
      <c r="O130" s="33"/>
      <c r="P130" s="33"/>
      <c r="Q130" s="33"/>
      <c r="R130" s="33"/>
      <c r="S130" s="33"/>
      <c r="T130" s="33"/>
      <c r="U130" s="33"/>
      <c r="V130" s="33"/>
      <c r="W130" s="33"/>
      <c r="X130" s="33"/>
      <c r="Y130" s="33"/>
      <c r="Z130" s="33"/>
    </row>
    <row r="131" ht="12.0" customHeight="1">
      <c r="A131" s="18"/>
      <c r="B131" s="59"/>
      <c r="C131" s="59"/>
      <c r="D131" s="59"/>
      <c r="E131" s="59"/>
      <c r="F131" s="59"/>
      <c r="G131" s="59"/>
      <c r="H131" s="59"/>
      <c r="I131" s="43" t="s">
        <v>3977</v>
      </c>
      <c r="J131" s="57" t="s">
        <v>6</v>
      </c>
      <c r="K131" s="105" t="s">
        <v>1607</v>
      </c>
      <c r="L131" s="365" t="str">
        <f>VLOOKUP(K131,'CódigosRetorno'!$A$2:$B$1795,2,FALSE)</f>
        <v>El tag cac:TaxTotal no debe repetirse a nivel de Item</v>
      </c>
      <c r="M131" s="54" t="s">
        <v>8</v>
      </c>
      <c r="N131" s="33"/>
      <c r="O131" s="33"/>
      <c r="P131" s="33"/>
      <c r="Q131" s="33"/>
      <c r="R131" s="33"/>
      <c r="S131" s="33"/>
      <c r="T131" s="33"/>
      <c r="U131" s="33"/>
      <c r="V131" s="33"/>
      <c r="W131" s="33"/>
      <c r="X131" s="33"/>
      <c r="Y131" s="33"/>
      <c r="Z131" s="33"/>
    </row>
    <row r="132" ht="12.0" customHeight="1">
      <c r="A132" s="18"/>
      <c r="B132" s="59"/>
      <c r="C132" s="59"/>
      <c r="D132" s="59"/>
      <c r="E132" s="59"/>
      <c r="F132" s="56"/>
      <c r="G132" s="56"/>
      <c r="H132" s="56"/>
      <c r="I132" s="43" t="s">
        <v>2785</v>
      </c>
      <c r="J132" s="57" t="s">
        <v>6</v>
      </c>
      <c r="K132" s="110" t="s">
        <v>1603</v>
      </c>
      <c r="L132" s="365" t="str">
        <f>VLOOKUP(K132,'CódigosRetorno'!$A$2:$B$1795,2,FALSE)</f>
        <v>El dato ingresado en el monto total de impuestos por línea no cumple con el formato establecido</v>
      </c>
      <c r="M132" s="54" t="s">
        <v>8</v>
      </c>
      <c r="N132" s="33"/>
      <c r="O132" s="33"/>
      <c r="P132" s="33"/>
      <c r="Q132" s="33"/>
      <c r="R132" s="33"/>
      <c r="S132" s="33"/>
      <c r="T132" s="33"/>
      <c r="U132" s="33"/>
      <c r="V132" s="33"/>
      <c r="W132" s="33"/>
      <c r="X132" s="33"/>
      <c r="Y132" s="33"/>
      <c r="Z132" s="33"/>
    </row>
    <row r="133" ht="12.0" customHeight="1">
      <c r="A133" s="18"/>
      <c r="B133" s="59"/>
      <c r="C133" s="59"/>
      <c r="D133" s="59"/>
      <c r="E133" s="59"/>
      <c r="F133" s="54" t="s">
        <v>144</v>
      </c>
      <c r="G133" s="57" t="s">
        <v>3569</v>
      </c>
      <c r="H133" s="104" t="s">
        <v>1573</v>
      </c>
      <c r="I133" s="53" t="s">
        <v>3904</v>
      </c>
      <c r="J133" s="55" t="s">
        <v>6</v>
      </c>
      <c r="K133" s="110" t="s">
        <v>3666</v>
      </c>
      <c r="L133" s="365" t="str">
        <f>VLOOKUP(K133,'CódigosRetorno'!$A$2:$B$1795,2,FALSE)</f>
        <v>La moneda debe ser la misma en todo el documento</v>
      </c>
      <c r="M133" s="54" t="s">
        <v>8</v>
      </c>
      <c r="N133" s="33"/>
      <c r="O133" s="33"/>
      <c r="P133" s="33"/>
      <c r="Q133" s="33"/>
      <c r="R133" s="33"/>
      <c r="S133" s="33"/>
      <c r="T133" s="33"/>
      <c r="U133" s="33"/>
      <c r="V133" s="33"/>
      <c r="W133" s="33"/>
      <c r="X133" s="33"/>
      <c r="Y133" s="33"/>
      <c r="Z133" s="33"/>
    </row>
    <row r="134" ht="12.0" customHeight="1">
      <c r="A134" s="18"/>
      <c r="B134" s="59"/>
      <c r="C134" s="59"/>
      <c r="D134" s="59"/>
      <c r="E134" s="59"/>
      <c r="F134" s="57" t="s">
        <v>300</v>
      </c>
      <c r="G134" s="57" t="s">
        <v>301</v>
      </c>
      <c r="H134" s="43" t="s">
        <v>3978</v>
      </c>
      <c r="I134" s="43" t="s">
        <v>3951</v>
      </c>
      <c r="J134" s="55" t="s">
        <v>6</v>
      </c>
      <c r="K134" s="110" t="s">
        <v>1610</v>
      </c>
      <c r="L134" s="365" t="str">
        <f>VLOOKUP(K134,'CódigosRetorno'!$A$2:$B$1795,2,FALSE)</f>
        <v>El dato ingresado en TaxableAmount de la linea no cumple con el formato establecido</v>
      </c>
      <c r="M134" s="54" t="s">
        <v>8</v>
      </c>
      <c r="N134" s="33"/>
      <c r="O134" s="33"/>
      <c r="P134" s="33"/>
      <c r="Q134" s="33"/>
      <c r="R134" s="33"/>
      <c r="S134" s="33"/>
      <c r="T134" s="33"/>
      <c r="U134" s="33"/>
      <c r="V134" s="33"/>
      <c r="W134" s="33"/>
      <c r="X134" s="33"/>
      <c r="Y134" s="33"/>
      <c r="Z134" s="33"/>
    </row>
    <row r="135" ht="12.0" customHeight="1">
      <c r="A135" s="18"/>
      <c r="B135" s="59"/>
      <c r="C135" s="59"/>
      <c r="D135" s="59"/>
      <c r="E135" s="59"/>
      <c r="F135" s="54" t="s">
        <v>144</v>
      </c>
      <c r="G135" s="57" t="s">
        <v>3569</v>
      </c>
      <c r="H135" s="104" t="s">
        <v>1573</v>
      </c>
      <c r="I135" s="53" t="s">
        <v>3904</v>
      </c>
      <c r="J135" s="55" t="s">
        <v>6</v>
      </c>
      <c r="K135" s="110" t="s">
        <v>3666</v>
      </c>
      <c r="L135" s="365" t="str">
        <f>VLOOKUP(K135,'CódigosRetorno'!$A$2:$B$1795,2,FALSE)</f>
        <v>La moneda debe ser la misma en todo el documento</v>
      </c>
      <c r="M135" s="54" t="s">
        <v>8</v>
      </c>
      <c r="N135" s="33"/>
      <c r="O135" s="33"/>
      <c r="P135" s="33"/>
      <c r="Q135" s="33"/>
      <c r="R135" s="33"/>
      <c r="S135" s="33"/>
      <c r="T135" s="33"/>
      <c r="U135" s="33"/>
      <c r="V135" s="33"/>
      <c r="W135" s="33"/>
      <c r="X135" s="33"/>
      <c r="Y135" s="33"/>
      <c r="Z135" s="33"/>
    </row>
    <row r="136" ht="12.0" customHeight="1">
      <c r="A136" s="18"/>
      <c r="B136" s="59"/>
      <c r="C136" s="59"/>
      <c r="D136" s="59"/>
      <c r="E136" s="59"/>
      <c r="F136" s="70" t="s">
        <v>300</v>
      </c>
      <c r="G136" s="70" t="s">
        <v>301</v>
      </c>
      <c r="H136" s="60" t="s">
        <v>3908</v>
      </c>
      <c r="I136" s="43" t="s">
        <v>1616</v>
      </c>
      <c r="J136" s="55" t="s">
        <v>6</v>
      </c>
      <c r="K136" s="110" t="s">
        <v>1617</v>
      </c>
      <c r="L136" s="365" t="str">
        <f>VLOOKUP(K136,'CódigosRetorno'!$A$2:$B$1795,2,FALSE)</f>
        <v>El dato ingresado en TaxAmount de la linea no cumple con el formato establecido</v>
      </c>
      <c r="M136" s="54" t="s">
        <v>8</v>
      </c>
      <c r="N136" s="33"/>
      <c r="O136" s="33"/>
      <c r="P136" s="33"/>
      <c r="Q136" s="33"/>
      <c r="R136" s="33"/>
      <c r="S136" s="33"/>
      <c r="T136" s="33"/>
      <c r="U136" s="33"/>
      <c r="V136" s="33"/>
      <c r="W136" s="33"/>
      <c r="X136" s="33"/>
      <c r="Y136" s="33"/>
      <c r="Z136" s="33"/>
    </row>
    <row r="137" ht="12.0" customHeight="1">
      <c r="A137" s="18"/>
      <c r="B137" s="59"/>
      <c r="C137" s="59"/>
      <c r="D137" s="59"/>
      <c r="E137" s="59"/>
      <c r="F137" s="56"/>
      <c r="G137" s="56"/>
      <c r="H137" s="56"/>
      <c r="I137" s="43" t="s">
        <v>3979</v>
      </c>
      <c r="J137" s="55" t="s">
        <v>208</v>
      </c>
      <c r="K137" s="110" t="s">
        <v>3910</v>
      </c>
      <c r="L137" s="365" t="str">
        <f>VLOOKUP(K137,'CódigosRetorno'!$A$2:$B$1795,2,FALSE)</f>
        <v>El monto de IGV de la línea no coincide con el valor calculado</v>
      </c>
      <c r="M137" s="54" t="s">
        <v>8</v>
      </c>
      <c r="N137" s="33"/>
      <c r="O137" s="33"/>
      <c r="P137" s="33"/>
      <c r="Q137" s="33"/>
      <c r="R137" s="33"/>
      <c r="S137" s="33"/>
      <c r="T137" s="33"/>
      <c r="U137" s="33"/>
      <c r="V137" s="33"/>
      <c r="W137" s="33"/>
      <c r="X137" s="33"/>
      <c r="Y137" s="33"/>
      <c r="Z137" s="33"/>
    </row>
    <row r="138" ht="12.0" customHeight="1">
      <c r="A138" s="18"/>
      <c r="B138" s="59"/>
      <c r="C138" s="59"/>
      <c r="D138" s="59"/>
      <c r="E138" s="59"/>
      <c r="F138" s="307" t="s">
        <v>144</v>
      </c>
      <c r="G138" s="57" t="s">
        <v>3569</v>
      </c>
      <c r="H138" s="104" t="s">
        <v>1573</v>
      </c>
      <c r="I138" s="53" t="s">
        <v>3904</v>
      </c>
      <c r="J138" s="55" t="s">
        <v>6</v>
      </c>
      <c r="K138" s="110" t="s">
        <v>3666</v>
      </c>
      <c r="L138" s="365" t="str">
        <f>VLOOKUP(K138,'CódigosRetorno'!$A$2:$B$1795,2,FALSE)</f>
        <v>La moneda debe ser la misma en todo el documento</v>
      </c>
      <c r="M138" s="54" t="s">
        <v>1295</v>
      </c>
      <c r="N138" s="33"/>
      <c r="O138" s="33"/>
      <c r="P138" s="33"/>
      <c r="Q138" s="33"/>
      <c r="R138" s="33"/>
      <c r="S138" s="33"/>
      <c r="T138" s="33"/>
      <c r="U138" s="33"/>
      <c r="V138" s="33"/>
      <c r="W138" s="33"/>
      <c r="X138" s="33"/>
      <c r="Y138" s="33"/>
      <c r="Z138" s="33"/>
    </row>
    <row r="139" ht="12.0" customHeight="1">
      <c r="A139" s="18"/>
      <c r="B139" s="59"/>
      <c r="C139" s="59"/>
      <c r="D139" s="59"/>
      <c r="E139" s="59"/>
      <c r="F139" s="70" t="s">
        <v>769</v>
      </c>
      <c r="G139" s="70" t="s">
        <v>3911</v>
      </c>
      <c r="H139" s="60" t="s">
        <v>3912</v>
      </c>
      <c r="I139" s="43" t="s">
        <v>3980</v>
      </c>
      <c r="J139" s="55" t="s">
        <v>6</v>
      </c>
      <c r="K139" s="110" t="s">
        <v>3981</v>
      </c>
      <c r="L139" s="365" t="str">
        <f>VLOOKUP(K139,'CódigosRetorno'!$A$2:$B$1795,2,FALSE)</f>
        <v>Debe indicar el IGV. Es un campo obligatorio</v>
      </c>
      <c r="M139" s="54" t="s">
        <v>8</v>
      </c>
      <c r="N139" s="33"/>
      <c r="O139" s="33"/>
      <c r="P139" s="33"/>
      <c r="Q139" s="33"/>
      <c r="R139" s="33"/>
      <c r="S139" s="33"/>
      <c r="T139" s="33"/>
      <c r="U139" s="33"/>
      <c r="V139" s="33"/>
      <c r="W139" s="33"/>
      <c r="X139" s="33"/>
      <c r="Y139" s="33"/>
      <c r="Z139" s="33"/>
    </row>
    <row r="140" ht="12.0" customHeight="1">
      <c r="A140" s="18"/>
      <c r="B140" s="59"/>
      <c r="C140" s="59"/>
      <c r="D140" s="59"/>
      <c r="E140" s="59"/>
      <c r="F140" s="59"/>
      <c r="G140" s="59"/>
      <c r="H140" s="59"/>
      <c r="I140" s="43" t="s">
        <v>66</v>
      </c>
      <c r="J140" s="55" t="s">
        <v>6</v>
      </c>
      <c r="K140" s="110" t="s">
        <v>1654</v>
      </c>
      <c r="L140" s="365" t="str">
        <f>VLOOKUP(K140,'CódigosRetorno'!$A$2:$B$1795,2,FALSE)</f>
        <v>El XML no contiene el tag cac:TaxCategory/cac:TaxScheme/cbc:ID del Item</v>
      </c>
      <c r="M140" s="54" t="s">
        <v>8</v>
      </c>
      <c r="N140" s="33"/>
      <c r="O140" s="33"/>
      <c r="P140" s="33"/>
      <c r="Q140" s="33"/>
      <c r="R140" s="33"/>
      <c r="S140" s="33"/>
      <c r="T140" s="33"/>
      <c r="U140" s="33"/>
      <c r="V140" s="33"/>
      <c r="W140" s="33"/>
      <c r="X140" s="33"/>
      <c r="Y140" s="33"/>
      <c r="Z140" s="33"/>
    </row>
    <row r="141" ht="12.0" customHeight="1">
      <c r="A141" s="18"/>
      <c r="B141" s="59"/>
      <c r="C141" s="59"/>
      <c r="D141" s="59"/>
      <c r="E141" s="59"/>
      <c r="F141" s="59"/>
      <c r="G141" s="59"/>
      <c r="H141" s="59"/>
      <c r="I141" s="43" t="s">
        <v>3913</v>
      </c>
      <c r="J141" s="55" t="s">
        <v>6</v>
      </c>
      <c r="K141" s="110" t="s">
        <v>1655</v>
      </c>
      <c r="L141" s="365" t="str">
        <f>VLOOKUP(K141,'CódigosRetorno'!$A$2:$B$1795,2,FALSE)</f>
        <v>El codigo del tributo es invalido</v>
      </c>
      <c r="M141" s="54" t="s">
        <v>8</v>
      </c>
      <c r="N141" s="33"/>
      <c r="O141" s="33"/>
      <c r="P141" s="33"/>
      <c r="Q141" s="33"/>
      <c r="R141" s="33"/>
      <c r="S141" s="33"/>
      <c r="T141" s="33"/>
      <c r="U141" s="33"/>
      <c r="V141" s="33"/>
      <c r="W141" s="33"/>
      <c r="X141" s="33"/>
      <c r="Y141" s="33"/>
      <c r="Z141" s="33"/>
    </row>
    <row r="142" ht="12.0" customHeight="1">
      <c r="A142" s="18"/>
      <c r="B142" s="59"/>
      <c r="C142" s="59"/>
      <c r="D142" s="59"/>
      <c r="E142" s="56"/>
      <c r="F142" s="56"/>
      <c r="G142" s="56"/>
      <c r="H142" s="56"/>
      <c r="I142" s="43" t="s">
        <v>3914</v>
      </c>
      <c r="J142" s="55" t="s">
        <v>6</v>
      </c>
      <c r="K142" s="110" t="s">
        <v>1658</v>
      </c>
      <c r="L142" s="365" t="str">
        <f>VLOOKUP(K142,'CódigosRetorno'!$A$2:$B$1795,2,FALSE)</f>
        <v>El código de tributo no debe repetirse a nivel de item</v>
      </c>
      <c r="M142" s="54" t="s">
        <v>8</v>
      </c>
      <c r="N142" s="33"/>
      <c r="O142" s="33"/>
      <c r="P142" s="33"/>
      <c r="Q142" s="33"/>
      <c r="R142" s="33"/>
      <c r="S142" s="33"/>
      <c r="T142" s="33"/>
      <c r="U142" s="33"/>
      <c r="V142" s="33"/>
      <c r="W142" s="33"/>
      <c r="X142" s="33"/>
      <c r="Y142" s="33"/>
      <c r="Z142" s="33"/>
    </row>
    <row r="143" ht="12.0" customHeight="1">
      <c r="A143" s="18"/>
      <c r="B143" s="59"/>
      <c r="C143" s="59"/>
      <c r="D143" s="59"/>
      <c r="E143" s="70" t="s">
        <v>184</v>
      </c>
      <c r="F143" s="70"/>
      <c r="G143" s="54" t="s">
        <v>1663</v>
      </c>
      <c r="H143" s="43" t="s">
        <v>1331</v>
      </c>
      <c r="I143" s="43" t="s">
        <v>1664</v>
      </c>
      <c r="J143" s="57" t="s">
        <v>208</v>
      </c>
      <c r="K143" s="55" t="s">
        <v>1333</v>
      </c>
      <c r="L143" s="365" t="str">
        <f>VLOOKUP(K143,'CódigosRetorno'!$A$2:$B$1795,2,FALSE)</f>
        <v>El dato ingresado como atributo @schemeName es incorrecto.</v>
      </c>
      <c r="M143" s="54" t="s">
        <v>8</v>
      </c>
      <c r="N143" s="33"/>
      <c r="O143" s="33"/>
      <c r="P143" s="33"/>
      <c r="Q143" s="33"/>
      <c r="R143" s="33"/>
      <c r="S143" s="33"/>
      <c r="T143" s="33"/>
      <c r="U143" s="33"/>
      <c r="V143" s="33"/>
      <c r="W143" s="33"/>
      <c r="X143" s="33"/>
      <c r="Y143" s="33"/>
      <c r="Z143" s="33"/>
    </row>
    <row r="144" ht="12.0" customHeight="1">
      <c r="A144" s="18"/>
      <c r="B144" s="59"/>
      <c r="C144" s="59"/>
      <c r="D144" s="59"/>
      <c r="E144" s="59"/>
      <c r="F144" s="59"/>
      <c r="G144" s="54" t="s">
        <v>1260</v>
      </c>
      <c r="H144" s="43" t="s">
        <v>1261</v>
      </c>
      <c r="I144" s="43" t="s">
        <v>1263</v>
      </c>
      <c r="J144" s="57" t="s">
        <v>208</v>
      </c>
      <c r="K144" s="55" t="s">
        <v>1264</v>
      </c>
      <c r="L144" s="365" t="str">
        <f>VLOOKUP(K144,'CódigosRetorno'!$A$2:$B$1795,2,FALSE)</f>
        <v>El dato ingresado como atributo @schemeAgencyName es incorrecto.</v>
      </c>
      <c r="M144" s="54" t="s">
        <v>8</v>
      </c>
      <c r="N144" s="33"/>
      <c r="O144" s="33"/>
      <c r="P144" s="33"/>
      <c r="Q144" s="33"/>
      <c r="R144" s="33"/>
      <c r="S144" s="33"/>
      <c r="T144" s="33"/>
      <c r="U144" s="33"/>
      <c r="V144" s="33"/>
      <c r="W144" s="33"/>
      <c r="X144" s="33"/>
      <c r="Y144" s="33"/>
      <c r="Z144" s="33"/>
    </row>
    <row r="145" ht="12.0" customHeight="1">
      <c r="A145" s="18"/>
      <c r="B145" s="56"/>
      <c r="C145" s="56"/>
      <c r="D145" s="56"/>
      <c r="E145" s="56"/>
      <c r="F145" s="56"/>
      <c r="G145" s="54" t="s">
        <v>1692</v>
      </c>
      <c r="H145" s="104" t="s">
        <v>1335</v>
      </c>
      <c r="I145" s="43" t="s">
        <v>1666</v>
      </c>
      <c r="J145" s="55" t="s">
        <v>208</v>
      </c>
      <c r="K145" s="110" t="s">
        <v>1337</v>
      </c>
      <c r="L145" s="365" t="str">
        <f>VLOOKUP(K145,'CódigosRetorno'!$A$2:$B$1795,2,FALSE)</f>
        <v>El dato ingresado como atributo @schemeURI es incorrecto.</v>
      </c>
      <c r="M145" s="54" t="s">
        <v>8</v>
      </c>
      <c r="N145" s="33"/>
      <c r="O145" s="33"/>
      <c r="P145" s="33"/>
      <c r="Q145" s="33"/>
      <c r="R145" s="33"/>
      <c r="S145" s="33"/>
      <c r="T145" s="33"/>
      <c r="U145" s="33"/>
      <c r="V145" s="33"/>
      <c r="W145" s="33"/>
      <c r="X145" s="33"/>
      <c r="Y145" s="33"/>
      <c r="Z145" s="33"/>
    </row>
    <row r="146" ht="12.0" customHeight="1">
      <c r="A146" s="18"/>
      <c r="B146" s="70">
        <f>+B130+1</f>
        <v>36</v>
      </c>
      <c r="C146" s="60" t="s">
        <v>1109</v>
      </c>
      <c r="D146" s="70" t="s">
        <v>329</v>
      </c>
      <c r="E146" s="70" t="s">
        <v>143</v>
      </c>
      <c r="F146" s="70" t="s">
        <v>300</v>
      </c>
      <c r="G146" s="70" t="s">
        <v>301</v>
      </c>
      <c r="H146" s="60" t="s">
        <v>3917</v>
      </c>
      <c r="I146" s="43" t="s">
        <v>3918</v>
      </c>
      <c r="J146" s="55" t="s">
        <v>6</v>
      </c>
      <c r="K146" s="55" t="s">
        <v>3919</v>
      </c>
      <c r="L146" s="365" t="str">
        <f>VLOOKUP(K146,'CódigosRetorno'!$A$2:$B$1795,2,FALSE)</f>
        <v>Debe consignar el tag /cac:InvoiceLine/cac:ItemPriceExtension  </v>
      </c>
      <c r="M146" s="54" t="s">
        <v>8</v>
      </c>
      <c r="N146" s="33"/>
      <c r="O146" s="33"/>
      <c r="P146" s="33"/>
      <c r="Q146" s="33"/>
      <c r="R146" s="33"/>
      <c r="S146" s="33"/>
      <c r="T146" s="33"/>
      <c r="U146" s="33"/>
      <c r="V146" s="33"/>
      <c r="W146" s="33"/>
      <c r="X146" s="33"/>
      <c r="Y146" s="33"/>
      <c r="Z146" s="33"/>
    </row>
    <row r="147" ht="12.0" customHeight="1">
      <c r="A147" s="18"/>
      <c r="B147" s="59"/>
      <c r="C147" s="59"/>
      <c r="D147" s="59"/>
      <c r="E147" s="59"/>
      <c r="F147" s="59"/>
      <c r="G147" s="59"/>
      <c r="H147" s="59"/>
      <c r="I147" s="43" t="s">
        <v>1616</v>
      </c>
      <c r="J147" s="55" t="s">
        <v>6</v>
      </c>
      <c r="K147" s="110" t="s">
        <v>3920</v>
      </c>
      <c r="L147" s="365" t="str">
        <f>VLOOKUP(K147,'CódigosRetorno'!$A$2:$B$1795,2,FALSE)</f>
        <v>El dato ingresado en el tag /cac:InvoiceLine/cac:ItemPriceExtension/cbc:Amount no cumple con el formato establecido</v>
      </c>
      <c r="M147" s="54" t="s">
        <v>8</v>
      </c>
      <c r="N147" s="33"/>
      <c r="O147" s="33"/>
      <c r="P147" s="33"/>
      <c r="Q147" s="33"/>
      <c r="R147" s="33"/>
      <c r="S147" s="33"/>
      <c r="T147" s="33"/>
      <c r="U147" s="33"/>
      <c r="V147" s="33"/>
      <c r="W147" s="33"/>
      <c r="X147" s="33"/>
      <c r="Y147" s="33"/>
      <c r="Z147" s="33"/>
    </row>
    <row r="148" ht="12.0" customHeight="1">
      <c r="A148" s="18"/>
      <c r="B148" s="59"/>
      <c r="C148" s="59"/>
      <c r="D148" s="59"/>
      <c r="E148" s="59"/>
      <c r="F148" s="56"/>
      <c r="G148" s="56"/>
      <c r="H148" s="56"/>
      <c r="I148" s="43" t="s">
        <v>3982</v>
      </c>
      <c r="J148" s="55" t="s">
        <v>208</v>
      </c>
      <c r="K148" s="110" t="s">
        <v>3922</v>
      </c>
      <c r="L148" s="365" t="str">
        <f>VLOOKUP(K148,'CódigosRetorno'!$A$2:$B$1795,2,FALSE)</f>
        <v>El importe del campo /cac:InvoiceLine/cac:ItemPriceExtension/cbc:Amount no coincide con el valor calculado</v>
      </c>
      <c r="M148" s="54" t="s">
        <v>8</v>
      </c>
      <c r="N148" s="33"/>
      <c r="O148" s="33"/>
      <c r="P148" s="33"/>
      <c r="Q148" s="33"/>
      <c r="R148" s="33"/>
      <c r="S148" s="33"/>
      <c r="T148" s="33"/>
      <c r="U148" s="33"/>
      <c r="V148" s="33"/>
      <c r="W148" s="33"/>
      <c r="X148" s="33"/>
      <c r="Y148" s="33"/>
      <c r="Z148" s="33"/>
    </row>
    <row r="149" ht="12.0" customHeight="1">
      <c r="A149" s="18"/>
      <c r="B149" s="56"/>
      <c r="C149" s="56"/>
      <c r="D149" s="56"/>
      <c r="E149" s="56"/>
      <c r="F149" s="57" t="s">
        <v>144</v>
      </c>
      <c r="G149" s="57" t="s">
        <v>3569</v>
      </c>
      <c r="H149" s="104" t="s">
        <v>1573</v>
      </c>
      <c r="I149" s="53" t="s">
        <v>3904</v>
      </c>
      <c r="J149" s="55" t="s">
        <v>6</v>
      </c>
      <c r="K149" s="110" t="s">
        <v>3666</v>
      </c>
      <c r="L149" s="365" t="str">
        <f>VLOOKUP(K149,'CódigosRetorno'!$A$2:$B$1795,2,FALSE)</f>
        <v>La moneda debe ser la misma en todo el documento</v>
      </c>
      <c r="M149" s="54" t="s">
        <v>1295</v>
      </c>
      <c r="N149" s="33"/>
      <c r="O149" s="33"/>
      <c r="P149" s="33"/>
      <c r="Q149" s="33"/>
      <c r="R149" s="33"/>
      <c r="S149" s="33"/>
      <c r="T149" s="33"/>
      <c r="U149" s="33"/>
      <c r="V149" s="33"/>
      <c r="W149" s="33"/>
      <c r="X149" s="33"/>
      <c r="Y149" s="33"/>
      <c r="Z149" s="33"/>
    </row>
    <row r="150" ht="12.0" customHeight="1">
      <c r="A150" s="18"/>
      <c r="B150" s="376" t="s">
        <v>3983</v>
      </c>
      <c r="C150" s="228"/>
      <c r="D150" s="228"/>
      <c r="E150" s="126"/>
      <c r="F150" s="402"/>
      <c r="G150" s="402"/>
      <c r="H150" s="402"/>
      <c r="I150" s="402"/>
      <c r="J150" s="402"/>
      <c r="K150" s="403" t="s">
        <v>8</v>
      </c>
      <c r="L150" s="382" t="str">
        <f>VLOOKUP(K150,'CódigosRetorno'!$A$2:$B$1795,2,FALSE)</f>
        <v>-</v>
      </c>
      <c r="M150" s="374"/>
      <c r="N150" s="33"/>
      <c r="O150" s="33"/>
      <c r="P150" s="33"/>
      <c r="Q150" s="33"/>
      <c r="R150" s="33"/>
      <c r="S150" s="33"/>
      <c r="T150" s="33"/>
      <c r="U150" s="33"/>
      <c r="V150" s="33"/>
      <c r="W150" s="33"/>
      <c r="X150" s="33"/>
      <c r="Y150" s="33"/>
      <c r="Z150" s="33"/>
    </row>
    <row r="151" ht="12.0" customHeight="1">
      <c r="A151" s="18"/>
      <c r="B151" s="70">
        <f>B146+1</f>
        <v>37</v>
      </c>
      <c r="C151" s="187" t="s">
        <v>3984</v>
      </c>
      <c r="D151" s="50" t="s">
        <v>63</v>
      </c>
      <c r="E151" s="70" t="s">
        <v>143</v>
      </c>
      <c r="F151" s="70" t="s">
        <v>300</v>
      </c>
      <c r="G151" s="70" t="s">
        <v>301</v>
      </c>
      <c r="H151" s="60" t="s">
        <v>1879</v>
      </c>
      <c r="I151" s="43" t="s">
        <v>3890</v>
      </c>
      <c r="J151" s="55" t="s">
        <v>6</v>
      </c>
      <c r="K151" s="55" t="s">
        <v>3985</v>
      </c>
      <c r="L151" s="365" t="str">
        <f>VLOOKUP(K151,'CódigosRetorno'!$A$2:$B$1795,2,FALSE)</f>
        <v>El XML no contiene el tag cac:LegalMonetaryTotal/cbc:LineExtensionAmount</v>
      </c>
      <c r="M151" s="54" t="s">
        <v>8</v>
      </c>
      <c r="N151" s="33"/>
      <c r="O151" s="33"/>
      <c r="P151" s="33"/>
      <c r="Q151" s="33"/>
      <c r="R151" s="33"/>
      <c r="S151" s="33"/>
      <c r="T151" s="33"/>
      <c r="U151" s="33"/>
      <c r="V151" s="33"/>
      <c r="W151" s="33"/>
      <c r="X151" s="33"/>
      <c r="Y151" s="33"/>
      <c r="Z151" s="33"/>
    </row>
    <row r="152" ht="12.0" customHeight="1">
      <c r="A152" s="18"/>
      <c r="B152" s="59"/>
      <c r="C152" s="59"/>
      <c r="D152" s="59"/>
      <c r="E152" s="59"/>
      <c r="F152" s="56"/>
      <c r="G152" s="56"/>
      <c r="H152" s="56"/>
      <c r="I152" s="43" t="s">
        <v>1616</v>
      </c>
      <c r="J152" s="55" t="s">
        <v>6</v>
      </c>
      <c r="K152" s="110" t="s">
        <v>3986</v>
      </c>
      <c r="L152" s="365" t="str">
        <f>VLOOKUP(K152,'CódigosRetorno'!$A$2:$B$1795,2,FALSE)</f>
        <v>El dato ingresado en el tag cac:LegalMonetaryTotal/cbc:LineExtensionAmount no cumple con el formato establecido</v>
      </c>
      <c r="M152" s="54" t="s">
        <v>8</v>
      </c>
      <c r="N152" s="33"/>
      <c r="O152" s="33"/>
      <c r="P152" s="33"/>
      <c r="Q152" s="33"/>
      <c r="R152" s="33"/>
      <c r="S152" s="33"/>
      <c r="T152" s="33"/>
      <c r="U152" s="33"/>
      <c r="V152" s="33"/>
      <c r="W152" s="33"/>
      <c r="X152" s="33"/>
      <c r="Y152" s="33"/>
      <c r="Z152" s="33"/>
    </row>
    <row r="153" ht="12.0" customHeight="1">
      <c r="A153" s="18"/>
      <c r="B153" s="56"/>
      <c r="C153" s="56"/>
      <c r="D153" s="56"/>
      <c r="E153" s="56"/>
      <c r="F153" s="57" t="s">
        <v>144</v>
      </c>
      <c r="G153" s="57" t="s">
        <v>3569</v>
      </c>
      <c r="H153" s="43" t="s">
        <v>3987</v>
      </c>
      <c r="I153" s="53" t="s">
        <v>1293</v>
      </c>
      <c r="J153" s="55" t="s">
        <v>6</v>
      </c>
      <c r="K153" s="110" t="s">
        <v>1294</v>
      </c>
      <c r="L153" s="365" t="str">
        <f>VLOOKUP(K153,'CódigosRetorno'!$A$2:$B$1795,2,FALSE)</f>
        <v>El valor ingresado como moneda del comprobante no es valido (catalogo nro 02).</v>
      </c>
      <c r="M153" s="54" t="s">
        <v>1295</v>
      </c>
      <c r="N153" s="33"/>
      <c r="O153" s="33"/>
      <c r="P153" s="33"/>
      <c r="Q153" s="33"/>
      <c r="R153" s="33"/>
      <c r="S153" s="33"/>
      <c r="T153" s="33"/>
      <c r="U153" s="33"/>
      <c r="V153" s="33"/>
      <c r="W153" s="33"/>
      <c r="X153" s="33"/>
      <c r="Y153" s="33"/>
      <c r="Z153" s="33"/>
    </row>
    <row r="154" ht="12.0" customHeight="1">
      <c r="A154" s="18"/>
      <c r="B154" s="70">
        <f>B151+1</f>
        <v>38</v>
      </c>
      <c r="C154" s="187" t="s">
        <v>3988</v>
      </c>
      <c r="D154" s="50" t="s">
        <v>63</v>
      </c>
      <c r="E154" s="70" t="s">
        <v>143</v>
      </c>
      <c r="F154" s="70" t="s">
        <v>300</v>
      </c>
      <c r="G154" s="70" t="s">
        <v>301</v>
      </c>
      <c r="H154" s="60" t="s">
        <v>1875</v>
      </c>
      <c r="I154" s="43" t="s">
        <v>3907</v>
      </c>
      <c r="J154" s="55" t="s">
        <v>6</v>
      </c>
      <c r="K154" s="110" t="s">
        <v>1876</v>
      </c>
      <c r="L154" s="365" t="str">
        <f>VLOOKUP(K154,'CódigosRetorno'!$A$2:$B$1795,2,FALSE)</f>
        <v>El dato ingresado en PayableAmount no cumple con el formato establecido</v>
      </c>
      <c r="M154" s="54" t="s">
        <v>8</v>
      </c>
      <c r="N154" s="33"/>
      <c r="O154" s="33"/>
      <c r="P154" s="33"/>
      <c r="Q154" s="33"/>
      <c r="R154" s="33"/>
      <c r="S154" s="33"/>
      <c r="T154" s="33"/>
      <c r="U154" s="33"/>
      <c r="V154" s="33"/>
      <c r="W154" s="33"/>
      <c r="X154" s="33"/>
      <c r="Y154" s="33"/>
      <c r="Z154" s="33"/>
    </row>
    <row r="155" ht="12.0" customHeight="1">
      <c r="A155" s="18"/>
      <c r="B155" s="59"/>
      <c r="C155" s="59"/>
      <c r="D155" s="59"/>
      <c r="E155" s="59"/>
      <c r="F155" s="56"/>
      <c r="G155" s="56"/>
      <c r="H155" s="56"/>
      <c r="I155" s="43" t="s">
        <v>3989</v>
      </c>
      <c r="J155" s="55" t="s">
        <v>208</v>
      </c>
      <c r="K155" s="110" t="s">
        <v>3990</v>
      </c>
      <c r="L155" s="365" t="str">
        <f>VLOOKUP(K155,'CódigosRetorno'!$A$2:$B$1795,2,FALSE)</f>
        <v>El importe del campo /cac:LegalMonetaryTotal/cbc:PayableAmount no coincide con el valor calculado</v>
      </c>
      <c r="M155" s="54" t="s">
        <v>8</v>
      </c>
      <c r="N155" s="33"/>
      <c r="O155" s="33"/>
      <c r="P155" s="33"/>
      <c r="Q155" s="33"/>
      <c r="R155" s="33"/>
      <c r="S155" s="33"/>
      <c r="T155" s="33"/>
      <c r="U155" s="33"/>
      <c r="V155" s="33"/>
      <c r="W155" s="33"/>
      <c r="X155" s="33"/>
      <c r="Y155" s="33"/>
      <c r="Z155" s="33"/>
    </row>
    <row r="156" ht="12.0" customHeight="1">
      <c r="A156" s="18"/>
      <c r="B156" s="56"/>
      <c r="C156" s="56"/>
      <c r="D156" s="56"/>
      <c r="E156" s="56"/>
      <c r="F156" s="57" t="s">
        <v>144</v>
      </c>
      <c r="G156" s="57" t="s">
        <v>3569</v>
      </c>
      <c r="H156" s="43" t="s">
        <v>3991</v>
      </c>
      <c r="I156" s="53" t="s">
        <v>3904</v>
      </c>
      <c r="J156" s="55" t="s">
        <v>6</v>
      </c>
      <c r="K156" s="110" t="s">
        <v>3666</v>
      </c>
      <c r="L156" s="365" t="str">
        <f>VLOOKUP(K156,'CódigosRetorno'!$A$2:$B$1795,2,FALSE)</f>
        <v>La moneda debe ser la misma en todo el documento</v>
      </c>
      <c r="M156" s="54" t="s">
        <v>1295</v>
      </c>
      <c r="N156" s="33"/>
      <c r="O156" s="33"/>
      <c r="P156" s="33"/>
      <c r="Q156" s="33"/>
      <c r="R156" s="33"/>
      <c r="S156" s="33"/>
      <c r="T156" s="33"/>
      <c r="U156" s="33"/>
      <c r="V156" s="33"/>
      <c r="W156" s="33"/>
      <c r="X156" s="33"/>
      <c r="Y156" s="33"/>
      <c r="Z156" s="33"/>
    </row>
    <row r="157" ht="12.0" customHeight="1">
      <c r="A157" s="18"/>
      <c r="B157" s="32"/>
      <c r="C157" s="18"/>
      <c r="D157" s="32"/>
      <c r="E157" s="32"/>
      <c r="F157" s="32"/>
      <c r="G157" s="32"/>
      <c r="H157" s="33"/>
      <c r="I157" s="33"/>
      <c r="J157" s="33"/>
      <c r="K157" s="34"/>
      <c r="L157" s="33"/>
      <c r="M157" s="212"/>
      <c r="N157" s="33"/>
      <c r="O157" s="33"/>
      <c r="P157" s="33"/>
      <c r="Q157" s="33"/>
      <c r="R157" s="33"/>
      <c r="S157" s="33"/>
      <c r="T157" s="33"/>
      <c r="U157" s="33"/>
      <c r="V157" s="33"/>
      <c r="W157" s="33"/>
      <c r="X157" s="33"/>
      <c r="Y157" s="33"/>
      <c r="Z157" s="33"/>
    </row>
    <row r="158" ht="12.0" customHeight="1">
      <c r="A158" s="18"/>
      <c r="B158" s="32"/>
      <c r="C158" s="18"/>
      <c r="D158" s="32"/>
      <c r="E158" s="32"/>
      <c r="F158" s="32"/>
      <c r="G158" s="32"/>
      <c r="H158" s="33"/>
      <c r="I158" s="33"/>
      <c r="J158" s="33"/>
      <c r="K158" s="34"/>
      <c r="L158" s="33"/>
      <c r="M158" s="212"/>
      <c r="N158" s="33"/>
      <c r="O158" s="33"/>
      <c r="P158" s="33"/>
      <c r="Q158" s="33"/>
      <c r="R158" s="33"/>
      <c r="S158" s="33"/>
      <c r="T158" s="33"/>
      <c r="U158" s="33"/>
      <c r="V158" s="33"/>
      <c r="W158" s="33"/>
      <c r="X158" s="33"/>
      <c r="Y158" s="33"/>
      <c r="Z158" s="33"/>
    </row>
    <row r="159" ht="12.0" hidden="1" customHeight="1">
      <c r="A159" s="18"/>
      <c r="B159" s="32"/>
      <c r="C159" s="18"/>
      <c r="D159" s="32"/>
      <c r="E159" s="32"/>
      <c r="F159" s="32"/>
      <c r="G159" s="32"/>
      <c r="H159" s="33"/>
      <c r="I159" s="33"/>
      <c r="J159" s="33"/>
      <c r="K159" s="34"/>
      <c r="L159" s="33"/>
      <c r="M159" s="212"/>
      <c r="N159" s="33"/>
      <c r="O159" s="33"/>
      <c r="P159" s="33"/>
      <c r="Q159" s="33"/>
      <c r="R159" s="33"/>
      <c r="S159" s="33"/>
      <c r="T159" s="33"/>
      <c r="U159" s="33"/>
      <c r="V159" s="33"/>
      <c r="W159" s="33"/>
      <c r="X159" s="33"/>
      <c r="Y159" s="33"/>
      <c r="Z159" s="33"/>
    </row>
    <row r="160" ht="12.0" hidden="1" customHeight="1">
      <c r="A160" s="18"/>
      <c r="B160" s="32"/>
      <c r="C160" s="18"/>
      <c r="D160" s="32"/>
      <c r="E160" s="32"/>
      <c r="F160" s="32"/>
      <c r="G160" s="32"/>
      <c r="H160" s="33"/>
      <c r="I160" s="33"/>
      <c r="J160" s="33"/>
      <c r="K160" s="34"/>
      <c r="L160" s="33"/>
      <c r="M160" s="212"/>
      <c r="N160" s="33"/>
      <c r="O160" s="33"/>
      <c r="P160" s="33"/>
      <c r="Q160" s="33"/>
      <c r="R160" s="33"/>
      <c r="S160" s="33"/>
      <c r="T160" s="33"/>
      <c r="U160" s="33"/>
      <c r="V160" s="33"/>
      <c r="W160" s="33"/>
      <c r="X160" s="33"/>
      <c r="Y160" s="33"/>
      <c r="Z160" s="33"/>
    </row>
    <row r="161" ht="12.0" hidden="1" customHeight="1">
      <c r="A161" s="18"/>
      <c r="B161" s="32"/>
      <c r="C161" s="18"/>
      <c r="D161" s="32"/>
      <c r="E161" s="32"/>
      <c r="F161" s="32"/>
      <c r="G161" s="32"/>
      <c r="H161" s="33"/>
      <c r="I161" s="33"/>
      <c r="J161" s="33"/>
      <c r="K161" s="34"/>
      <c r="L161" s="33"/>
      <c r="M161" s="212"/>
      <c r="N161" s="33"/>
      <c r="O161" s="33"/>
      <c r="P161" s="33"/>
      <c r="Q161" s="33"/>
      <c r="R161" s="33"/>
      <c r="S161" s="33"/>
      <c r="T161" s="33"/>
      <c r="U161" s="33"/>
      <c r="V161" s="33"/>
      <c r="W161" s="33"/>
      <c r="X161" s="33"/>
      <c r="Y161" s="33"/>
      <c r="Z161" s="33"/>
    </row>
    <row r="162" ht="12.0" hidden="1" customHeight="1">
      <c r="A162" s="18"/>
      <c r="B162" s="32"/>
      <c r="C162" s="18"/>
      <c r="D162" s="32"/>
      <c r="E162" s="32"/>
      <c r="F162" s="32"/>
      <c r="G162" s="32"/>
      <c r="H162" s="33"/>
      <c r="I162" s="33"/>
      <c r="J162" s="33"/>
      <c r="K162" s="34"/>
      <c r="L162" s="33"/>
      <c r="M162" s="212"/>
      <c r="N162" s="33"/>
      <c r="O162" s="33"/>
      <c r="P162" s="33"/>
      <c r="Q162" s="33"/>
      <c r="R162" s="33"/>
      <c r="S162" s="33"/>
      <c r="T162" s="33"/>
      <c r="U162" s="33"/>
      <c r="V162" s="33"/>
      <c r="W162" s="33"/>
      <c r="X162" s="33"/>
      <c r="Y162" s="33"/>
      <c r="Z162" s="33"/>
    </row>
    <row r="163" ht="12.0" hidden="1" customHeight="1">
      <c r="A163" s="18"/>
      <c r="B163" s="32"/>
      <c r="C163" s="18"/>
      <c r="D163" s="32"/>
      <c r="E163" s="32"/>
      <c r="F163" s="32"/>
      <c r="G163" s="32"/>
      <c r="H163" s="33"/>
      <c r="I163" s="33"/>
      <c r="J163" s="33"/>
      <c r="K163" s="34"/>
      <c r="L163" s="33"/>
      <c r="M163" s="212"/>
      <c r="N163" s="33"/>
      <c r="O163" s="33"/>
      <c r="P163" s="33"/>
      <c r="Q163" s="33"/>
      <c r="R163" s="33"/>
      <c r="S163" s="33"/>
      <c r="T163" s="33"/>
      <c r="U163" s="33"/>
      <c r="V163" s="33"/>
      <c r="W163" s="33"/>
      <c r="X163" s="33"/>
      <c r="Y163" s="33"/>
      <c r="Z163" s="33"/>
    </row>
    <row r="164" ht="12.0" hidden="1" customHeight="1">
      <c r="A164" s="18"/>
      <c r="B164" s="32"/>
      <c r="C164" s="18"/>
      <c r="D164" s="32"/>
      <c r="E164" s="32"/>
      <c r="F164" s="32"/>
      <c r="G164" s="32"/>
      <c r="H164" s="33"/>
      <c r="I164" s="33"/>
      <c r="J164" s="33"/>
      <c r="K164" s="34"/>
      <c r="L164" s="33"/>
      <c r="M164" s="212"/>
      <c r="N164" s="33"/>
      <c r="O164" s="33"/>
      <c r="P164" s="33"/>
      <c r="Q164" s="33"/>
      <c r="R164" s="33"/>
      <c r="S164" s="33"/>
      <c r="T164" s="33"/>
      <c r="U164" s="33"/>
      <c r="V164" s="33"/>
      <c r="W164" s="33"/>
      <c r="X164" s="33"/>
      <c r="Y164" s="33"/>
      <c r="Z164" s="33"/>
    </row>
    <row r="165" ht="12.0" hidden="1" customHeight="1">
      <c r="A165" s="18"/>
      <c r="B165" s="32"/>
      <c r="C165" s="18"/>
      <c r="D165" s="32"/>
      <c r="E165" s="32"/>
      <c r="F165" s="32"/>
      <c r="G165" s="32"/>
      <c r="H165" s="33"/>
      <c r="I165" s="33"/>
      <c r="J165" s="33"/>
      <c r="K165" s="34"/>
      <c r="L165" s="33"/>
      <c r="M165" s="212"/>
      <c r="N165" s="33"/>
      <c r="O165" s="33"/>
      <c r="P165" s="33"/>
      <c r="Q165" s="33"/>
      <c r="R165" s="33"/>
      <c r="S165" s="33"/>
      <c r="T165" s="33"/>
      <c r="U165" s="33"/>
      <c r="V165" s="33"/>
      <c r="W165" s="33"/>
      <c r="X165" s="33"/>
      <c r="Y165" s="33"/>
      <c r="Z165" s="33"/>
    </row>
    <row r="166" ht="12.0" hidden="1" customHeight="1">
      <c r="A166" s="18"/>
      <c r="B166" s="32"/>
      <c r="C166" s="18"/>
      <c r="D166" s="32"/>
      <c r="E166" s="32"/>
      <c r="F166" s="32"/>
      <c r="G166" s="32"/>
      <c r="H166" s="33"/>
      <c r="I166" s="33"/>
      <c r="J166" s="33"/>
      <c r="K166" s="34"/>
      <c r="L166" s="33"/>
      <c r="M166" s="212"/>
      <c r="N166" s="33"/>
      <c r="O166" s="33"/>
      <c r="P166" s="33"/>
      <c r="Q166" s="33"/>
      <c r="R166" s="33"/>
      <c r="S166" s="33"/>
      <c r="T166" s="33"/>
      <c r="U166" s="33"/>
      <c r="V166" s="33"/>
      <c r="W166" s="33"/>
      <c r="X166" s="33"/>
      <c r="Y166" s="33"/>
      <c r="Z166" s="33"/>
    </row>
    <row r="167" ht="12.0" hidden="1" customHeight="1">
      <c r="A167" s="18"/>
      <c r="B167" s="32"/>
      <c r="C167" s="18"/>
      <c r="D167" s="32"/>
      <c r="E167" s="32"/>
      <c r="F167" s="32"/>
      <c r="G167" s="32"/>
      <c r="H167" s="33"/>
      <c r="I167" s="33"/>
      <c r="J167" s="33"/>
      <c r="K167" s="34"/>
      <c r="L167" s="33"/>
      <c r="M167" s="212"/>
      <c r="N167" s="33"/>
      <c r="O167" s="33"/>
      <c r="P167" s="33"/>
      <c r="Q167" s="33"/>
      <c r="R167" s="33"/>
      <c r="S167" s="33"/>
      <c r="T167" s="33"/>
      <c r="U167" s="33"/>
      <c r="V167" s="33"/>
      <c r="W167" s="33"/>
      <c r="X167" s="33"/>
      <c r="Y167" s="33"/>
      <c r="Z167" s="33"/>
    </row>
    <row r="168" ht="12.0" hidden="1" customHeight="1">
      <c r="A168" s="18"/>
      <c r="B168" s="32"/>
      <c r="C168" s="18"/>
      <c r="D168" s="32"/>
      <c r="E168" s="32"/>
      <c r="F168" s="32"/>
      <c r="G168" s="32"/>
      <c r="H168" s="33"/>
      <c r="I168" s="33"/>
      <c r="J168" s="33"/>
      <c r="K168" s="34"/>
      <c r="L168" s="33"/>
      <c r="M168" s="212"/>
      <c r="N168" s="33"/>
      <c r="O168" s="33"/>
      <c r="P168" s="33"/>
      <c r="Q168" s="33"/>
      <c r="R168" s="33"/>
      <c r="S168" s="33"/>
      <c r="T168" s="33"/>
      <c r="U168" s="33"/>
      <c r="V168" s="33"/>
      <c r="W168" s="33"/>
      <c r="X168" s="33"/>
      <c r="Y168" s="33"/>
      <c r="Z168" s="33"/>
    </row>
    <row r="169" ht="12.0" hidden="1" customHeight="1">
      <c r="A169" s="18"/>
      <c r="B169" s="32"/>
      <c r="C169" s="18"/>
      <c r="D169" s="32"/>
      <c r="E169" s="32"/>
      <c r="F169" s="32"/>
      <c r="G169" s="32"/>
      <c r="H169" s="33"/>
      <c r="I169" s="33"/>
      <c r="J169" s="33"/>
      <c r="K169" s="34"/>
      <c r="L169" s="33"/>
      <c r="M169" s="212"/>
      <c r="N169" s="33"/>
      <c r="O169" s="33"/>
      <c r="P169" s="33"/>
      <c r="Q169" s="33"/>
      <c r="R169" s="33"/>
      <c r="S169" s="33"/>
      <c r="T169" s="33"/>
      <c r="U169" s="33"/>
      <c r="V169" s="33"/>
      <c r="W169" s="33"/>
      <c r="X169" s="33"/>
      <c r="Y169" s="33"/>
      <c r="Z169" s="33"/>
    </row>
    <row r="170" ht="12.0" hidden="1" customHeight="1">
      <c r="A170" s="18"/>
      <c r="B170" s="32"/>
      <c r="C170" s="18"/>
      <c r="D170" s="32"/>
      <c r="E170" s="32"/>
      <c r="F170" s="32"/>
      <c r="G170" s="32"/>
      <c r="H170" s="33"/>
      <c r="I170" s="33"/>
      <c r="J170" s="33"/>
      <c r="K170" s="34"/>
      <c r="L170" s="33"/>
      <c r="M170" s="212"/>
      <c r="N170" s="33"/>
      <c r="O170" s="33"/>
      <c r="P170" s="33"/>
      <c r="Q170" s="33"/>
      <c r="R170" s="33"/>
      <c r="S170" s="33"/>
      <c r="T170" s="33"/>
      <c r="U170" s="33"/>
      <c r="V170" s="33"/>
      <c r="W170" s="33"/>
      <c r="X170" s="33"/>
      <c r="Y170" s="33"/>
      <c r="Z170" s="33"/>
    </row>
    <row r="171" ht="12.0" hidden="1" customHeight="1">
      <c r="A171" s="18"/>
      <c r="B171" s="32"/>
      <c r="C171" s="18"/>
      <c r="D171" s="32"/>
      <c r="E171" s="32"/>
      <c r="F171" s="32"/>
      <c r="G171" s="32"/>
      <c r="H171" s="33"/>
      <c r="I171" s="33"/>
      <c r="J171" s="33"/>
      <c r="K171" s="34"/>
      <c r="L171" s="33"/>
      <c r="M171" s="212"/>
      <c r="N171" s="33"/>
      <c r="O171" s="33"/>
      <c r="P171" s="33"/>
      <c r="Q171" s="33"/>
      <c r="R171" s="33"/>
      <c r="S171" s="33"/>
      <c r="T171" s="33"/>
      <c r="U171" s="33"/>
      <c r="V171" s="33"/>
      <c r="W171" s="33"/>
      <c r="X171" s="33"/>
      <c r="Y171" s="33"/>
      <c r="Z171" s="33"/>
    </row>
    <row r="172" ht="12.0" hidden="1" customHeight="1">
      <c r="A172" s="18"/>
      <c r="B172" s="32"/>
      <c r="C172" s="18"/>
      <c r="D172" s="32"/>
      <c r="E172" s="32"/>
      <c r="F172" s="32"/>
      <c r="G172" s="32"/>
      <c r="H172" s="33"/>
      <c r="I172" s="33"/>
      <c r="J172" s="33"/>
      <c r="K172" s="34"/>
      <c r="L172" s="33"/>
      <c r="M172" s="212"/>
      <c r="N172" s="33"/>
      <c r="O172" s="33"/>
      <c r="P172" s="33"/>
      <c r="Q172" s="33"/>
      <c r="R172" s="33"/>
      <c r="S172" s="33"/>
      <c r="T172" s="33"/>
      <c r="U172" s="33"/>
      <c r="V172" s="33"/>
      <c r="W172" s="33"/>
      <c r="X172" s="33"/>
      <c r="Y172" s="33"/>
      <c r="Z172" s="33"/>
    </row>
    <row r="173" ht="12.0" hidden="1" customHeight="1">
      <c r="A173" s="18"/>
      <c r="B173" s="32"/>
      <c r="C173" s="18"/>
      <c r="D173" s="32"/>
      <c r="E173" s="32"/>
      <c r="F173" s="32"/>
      <c r="G173" s="32"/>
      <c r="H173" s="33"/>
      <c r="I173" s="33"/>
      <c r="J173" s="33"/>
      <c r="K173" s="34"/>
      <c r="L173" s="33"/>
      <c r="M173" s="212"/>
      <c r="N173" s="33"/>
      <c r="O173" s="33"/>
      <c r="P173" s="33"/>
      <c r="Q173" s="33"/>
      <c r="R173" s="33"/>
      <c r="S173" s="33"/>
      <c r="T173" s="33"/>
      <c r="U173" s="33"/>
      <c r="V173" s="33"/>
      <c r="W173" s="33"/>
      <c r="X173" s="33"/>
      <c r="Y173" s="33"/>
      <c r="Z173" s="33"/>
    </row>
    <row r="174" ht="12.0" hidden="1" customHeight="1">
      <c r="A174" s="18"/>
      <c r="B174" s="32"/>
      <c r="C174" s="18"/>
      <c r="D174" s="32"/>
      <c r="E174" s="32"/>
      <c r="F174" s="32"/>
      <c r="G174" s="32"/>
      <c r="H174" s="33"/>
      <c r="I174" s="33"/>
      <c r="J174" s="33"/>
      <c r="K174" s="34"/>
      <c r="L174" s="33"/>
      <c r="M174" s="212"/>
      <c r="N174" s="33"/>
      <c r="O174" s="33"/>
      <c r="P174" s="33"/>
      <c r="Q174" s="33"/>
      <c r="R174" s="33"/>
      <c r="S174" s="33"/>
      <c r="T174" s="33"/>
      <c r="U174" s="33"/>
      <c r="V174" s="33"/>
      <c r="W174" s="33"/>
      <c r="X174" s="33"/>
      <c r="Y174" s="33"/>
      <c r="Z174" s="33"/>
    </row>
    <row r="175" ht="12.0" hidden="1" customHeight="1">
      <c r="A175" s="18"/>
      <c r="B175" s="32"/>
      <c r="C175" s="18"/>
      <c r="D175" s="32"/>
      <c r="E175" s="32"/>
      <c r="F175" s="32"/>
      <c r="G175" s="32"/>
      <c r="H175" s="33"/>
      <c r="I175" s="33"/>
      <c r="J175" s="33"/>
      <c r="K175" s="34"/>
      <c r="L175" s="33"/>
      <c r="M175" s="212"/>
      <c r="N175" s="33"/>
      <c r="O175" s="33"/>
      <c r="P175" s="33"/>
      <c r="Q175" s="33"/>
      <c r="R175" s="33"/>
      <c r="S175" s="33"/>
      <c r="T175" s="33"/>
      <c r="U175" s="33"/>
      <c r="V175" s="33"/>
      <c r="W175" s="33"/>
      <c r="X175" s="33"/>
      <c r="Y175" s="33"/>
      <c r="Z175" s="33"/>
    </row>
    <row r="176" ht="12.0" hidden="1" customHeight="1">
      <c r="A176" s="18"/>
      <c r="B176" s="32"/>
      <c r="C176" s="18"/>
      <c r="D176" s="32"/>
      <c r="E176" s="32"/>
      <c r="F176" s="32"/>
      <c r="G176" s="32"/>
      <c r="H176" s="33"/>
      <c r="I176" s="33"/>
      <c r="J176" s="33"/>
      <c r="K176" s="34"/>
      <c r="L176" s="33"/>
      <c r="M176" s="212"/>
      <c r="N176" s="33"/>
      <c r="O176" s="33"/>
      <c r="P176" s="33"/>
      <c r="Q176" s="33"/>
      <c r="R176" s="33"/>
      <c r="S176" s="33"/>
      <c r="T176" s="33"/>
      <c r="U176" s="33"/>
      <c r="V176" s="33"/>
      <c r="W176" s="33"/>
      <c r="X176" s="33"/>
      <c r="Y176" s="33"/>
      <c r="Z176" s="33"/>
    </row>
    <row r="177" ht="12.0" hidden="1" customHeight="1">
      <c r="A177" s="18"/>
      <c r="B177" s="32"/>
      <c r="C177" s="18"/>
      <c r="D177" s="32"/>
      <c r="E177" s="32"/>
      <c r="F177" s="32"/>
      <c r="G177" s="32"/>
      <c r="H177" s="33"/>
      <c r="I177" s="33"/>
      <c r="J177" s="33"/>
      <c r="K177" s="34"/>
      <c r="L177" s="33"/>
      <c r="M177" s="212"/>
      <c r="N177" s="33"/>
      <c r="O177" s="33"/>
      <c r="P177" s="33"/>
      <c r="Q177" s="33"/>
      <c r="R177" s="33"/>
      <c r="S177" s="33"/>
      <c r="T177" s="33"/>
      <c r="U177" s="33"/>
      <c r="V177" s="33"/>
      <c r="W177" s="33"/>
      <c r="X177" s="33"/>
      <c r="Y177" s="33"/>
      <c r="Z177" s="33"/>
    </row>
    <row r="178" ht="12.0" hidden="1" customHeight="1">
      <c r="A178" s="18"/>
      <c r="B178" s="32"/>
      <c r="C178" s="18"/>
      <c r="D178" s="32"/>
      <c r="E178" s="32"/>
      <c r="F178" s="32"/>
      <c r="G178" s="32"/>
      <c r="H178" s="33"/>
      <c r="I178" s="33"/>
      <c r="J178" s="33"/>
      <c r="K178" s="34"/>
      <c r="L178" s="33"/>
      <c r="M178" s="212"/>
      <c r="N178" s="33"/>
      <c r="O178" s="33"/>
      <c r="P178" s="33"/>
      <c r="Q178" s="33"/>
      <c r="R178" s="33"/>
      <c r="S178" s="33"/>
      <c r="T178" s="33"/>
      <c r="U178" s="33"/>
      <c r="V178" s="33"/>
      <c r="W178" s="33"/>
      <c r="X178" s="33"/>
      <c r="Y178" s="33"/>
      <c r="Z178" s="33"/>
    </row>
    <row r="179" ht="12.0" hidden="1" customHeight="1">
      <c r="A179" s="18"/>
      <c r="B179" s="32"/>
      <c r="C179" s="18"/>
      <c r="D179" s="32"/>
      <c r="E179" s="32"/>
      <c r="F179" s="32"/>
      <c r="G179" s="32"/>
      <c r="H179" s="33"/>
      <c r="I179" s="33"/>
      <c r="J179" s="33"/>
      <c r="K179" s="34"/>
      <c r="L179" s="33"/>
      <c r="M179" s="212"/>
      <c r="N179" s="33"/>
      <c r="O179" s="33"/>
      <c r="P179" s="33"/>
      <c r="Q179" s="33"/>
      <c r="R179" s="33"/>
      <c r="S179" s="33"/>
      <c r="T179" s="33"/>
      <c r="U179" s="33"/>
      <c r="V179" s="33"/>
      <c r="W179" s="33"/>
      <c r="X179" s="33"/>
      <c r="Y179" s="33"/>
      <c r="Z179" s="33"/>
    </row>
    <row r="180" ht="12.0" hidden="1" customHeight="1">
      <c r="A180" s="18"/>
      <c r="B180" s="32"/>
      <c r="C180" s="18"/>
      <c r="D180" s="32"/>
      <c r="E180" s="32"/>
      <c r="F180" s="32"/>
      <c r="G180" s="32"/>
      <c r="H180" s="33"/>
      <c r="I180" s="33"/>
      <c r="J180" s="33"/>
      <c r="K180" s="34"/>
      <c r="L180" s="33"/>
      <c r="M180" s="212"/>
      <c r="N180" s="33"/>
      <c r="O180" s="33"/>
      <c r="P180" s="33"/>
      <c r="Q180" s="33"/>
      <c r="R180" s="33"/>
      <c r="S180" s="33"/>
      <c r="T180" s="33"/>
      <c r="U180" s="33"/>
      <c r="V180" s="33"/>
      <c r="W180" s="33"/>
      <c r="X180" s="33"/>
      <c r="Y180" s="33"/>
      <c r="Z180" s="33"/>
    </row>
    <row r="181" ht="12.0" hidden="1" customHeight="1">
      <c r="A181" s="18"/>
      <c r="B181" s="32"/>
      <c r="C181" s="18"/>
      <c r="D181" s="32"/>
      <c r="E181" s="32"/>
      <c r="F181" s="32"/>
      <c r="G181" s="32"/>
      <c r="H181" s="33"/>
      <c r="I181" s="33"/>
      <c r="J181" s="33"/>
      <c r="K181" s="34"/>
      <c r="L181" s="33"/>
      <c r="M181" s="212"/>
      <c r="N181" s="33"/>
      <c r="O181" s="33"/>
      <c r="P181" s="33"/>
      <c r="Q181" s="33"/>
      <c r="R181" s="33"/>
      <c r="S181" s="33"/>
      <c r="T181" s="33"/>
      <c r="U181" s="33"/>
      <c r="V181" s="33"/>
      <c r="W181" s="33"/>
      <c r="X181" s="33"/>
      <c r="Y181" s="33"/>
      <c r="Z181" s="33"/>
    </row>
    <row r="182" ht="12.0" hidden="1" customHeight="1">
      <c r="A182" s="18"/>
      <c r="B182" s="32"/>
      <c r="C182" s="18"/>
      <c r="D182" s="32"/>
      <c r="E182" s="32"/>
      <c r="F182" s="32"/>
      <c r="G182" s="32"/>
      <c r="H182" s="33"/>
      <c r="I182" s="33"/>
      <c r="J182" s="33"/>
      <c r="K182" s="34"/>
      <c r="L182" s="33"/>
      <c r="M182" s="212"/>
      <c r="N182" s="33"/>
      <c r="O182" s="33"/>
      <c r="P182" s="33"/>
      <c r="Q182" s="33"/>
      <c r="R182" s="33"/>
      <c r="S182" s="33"/>
      <c r="T182" s="33"/>
      <c r="U182" s="33"/>
      <c r="V182" s="33"/>
      <c r="W182" s="33"/>
      <c r="X182" s="33"/>
      <c r="Y182" s="33"/>
      <c r="Z182" s="33"/>
    </row>
    <row r="183" ht="12.0" hidden="1" customHeight="1">
      <c r="A183" s="18"/>
      <c r="B183" s="32"/>
      <c r="C183" s="18"/>
      <c r="D183" s="32"/>
      <c r="E183" s="32"/>
      <c r="F183" s="32"/>
      <c r="G183" s="32"/>
      <c r="H183" s="33"/>
      <c r="I183" s="33"/>
      <c r="J183" s="33"/>
      <c r="K183" s="34"/>
      <c r="L183" s="33"/>
      <c r="M183" s="212"/>
      <c r="N183" s="33"/>
      <c r="O183" s="33"/>
      <c r="P183" s="33"/>
      <c r="Q183" s="33"/>
      <c r="R183" s="33"/>
      <c r="S183" s="33"/>
      <c r="T183" s="33"/>
      <c r="U183" s="33"/>
      <c r="V183" s="33"/>
      <c r="W183" s="33"/>
      <c r="X183" s="33"/>
      <c r="Y183" s="33"/>
      <c r="Z183" s="33"/>
    </row>
    <row r="184" ht="12.0" hidden="1" customHeight="1">
      <c r="A184" s="18"/>
      <c r="B184" s="32"/>
      <c r="C184" s="18"/>
      <c r="D184" s="32"/>
      <c r="E184" s="32"/>
      <c r="F184" s="32"/>
      <c r="G184" s="32"/>
      <c r="H184" s="33"/>
      <c r="I184" s="33"/>
      <c r="J184" s="33"/>
      <c r="K184" s="34"/>
      <c r="L184" s="33"/>
      <c r="M184" s="212"/>
      <c r="N184" s="33"/>
      <c r="O184" s="33"/>
      <c r="P184" s="33"/>
      <c r="Q184" s="33"/>
      <c r="R184" s="33"/>
      <c r="S184" s="33"/>
      <c r="T184" s="33"/>
      <c r="U184" s="33"/>
      <c r="V184" s="33"/>
      <c r="W184" s="33"/>
      <c r="X184" s="33"/>
      <c r="Y184" s="33"/>
      <c r="Z184" s="33"/>
    </row>
    <row r="185" ht="12.0" hidden="1" customHeight="1">
      <c r="A185" s="18"/>
      <c r="B185" s="32"/>
      <c r="C185" s="18"/>
      <c r="D185" s="32"/>
      <c r="E185" s="32"/>
      <c r="F185" s="32"/>
      <c r="G185" s="32"/>
      <c r="H185" s="33"/>
      <c r="I185" s="33"/>
      <c r="J185" s="33"/>
      <c r="K185" s="34"/>
      <c r="L185" s="33"/>
      <c r="M185" s="212"/>
      <c r="N185" s="33"/>
      <c r="O185" s="33"/>
      <c r="P185" s="33"/>
      <c r="Q185" s="33"/>
      <c r="R185" s="33"/>
      <c r="S185" s="33"/>
      <c r="T185" s="33"/>
      <c r="U185" s="33"/>
      <c r="V185" s="33"/>
      <c r="W185" s="33"/>
      <c r="X185" s="33"/>
      <c r="Y185" s="33"/>
      <c r="Z185" s="33"/>
    </row>
    <row r="186" ht="12.0" hidden="1" customHeight="1">
      <c r="A186" s="18"/>
      <c r="B186" s="32"/>
      <c r="C186" s="18"/>
      <c r="D186" s="32"/>
      <c r="E186" s="32"/>
      <c r="F186" s="32"/>
      <c r="G186" s="32"/>
      <c r="H186" s="33"/>
      <c r="I186" s="33"/>
      <c r="J186" s="33"/>
      <c r="K186" s="34"/>
      <c r="L186" s="33"/>
      <c r="M186" s="212"/>
      <c r="N186" s="33"/>
      <c r="O186" s="33"/>
      <c r="P186" s="33"/>
      <c r="Q186" s="33"/>
      <c r="R186" s="33"/>
      <c r="S186" s="33"/>
      <c r="T186" s="33"/>
      <c r="U186" s="33"/>
      <c r="V186" s="33"/>
      <c r="W186" s="33"/>
      <c r="X186" s="33"/>
      <c r="Y186" s="33"/>
      <c r="Z186" s="33"/>
    </row>
    <row r="187" ht="12.0" hidden="1" customHeight="1">
      <c r="A187" s="18"/>
      <c r="B187" s="32"/>
      <c r="C187" s="18"/>
      <c r="D187" s="32"/>
      <c r="E187" s="32"/>
      <c r="F187" s="32"/>
      <c r="G187" s="32"/>
      <c r="H187" s="33"/>
      <c r="I187" s="33"/>
      <c r="J187" s="33"/>
      <c r="K187" s="34"/>
      <c r="L187" s="33"/>
      <c r="M187" s="212"/>
      <c r="N187" s="33"/>
      <c r="O187" s="33"/>
      <c r="P187" s="33"/>
      <c r="Q187" s="33"/>
      <c r="R187" s="33"/>
      <c r="S187" s="33"/>
      <c r="T187" s="33"/>
      <c r="U187" s="33"/>
      <c r="V187" s="33"/>
      <c r="W187" s="33"/>
      <c r="X187" s="33"/>
      <c r="Y187" s="33"/>
      <c r="Z187" s="33"/>
    </row>
    <row r="188" ht="12.0" hidden="1" customHeight="1">
      <c r="A188" s="18"/>
      <c r="B188" s="32"/>
      <c r="C188" s="18"/>
      <c r="D188" s="32"/>
      <c r="E188" s="32"/>
      <c r="F188" s="32"/>
      <c r="G188" s="32"/>
      <c r="H188" s="33"/>
      <c r="I188" s="33"/>
      <c r="J188" s="33"/>
      <c r="K188" s="34"/>
      <c r="L188" s="33"/>
      <c r="M188" s="212"/>
      <c r="N188" s="33"/>
      <c r="O188" s="33"/>
      <c r="P188" s="33"/>
      <c r="Q188" s="33"/>
      <c r="R188" s="33"/>
      <c r="S188" s="33"/>
      <c r="T188" s="33"/>
      <c r="U188" s="33"/>
      <c r="V188" s="33"/>
      <c r="W188" s="33"/>
      <c r="X188" s="33"/>
      <c r="Y188" s="33"/>
      <c r="Z188" s="33"/>
    </row>
    <row r="189" ht="12.0" hidden="1" customHeight="1">
      <c r="A189" s="18"/>
      <c r="B189" s="32"/>
      <c r="C189" s="18"/>
      <c r="D189" s="32"/>
      <c r="E189" s="32"/>
      <c r="F189" s="32"/>
      <c r="G189" s="32"/>
      <c r="H189" s="33"/>
      <c r="I189" s="33"/>
      <c r="J189" s="33"/>
      <c r="K189" s="34"/>
      <c r="L189" s="33"/>
      <c r="M189" s="212"/>
      <c r="N189" s="33"/>
      <c r="O189" s="33"/>
      <c r="P189" s="33"/>
      <c r="Q189" s="33"/>
      <c r="R189" s="33"/>
      <c r="S189" s="33"/>
      <c r="T189" s="33"/>
      <c r="U189" s="33"/>
      <c r="V189" s="33"/>
      <c r="W189" s="33"/>
      <c r="X189" s="33"/>
      <c r="Y189" s="33"/>
      <c r="Z189" s="33"/>
    </row>
    <row r="190" ht="12.0" hidden="1" customHeight="1">
      <c r="A190" s="18"/>
      <c r="B190" s="32"/>
      <c r="C190" s="18"/>
      <c r="D190" s="32"/>
      <c r="E190" s="32"/>
      <c r="F190" s="32"/>
      <c r="G190" s="32"/>
      <c r="H190" s="33"/>
      <c r="I190" s="33"/>
      <c r="J190" s="33"/>
      <c r="K190" s="34"/>
      <c r="L190" s="33"/>
      <c r="M190" s="212"/>
      <c r="N190" s="33"/>
      <c r="O190" s="33"/>
      <c r="P190" s="33"/>
      <c r="Q190" s="33"/>
      <c r="R190" s="33"/>
      <c r="S190" s="33"/>
      <c r="T190" s="33"/>
      <c r="U190" s="33"/>
      <c r="V190" s="33"/>
      <c r="W190" s="33"/>
      <c r="X190" s="33"/>
      <c r="Y190" s="33"/>
      <c r="Z190" s="33"/>
    </row>
    <row r="191" ht="12.0" hidden="1" customHeight="1">
      <c r="A191" s="18"/>
      <c r="B191" s="32"/>
      <c r="C191" s="18"/>
      <c r="D191" s="32"/>
      <c r="E191" s="32"/>
      <c r="F191" s="32"/>
      <c r="G191" s="32"/>
      <c r="H191" s="33"/>
      <c r="I191" s="33"/>
      <c r="J191" s="33"/>
      <c r="K191" s="34"/>
      <c r="L191" s="33"/>
      <c r="M191" s="212"/>
      <c r="N191" s="33"/>
      <c r="O191" s="33"/>
      <c r="P191" s="33"/>
      <c r="Q191" s="33"/>
      <c r="R191" s="33"/>
      <c r="S191" s="33"/>
      <c r="T191" s="33"/>
      <c r="U191" s="33"/>
      <c r="V191" s="33"/>
      <c r="W191" s="33"/>
      <c r="X191" s="33"/>
      <c r="Y191" s="33"/>
      <c r="Z191" s="33"/>
    </row>
    <row r="192" ht="12.0" hidden="1" customHeight="1">
      <c r="A192" s="18"/>
      <c r="B192" s="32"/>
      <c r="C192" s="18"/>
      <c r="D192" s="32"/>
      <c r="E192" s="32"/>
      <c r="F192" s="32"/>
      <c r="G192" s="32"/>
      <c r="H192" s="33"/>
      <c r="I192" s="33"/>
      <c r="J192" s="33"/>
      <c r="K192" s="34"/>
      <c r="L192" s="33"/>
      <c r="M192" s="212"/>
      <c r="N192" s="33"/>
      <c r="O192" s="33"/>
      <c r="P192" s="33"/>
      <c r="Q192" s="33"/>
      <c r="R192" s="33"/>
      <c r="S192" s="33"/>
      <c r="T192" s="33"/>
      <c r="U192" s="33"/>
      <c r="V192" s="33"/>
      <c r="W192" s="33"/>
      <c r="X192" s="33"/>
      <c r="Y192" s="33"/>
      <c r="Z192" s="33"/>
    </row>
    <row r="193" ht="12.0" hidden="1" customHeight="1">
      <c r="A193" s="18"/>
      <c r="B193" s="32"/>
      <c r="C193" s="18"/>
      <c r="D193" s="32"/>
      <c r="E193" s="32"/>
      <c r="F193" s="32"/>
      <c r="G193" s="32"/>
      <c r="H193" s="33"/>
      <c r="I193" s="33"/>
      <c r="J193" s="33"/>
      <c r="K193" s="34"/>
      <c r="L193" s="33"/>
      <c r="M193" s="212"/>
      <c r="N193" s="33"/>
      <c r="O193" s="33"/>
      <c r="P193" s="33"/>
      <c r="Q193" s="33"/>
      <c r="R193" s="33"/>
      <c r="S193" s="33"/>
      <c r="T193" s="33"/>
      <c r="U193" s="33"/>
      <c r="V193" s="33"/>
      <c r="W193" s="33"/>
      <c r="X193" s="33"/>
      <c r="Y193" s="33"/>
      <c r="Z193" s="33"/>
    </row>
    <row r="194" ht="12.0" hidden="1" customHeight="1">
      <c r="A194" s="18"/>
      <c r="B194" s="32"/>
      <c r="C194" s="18"/>
      <c r="D194" s="32"/>
      <c r="E194" s="32"/>
      <c r="F194" s="32"/>
      <c r="G194" s="32"/>
      <c r="H194" s="33"/>
      <c r="I194" s="33"/>
      <c r="J194" s="33"/>
      <c r="K194" s="34"/>
      <c r="L194" s="33"/>
      <c r="M194" s="212"/>
      <c r="N194" s="33"/>
      <c r="O194" s="33"/>
      <c r="P194" s="33"/>
      <c r="Q194" s="33"/>
      <c r="R194" s="33"/>
      <c r="S194" s="33"/>
      <c r="T194" s="33"/>
      <c r="U194" s="33"/>
      <c r="V194" s="33"/>
      <c r="W194" s="33"/>
      <c r="X194" s="33"/>
      <c r="Y194" s="33"/>
      <c r="Z194" s="33"/>
    </row>
    <row r="195" ht="12.0" hidden="1" customHeight="1">
      <c r="A195" s="18"/>
      <c r="B195" s="32"/>
      <c r="C195" s="18"/>
      <c r="D195" s="32"/>
      <c r="E195" s="32"/>
      <c r="F195" s="32"/>
      <c r="G195" s="32"/>
      <c r="H195" s="33"/>
      <c r="I195" s="33"/>
      <c r="J195" s="33"/>
      <c r="K195" s="34"/>
      <c r="L195" s="33"/>
      <c r="M195" s="212"/>
      <c r="N195" s="33"/>
      <c r="O195" s="33"/>
      <c r="P195" s="33"/>
      <c r="Q195" s="33"/>
      <c r="R195" s="33"/>
      <c r="S195" s="33"/>
      <c r="T195" s="33"/>
      <c r="U195" s="33"/>
      <c r="V195" s="33"/>
      <c r="W195" s="33"/>
      <c r="X195" s="33"/>
      <c r="Y195" s="33"/>
      <c r="Z195" s="33"/>
    </row>
    <row r="196" ht="12.0" hidden="1" customHeight="1">
      <c r="A196" s="18"/>
      <c r="B196" s="32"/>
      <c r="C196" s="18"/>
      <c r="D196" s="32"/>
      <c r="E196" s="32"/>
      <c r="F196" s="32"/>
      <c r="G196" s="32"/>
      <c r="H196" s="33"/>
      <c r="I196" s="33"/>
      <c r="J196" s="33"/>
      <c r="K196" s="34"/>
      <c r="L196" s="33"/>
      <c r="M196" s="212"/>
      <c r="N196" s="33"/>
      <c r="O196" s="33"/>
      <c r="P196" s="33"/>
      <c r="Q196" s="33"/>
      <c r="R196" s="33"/>
      <c r="S196" s="33"/>
      <c r="T196" s="33"/>
      <c r="U196" s="33"/>
      <c r="V196" s="33"/>
      <c r="W196" s="33"/>
      <c r="X196" s="33"/>
      <c r="Y196" s="33"/>
      <c r="Z196" s="33"/>
    </row>
    <row r="197" ht="12.0" hidden="1" customHeight="1">
      <c r="A197" s="18"/>
      <c r="B197" s="32"/>
      <c r="C197" s="18"/>
      <c r="D197" s="32"/>
      <c r="E197" s="32"/>
      <c r="F197" s="32"/>
      <c r="G197" s="32"/>
      <c r="H197" s="33"/>
      <c r="I197" s="33"/>
      <c r="J197" s="33"/>
      <c r="K197" s="34"/>
      <c r="L197" s="33"/>
      <c r="M197" s="212"/>
      <c r="N197" s="33"/>
      <c r="O197" s="33"/>
      <c r="P197" s="33"/>
      <c r="Q197" s="33"/>
      <c r="R197" s="33"/>
      <c r="S197" s="33"/>
      <c r="T197" s="33"/>
      <c r="U197" s="33"/>
      <c r="V197" s="33"/>
      <c r="W197" s="33"/>
      <c r="X197" s="33"/>
      <c r="Y197" s="33"/>
      <c r="Z197" s="33"/>
    </row>
    <row r="198" ht="12.0" hidden="1" customHeight="1">
      <c r="A198" s="18"/>
      <c r="B198" s="32"/>
      <c r="C198" s="18"/>
      <c r="D198" s="32"/>
      <c r="E198" s="32"/>
      <c r="F198" s="32"/>
      <c r="G198" s="32"/>
      <c r="H198" s="33"/>
      <c r="I198" s="33"/>
      <c r="J198" s="33"/>
      <c r="K198" s="34"/>
      <c r="L198" s="33"/>
      <c r="M198" s="212"/>
      <c r="N198" s="33"/>
      <c r="O198" s="33"/>
      <c r="P198" s="33"/>
      <c r="Q198" s="33"/>
      <c r="R198" s="33"/>
      <c r="S198" s="33"/>
      <c r="T198" s="33"/>
      <c r="U198" s="33"/>
      <c r="V198" s="33"/>
      <c r="W198" s="33"/>
      <c r="X198" s="33"/>
      <c r="Y198" s="33"/>
      <c r="Z198" s="33"/>
    </row>
    <row r="199" ht="12.0" hidden="1" customHeight="1">
      <c r="A199" s="18"/>
      <c r="B199" s="32"/>
      <c r="C199" s="18"/>
      <c r="D199" s="32"/>
      <c r="E199" s="32"/>
      <c r="F199" s="32"/>
      <c r="G199" s="32"/>
      <c r="H199" s="33"/>
      <c r="I199" s="33"/>
      <c r="J199" s="33"/>
      <c r="K199" s="34"/>
      <c r="L199" s="33"/>
      <c r="M199" s="212"/>
      <c r="N199" s="33"/>
      <c r="O199" s="33"/>
      <c r="P199" s="33"/>
      <c r="Q199" s="33"/>
      <c r="R199" s="33"/>
      <c r="S199" s="33"/>
      <c r="T199" s="33"/>
      <c r="U199" s="33"/>
      <c r="V199" s="33"/>
      <c r="W199" s="33"/>
      <c r="X199" s="33"/>
      <c r="Y199" s="33"/>
      <c r="Z199" s="33"/>
    </row>
    <row r="200" ht="12.0" hidden="1" customHeight="1">
      <c r="A200" s="18"/>
      <c r="B200" s="32"/>
      <c r="C200" s="18"/>
      <c r="D200" s="32"/>
      <c r="E200" s="32"/>
      <c r="F200" s="32"/>
      <c r="G200" s="32"/>
      <c r="H200" s="33"/>
      <c r="I200" s="33"/>
      <c r="J200" s="33"/>
      <c r="K200" s="34"/>
      <c r="L200" s="33"/>
      <c r="M200" s="212"/>
      <c r="N200" s="33"/>
      <c r="O200" s="33"/>
      <c r="P200" s="33"/>
      <c r="Q200" s="33"/>
      <c r="R200" s="33"/>
      <c r="S200" s="33"/>
      <c r="T200" s="33"/>
      <c r="U200" s="33"/>
      <c r="V200" s="33"/>
      <c r="W200" s="33"/>
      <c r="X200" s="33"/>
      <c r="Y200" s="33"/>
      <c r="Z200" s="33"/>
    </row>
    <row r="201" ht="12.0" hidden="1" customHeight="1">
      <c r="A201" s="18"/>
      <c r="B201" s="32"/>
      <c r="C201" s="18"/>
      <c r="D201" s="32"/>
      <c r="E201" s="32"/>
      <c r="F201" s="32"/>
      <c r="G201" s="32"/>
      <c r="H201" s="33"/>
      <c r="I201" s="33"/>
      <c r="J201" s="33"/>
      <c r="K201" s="34"/>
      <c r="L201" s="33"/>
      <c r="M201" s="212"/>
      <c r="N201" s="33"/>
      <c r="O201" s="33"/>
      <c r="P201" s="33"/>
      <c r="Q201" s="33"/>
      <c r="R201" s="33"/>
      <c r="S201" s="33"/>
      <c r="T201" s="33"/>
      <c r="U201" s="33"/>
      <c r="V201" s="33"/>
      <c r="W201" s="33"/>
      <c r="X201" s="33"/>
      <c r="Y201" s="33"/>
      <c r="Z201" s="33"/>
    </row>
    <row r="202" ht="12.0" hidden="1" customHeight="1">
      <c r="A202" s="18"/>
      <c r="B202" s="32"/>
      <c r="C202" s="18"/>
      <c r="D202" s="32"/>
      <c r="E202" s="32"/>
      <c r="F202" s="32"/>
      <c r="G202" s="32"/>
      <c r="H202" s="33"/>
      <c r="I202" s="33"/>
      <c r="J202" s="33"/>
      <c r="K202" s="34"/>
      <c r="L202" s="33"/>
      <c r="M202" s="212"/>
      <c r="N202" s="33"/>
      <c r="O202" s="33"/>
      <c r="P202" s="33"/>
      <c r="Q202" s="33"/>
      <c r="R202" s="33"/>
      <c r="S202" s="33"/>
      <c r="T202" s="33"/>
      <c r="U202" s="33"/>
      <c r="V202" s="33"/>
      <c r="W202" s="33"/>
      <c r="X202" s="33"/>
      <c r="Y202" s="33"/>
      <c r="Z202" s="33"/>
    </row>
    <row r="203" ht="12.0" hidden="1" customHeight="1">
      <c r="A203" s="18"/>
      <c r="B203" s="32"/>
      <c r="C203" s="18"/>
      <c r="D203" s="32"/>
      <c r="E203" s="32"/>
      <c r="F203" s="32"/>
      <c r="G203" s="32"/>
      <c r="H203" s="33"/>
      <c r="I203" s="33"/>
      <c r="J203" s="33"/>
      <c r="K203" s="34"/>
      <c r="L203" s="33"/>
      <c r="M203" s="212"/>
      <c r="N203" s="33"/>
      <c r="O203" s="33"/>
      <c r="P203" s="33"/>
      <c r="Q203" s="33"/>
      <c r="R203" s="33"/>
      <c r="S203" s="33"/>
      <c r="T203" s="33"/>
      <c r="U203" s="33"/>
      <c r="V203" s="33"/>
      <c r="W203" s="33"/>
      <c r="X203" s="33"/>
      <c r="Y203" s="33"/>
      <c r="Z203" s="33"/>
    </row>
    <row r="204" ht="12.0" hidden="1" customHeight="1">
      <c r="A204" s="18"/>
      <c r="B204" s="32"/>
      <c r="C204" s="18"/>
      <c r="D204" s="32"/>
      <c r="E204" s="32"/>
      <c r="F204" s="32"/>
      <c r="G204" s="32"/>
      <c r="H204" s="33"/>
      <c r="I204" s="33"/>
      <c r="J204" s="33"/>
      <c r="K204" s="34"/>
      <c r="L204" s="33"/>
      <c r="M204" s="212"/>
      <c r="N204" s="33"/>
      <c r="O204" s="33"/>
      <c r="P204" s="33"/>
      <c r="Q204" s="33"/>
      <c r="R204" s="33"/>
      <c r="S204" s="33"/>
      <c r="T204" s="33"/>
      <c r="U204" s="33"/>
      <c r="V204" s="33"/>
      <c r="W204" s="33"/>
      <c r="X204" s="33"/>
      <c r="Y204" s="33"/>
      <c r="Z204" s="33"/>
    </row>
    <row r="205" ht="12.0" hidden="1" customHeight="1">
      <c r="A205" s="18"/>
      <c r="B205" s="32"/>
      <c r="C205" s="18"/>
      <c r="D205" s="32"/>
      <c r="E205" s="32"/>
      <c r="F205" s="32"/>
      <c r="G205" s="32"/>
      <c r="H205" s="33"/>
      <c r="I205" s="33"/>
      <c r="J205" s="33"/>
      <c r="K205" s="34"/>
      <c r="L205" s="33"/>
      <c r="M205" s="212"/>
      <c r="N205" s="33"/>
      <c r="O205" s="33"/>
      <c r="P205" s="33"/>
      <c r="Q205" s="33"/>
      <c r="R205" s="33"/>
      <c r="S205" s="33"/>
      <c r="T205" s="33"/>
      <c r="U205" s="33"/>
      <c r="V205" s="33"/>
      <c r="W205" s="33"/>
      <c r="X205" s="33"/>
      <c r="Y205" s="33"/>
      <c r="Z205" s="33"/>
    </row>
    <row r="206" ht="12.0" hidden="1" customHeight="1">
      <c r="A206" s="18"/>
      <c r="B206" s="32"/>
      <c r="C206" s="18"/>
      <c r="D206" s="32"/>
      <c r="E206" s="32"/>
      <c r="F206" s="32"/>
      <c r="G206" s="32"/>
      <c r="H206" s="33"/>
      <c r="I206" s="33"/>
      <c r="J206" s="33"/>
      <c r="K206" s="34"/>
      <c r="L206" s="33"/>
      <c r="M206" s="212"/>
      <c r="N206" s="33"/>
      <c r="O206" s="33"/>
      <c r="P206" s="33"/>
      <c r="Q206" s="33"/>
      <c r="R206" s="33"/>
      <c r="S206" s="33"/>
      <c r="T206" s="33"/>
      <c r="U206" s="33"/>
      <c r="V206" s="33"/>
      <c r="W206" s="33"/>
      <c r="X206" s="33"/>
      <c r="Y206" s="33"/>
      <c r="Z206" s="33"/>
    </row>
    <row r="207" ht="12.0" hidden="1" customHeight="1">
      <c r="A207" s="18"/>
      <c r="B207" s="32"/>
      <c r="C207" s="18"/>
      <c r="D207" s="32"/>
      <c r="E207" s="32"/>
      <c r="F207" s="32"/>
      <c r="G207" s="32"/>
      <c r="H207" s="33"/>
      <c r="I207" s="33"/>
      <c r="J207" s="33"/>
      <c r="K207" s="34"/>
      <c r="L207" s="33"/>
      <c r="M207" s="212"/>
      <c r="N207" s="33"/>
      <c r="O207" s="33"/>
      <c r="P207" s="33"/>
      <c r="Q207" s="33"/>
      <c r="R207" s="33"/>
      <c r="S207" s="33"/>
      <c r="T207" s="33"/>
      <c r="U207" s="33"/>
      <c r="V207" s="33"/>
      <c r="W207" s="33"/>
      <c r="X207" s="33"/>
      <c r="Y207" s="33"/>
      <c r="Z207" s="33"/>
    </row>
    <row r="208" ht="12.0" hidden="1" customHeight="1">
      <c r="A208" s="18"/>
      <c r="B208" s="32"/>
      <c r="C208" s="18"/>
      <c r="D208" s="32"/>
      <c r="E208" s="32"/>
      <c r="F208" s="32"/>
      <c r="G208" s="32"/>
      <c r="H208" s="33"/>
      <c r="I208" s="33"/>
      <c r="J208" s="33"/>
      <c r="K208" s="34"/>
      <c r="L208" s="33"/>
      <c r="M208" s="212"/>
      <c r="N208" s="33"/>
      <c r="O208" s="33"/>
      <c r="P208" s="33"/>
      <c r="Q208" s="33"/>
      <c r="R208" s="33"/>
      <c r="S208" s="33"/>
      <c r="T208" s="33"/>
      <c r="U208" s="33"/>
      <c r="V208" s="33"/>
      <c r="W208" s="33"/>
      <c r="X208" s="33"/>
      <c r="Y208" s="33"/>
      <c r="Z208" s="33"/>
    </row>
    <row r="209" ht="12.0" hidden="1" customHeight="1">
      <c r="A209" s="18"/>
      <c r="B209" s="32"/>
      <c r="C209" s="18"/>
      <c r="D209" s="32"/>
      <c r="E209" s="32"/>
      <c r="F209" s="32"/>
      <c r="G209" s="32"/>
      <c r="H209" s="33"/>
      <c r="I209" s="33"/>
      <c r="J209" s="33"/>
      <c r="K209" s="34"/>
      <c r="L209" s="33"/>
      <c r="M209" s="212"/>
      <c r="N209" s="33"/>
      <c r="O209" s="33"/>
      <c r="P209" s="33"/>
      <c r="Q209" s="33"/>
      <c r="R209" s="33"/>
      <c r="S209" s="33"/>
      <c r="T209" s="33"/>
      <c r="U209" s="33"/>
      <c r="V209" s="33"/>
      <c r="W209" s="33"/>
      <c r="X209" s="33"/>
      <c r="Y209" s="33"/>
      <c r="Z209" s="33"/>
    </row>
    <row r="210" ht="12.0" hidden="1" customHeight="1">
      <c r="A210" s="18"/>
      <c r="B210" s="32"/>
      <c r="C210" s="18"/>
      <c r="D210" s="32"/>
      <c r="E210" s="32"/>
      <c r="F210" s="32"/>
      <c r="G210" s="32"/>
      <c r="H210" s="33"/>
      <c r="I210" s="33"/>
      <c r="J210" s="33"/>
      <c r="K210" s="34"/>
      <c r="L210" s="33"/>
      <c r="M210" s="212"/>
      <c r="N210" s="33"/>
      <c r="O210" s="33"/>
      <c r="P210" s="33"/>
      <c r="Q210" s="33"/>
      <c r="R210" s="33"/>
      <c r="S210" s="33"/>
      <c r="T210" s="33"/>
      <c r="U210" s="33"/>
      <c r="V210" s="33"/>
      <c r="W210" s="33"/>
      <c r="X210" s="33"/>
      <c r="Y210" s="33"/>
      <c r="Z210" s="33"/>
    </row>
    <row r="211" ht="12.0" hidden="1" customHeight="1">
      <c r="A211" s="18"/>
      <c r="B211" s="32"/>
      <c r="C211" s="18"/>
      <c r="D211" s="32"/>
      <c r="E211" s="32"/>
      <c r="F211" s="32"/>
      <c r="G211" s="32"/>
      <c r="H211" s="33"/>
      <c r="I211" s="33"/>
      <c r="J211" s="33"/>
      <c r="K211" s="34"/>
      <c r="L211" s="33"/>
      <c r="M211" s="212"/>
      <c r="N211" s="33"/>
      <c r="O211" s="33"/>
      <c r="P211" s="33"/>
      <c r="Q211" s="33"/>
      <c r="R211" s="33"/>
      <c r="S211" s="33"/>
      <c r="T211" s="33"/>
      <c r="U211" s="33"/>
      <c r="V211" s="33"/>
      <c r="W211" s="33"/>
      <c r="X211" s="33"/>
      <c r="Y211" s="33"/>
      <c r="Z211" s="33"/>
    </row>
    <row r="212" ht="12.0" hidden="1" customHeight="1">
      <c r="A212" s="18"/>
      <c r="B212" s="32"/>
      <c r="C212" s="18"/>
      <c r="D212" s="32"/>
      <c r="E212" s="32"/>
      <c r="F212" s="32"/>
      <c r="G212" s="32"/>
      <c r="H212" s="33"/>
      <c r="I212" s="33"/>
      <c r="J212" s="33"/>
      <c r="K212" s="34"/>
      <c r="L212" s="33"/>
      <c r="M212" s="212"/>
      <c r="N212" s="33"/>
      <c r="O212" s="33"/>
      <c r="P212" s="33"/>
      <c r="Q212" s="33"/>
      <c r="R212" s="33"/>
      <c r="S212" s="33"/>
      <c r="T212" s="33"/>
      <c r="U212" s="33"/>
      <c r="V212" s="33"/>
      <c r="W212" s="33"/>
      <c r="X212" s="33"/>
      <c r="Y212" s="33"/>
      <c r="Z212" s="33"/>
    </row>
    <row r="213" ht="12.0" hidden="1" customHeight="1">
      <c r="A213" s="18"/>
      <c r="B213" s="32"/>
      <c r="C213" s="18"/>
      <c r="D213" s="32"/>
      <c r="E213" s="32"/>
      <c r="F213" s="32"/>
      <c r="G213" s="32"/>
      <c r="H213" s="33"/>
      <c r="I213" s="33"/>
      <c r="J213" s="33"/>
      <c r="K213" s="34"/>
      <c r="L213" s="33"/>
      <c r="M213" s="212"/>
      <c r="N213" s="33"/>
      <c r="O213" s="33"/>
      <c r="P213" s="33"/>
      <c r="Q213" s="33"/>
      <c r="R213" s="33"/>
      <c r="S213" s="33"/>
      <c r="T213" s="33"/>
      <c r="U213" s="33"/>
      <c r="V213" s="33"/>
      <c r="W213" s="33"/>
      <c r="X213" s="33"/>
      <c r="Y213" s="33"/>
      <c r="Z213" s="33"/>
    </row>
    <row r="214" ht="12.0" hidden="1" customHeight="1">
      <c r="A214" s="18"/>
      <c r="B214" s="32"/>
      <c r="C214" s="18"/>
      <c r="D214" s="32"/>
      <c r="E214" s="32"/>
      <c r="F214" s="32"/>
      <c r="G214" s="32"/>
      <c r="H214" s="33"/>
      <c r="I214" s="33"/>
      <c r="J214" s="33"/>
      <c r="K214" s="34"/>
      <c r="L214" s="33"/>
      <c r="M214" s="212"/>
      <c r="N214" s="33"/>
      <c r="O214" s="33"/>
      <c r="P214" s="33"/>
      <c r="Q214" s="33"/>
      <c r="R214" s="33"/>
      <c r="S214" s="33"/>
      <c r="T214" s="33"/>
      <c r="U214" s="33"/>
      <c r="V214" s="33"/>
      <c r="W214" s="33"/>
      <c r="X214" s="33"/>
      <c r="Y214" s="33"/>
      <c r="Z214" s="33"/>
    </row>
    <row r="215" ht="12.0" hidden="1" customHeight="1">
      <c r="A215" s="18"/>
      <c r="B215" s="32"/>
      <c r="C215" s="18"/>
      <c r="D215" s="32"/>
      <c r="E215" s="32"/>
      <c r="F215" s="32"/>
      <c r="G215" s="32"/>
      <c r="H215" s="33"/>
      <c r="I215" s="33"/>
      <c r="J215" s="33"/>
      <c r="K215" s="34"/>
      <c r="L215" s="33"/>
      <c r="M215" s="212"/>
      <c r="N215" s="33"/>
      <c r="O215" s="33"/>
      <c r="P215" s="33"/>
      <c r="Q215" s="33"/>
      <c r="R215" s="33"/>
      <c r="S215" s="33"/>
      <c r="T215" s="33"/>
      <c r="U215" s="33"/>
      <c r="V215" s="33"/>
      <c r="W215" s="33"/>
      <c r="X215" s="33"/>
      <c r="Y215" s="33"/>
      <c r="Z215" s="33"/>
    </row>
    <row r="216" ht="12.0" hidden="1" customHeight="1">
      <c r="A216" s="18"/>
      <c r="B216" s="32"/>
      <c r="C216" s="18"/>
      <c r="D216" s="32"/>
      <c r="E216" s="32"/>
      <c r="F216" s="32"/>
      <c r="G216" s="32"/>
      <c r="H216" s="33"/>
      <c r="I216" s="33"/>
      <c r="J216" s="33"/>
      <c r="K216" s="34"/>
      <c r="L216" s="33"/>
      <c r="M216" s="212"/>
      <c r="N216" s="33"/>
      <c r="O216" s="33"/>
      <c r="P216" s="33"/>
      <c r="Q216" s="33"/>
      <c r="R216" s="33"/>
      <c r="S216" s="33"/>
      <c r="T216" s="33"/>
      <c r="U216" s="33"/>
      <c r="V216" s="33"/>
      <c r="W216" s="33"/>
      <c r="X216" s="33"/>
      <c r="Y216" s="33"/>
      <c r="Z216" s="33"/>
    </row>
    <row r="217" ht="12.0" hidden="1" customHeight="1">
      <c r="A217" s="18"/>
      <c r="B217" s="32"/>
      <c r="C217" s="18"/>
      <c r="D217" s="32"/>
      <c r="E217" s="32"/>
      <c r="F217" s="32"/>
      <c r="G217" s="32"/>
      <c r="H217" s="33"/>
      <c r="I217" s="33"/>
      <c r="J217" s="33"/>
      <c r="K217" s="34"/>
      <c r="L217" s="33"/>
      <c r="M217" s="212"/>
      <c r="N217" s="33"/>
      <c r="O217" s="33"/>
      <c r="P217" s="33"/>
      <c r="Q217" s="33"/>
      <c r="R217" s="33"/>
      <c r="S217" s="33"/>
      <c r="T217" s="33"/>
      <c r="U217" s="33"/>
      <c r="V217" s="33"/>
      <c r="W217" s="33"/>
      <c r="X217" s="33"/>
      <c r="Y217" s="33"/>
      <c r="Z217" s="33"/>
    </row>
    <row r="218" ht="12.0" hidden="1" customHeight="1">
      <c r="A218" s="18"/>
      <c r="B218" s="32"/>
      <c r="C218" s="18"/>
      <c r="D218" s="32"/>
      <c r="E218" s="32"/>
      <c r="F218" s="32"/>
      <c r="G218" s="32"/>
      <c r="H218" s="33"/>
      <c r="I218" s="33"/>
      <c r="J218" s="33"/>
      <c r="K218" s="34"/>
      <c r="L218" s="33"/>
      <c r="M218" s="212"/>
      <c r="N218" s="33"/>
      <c r="O218" s="33"/>
      <c r="P218" s="33"/>
      <c r="Q218" s="33"/>
      <c r="R218" s="33"/>
      <c r="S218" s="33"/>
      <c r="T218" s="33"/>
      <c r="U218" s="33"/>
      <c r="V218" s="33"/>
      <c r="W218" s="33"/>
      <c r="X218" s="33"/>
      <c r="Y218" s="33"/>
      <c r="Z218" s="33"/>
    </row>
    <row r="219" ht="12.0" hidden="1" customHeight="1">
      <c r="A219" s="18"/>
      <c r="B219" s="32"/>
      <c r="C219" s="18"/>
      <c r="D219" s="32"/>
      <c r="E219" s="32"/>
      <c r="F219" s="32"/>
      <c r="G219" s="32"/>
      <c r="H219" s="33"/>
      <c r="I219" s="33"/>
      <c r="J219" s="33"/>
      <c r="K219" s="34"/>
      <c r="L219" s="33"/>
      <c r="M219" s="212"/>
      <c r="N219" s="33"/>
      <c r="O219" s="33"/>
      <c r="P219" s="33"/>
      <c r="Q219" s="33"/>
      <c r="R219" s="33"/>
      <c r="S219" s="33"/>
      <c r="T219" s="33"/>
      <c r="U219" s="33"/>
      <c r="V219" s="33"/>
      <c r="W219" s="33"/>
      <c r="X219" s="33"/>
      <c r="Y219" s="33"/>
      <c r="Z219" s="33"/>
    </row>
    <row r="220" ht="12.0" hidden="1" customHeight="1">
      <c r="A220" s="18"/>
      <c r="B220" s="32"/>
      <c r="C220" s="18"/>
      <c r="D220" s="32"/>
      <c r="E220" s="32"/>
      <c r="F220" s="32"/>
      <c r="G220" s="32"/>
      <c r="H220" s="33"/>
      <c r="I220" s="33"/>
      <c r="J220" s="33"/>
      <c r="K220" s="34"/>
      <c r="L220" s="33"/>
      <c r="M220" s="212"/>
      <c r="N220" s="33"/>
      <c r="O220" s="33"/>
      <c r="P220" s="33"/>
      <c r="Q220" s="33"/>
      <c r="R220" s="33"/>
      <c r="S220" s="33"/>
      <c r="T220" s="33"/>
      <c r="U220" s="33"/>
      <c r="V220" s="33"/>
      <c r="W220" s="33"/>
      <c r="X220" s="33"/>
      <c r="Y220" s="33"/>
      <c r="Z220" s="33"/>
    </row>
    <row r="221" ht="12.0" hidden="1" customHeight="1">
      <c r="A221" s="18"/>
      <c r="B221" s="32"/>
      <c r="C221" s="18"/>
      <c r="D221" s="32"/>
      <c r="E221" s="32"/>
      <c r="F221" s="32"/>
      <c r="G221" s="32"/>
      <c r="H221" s="33"/>
      <c r="I221" s="33"/>
      <c r="J221" s="33"/>
      <c r="K221" s="34"/>
      <c r="L221" s="33"/>
      <c r="M221" s="212"/>
      <c r="N221" s="33"/>
      <c r="O221" s="33"/>
      <c r="P221" s="33"/>
      <c r="Q221" s="33"/>
      <c r="R221" s="33"/>
      <c r="S221" s="33"/>
      <c r="T221" s="33"/>
      <c r="U221" s="33"/>
      <c r="V221" s="33"/>
      <c r="W221" s="33"/>
      <c r="X221" s="33"/>
      <c r="Y221" s="33"/>
      <c r="Z221" s="33"/>
    </row>
    <row r="222" ht="12.0" hidden="1" customHeight="1">
      <c r="A222" s="18"/>
      <c r="B222" s="32"/>
      <c r="C222" s="18"/>
      <c r="D222" s="32"/>
      <c r="E222" s="32"/>
      <c r="F222" s="32"/>
      <c r="G222" s="32"/>
      <c r="H222" s="33"/>
      <c r="I222" s="33"/>
      <c r="J222" s="33"/>
      <c r="K222" s="34"/>
      <c r="L222" s="33"/>
      <c r="M222" s="212"/>
      <c r="N222" s="33"/>
      <c r="O222" s="33"/>
      <c r="P222" s="33"/>
      <c r="Q222" s="33"/>
      <c r="R222" s="33"/>
      <c r="S222" s="33"/>
      <c r="T222" s="33"/>
      <c r="U222" s="33"/>
      <c r="V222" s="33"/>
      <c r="W222" s="33"/>
      <c r="X222" s="33"/>
      <c r="Y222" s="33"/>
      <c r="Z222" s="33"/>
    </row>
    <row r="223" ht="12.0" hidden="1" customHeight="1">
      <c r="A223" s="18"/>
      <c r="B223" s="32"/>
      <c r="C223" s="18"/>
      <c r="D223" s="32"/>
      <c r="E223" s="32"/>
      <c r="F223" s="32"/>
      <c r="G223" s="32"/>
      <c r="H223" s="33"/>
      <c r="I223" s="33"/>
      <c r="J223" s="33"/>
      <c r="K223" s="34"/>
      <c r="L223" s="33"/>
      <c r="M223" s="212"/>
      <c r="N223" s="33"/>
      <c r="O223" s="33"/>
      <c r="P223" s="33"/>
      <c r="Q223" s="33"/>
      <c r="R223" s="33"/>
      <c r="S223" s="33"/>
      <c r="T223" s="33"/>
      <c r="U223" s="33"/>
      <c r="V223" s="33"/>
      <c r="W223" s="33"/>
      <c r="X223" s="33"/>
      <c r="Y223" s="33"/>
      <c r="Z223" s="33"/>
    </row>
    <row r="224" ht="12.0" hidden="1" customHeight="1">
      <c r="A224" s="18"/>
      <c r="B224" s="32"/>
      <c r="C224" s="18"/>
      <c r="D224" s="32"/>
      <c r="E224" s="32"/>
      <c r="F224" s="32"/>
      <c r="G224" s="32"/>
      <c r="H224" s="33"/>
      <c r="I224" s="33"/>
      <c r="J224" s="33"/>
      <c r="K224" s="34"/>
      <c r="L224" s="33"/>
      <c r="M224" s="212"/>
      <c r="N224" s="33"/>
      <c r="O224" s="33"/>
      <c r="P224" s="33"/>
      <c r="Q224" s="33"/>
      <c r="R224" s="33"/>
      <c r="S224" s="33"/>
      <c r="T224" s="33"/>
      <c r="U224" s="33"/>
      <c r="V224" s="33"/>
      <c r="W224" s="33"/>
      <c r="X224" s="33"/>
      <c r="Y224" s="33"/>
      <c r="Z224" s="33"/>
    </row>
    <row r="225" ht="12.0" hidden="1" customHeight="1">
      <c r="A225" s="18"/>
      <c r="B225" s="32"/>
      <c r="C225" s="18"/>
      <c r="D225" s="32"/>
      <c r="E225" s="32"/>
      <c r="F225" s="32"/>
      <c r="G225" s="32"/>
      <c r="H225" s="33"/>
      <c r="I225" s="33"/>
      <c r="J225" s="33"/>
      <c r="K225" s="34"/>
      <c r="L225" s="33"/>
      <c r="M225" s="212"/>
      <c r="N225" s="33"/>
      <c r="O225" s="33"/>
      <c r="P225" s="33"/>
      <c r="Q225" s="33"/>
      <c r="R225" s="33"/>
      <c r="S225" s="33"/>
      <c r="T225" s="33"/>
      <c r="U225" s="33"/>
      <c r="V225" s="33"/>
      <c r="W225" s="33"/>
      <c r="X225" s="33"/>
      <c r="Y225" s="33"/>
      <c r="Z225" s="33"/>
    </row>
    <row r="226" ht="12.0" hidden="1" customHeight="1">
      <c r="A226" s="18"/>
      <c r="B226" s="32"/>
      <c r="C226" s="18"/>
      <c r="D226" s="32"/>
      <c r="E226" s="32"/>
      <c r="F226" s="32"/>
      <c r="G226" s="32"/>
      <c r="H226" s="33"/>
      <c r="I226" s="33"/>
      <c r="J226" s="33"/>
      <c r="K226" s="34"/>
      <c r="L226" s="33"/>
      <c r="M226" s="212"/>
      <c r="N226" s="33"/>
      <c r="O226" s="33"/>
      <c r="P226" s="33"/>
      <c r="Q226" s="33"/>
      <c r="R226" s="33"/>
      <c r="S226" s="33"/>
      <c r="T226" s="33"/>
      <c r="U226" s="33"/>
      <c r="V226" s="33"/>
      <c r="W226" s="33"/>
      <c r="X226" s="33"/>
      <c r="Y226" s="33"/>
      <c r="Z226" s="33"/>
    </row>
    <row r="227" ht="12.0" hidden="1" customHeight="1">
      <c r="A227" s="18"/>
      <c r="B227" s="32"/>
      <c r="C227" s="18"/>
      <c r="D227" s="32"/>
      <c r="E227" s="32"/>
      <c r="F227" s="32"/>
      <c r="G227" s="32"/>
      <c r="H227" s="33"/>
      <c r="I227" s="33"/>
      <c r="J227" s="33"/>
      <c r="K227" s="34"/>
      <c r="L227" s="33"/>
      <c r="M227" s="212"/>
      <c r="N227" s="33"/>
      <c r="O227" s="33"/>
      <c r="P227" s="33"/>
      <c r="Q227" s="33"/>
      <c r="R227" s="33"/>
      <c r="S227" s="33"/>
      <c r="T227" s="33"/>
      <c r="U227" s="33"/>
      <c r="V227" s="33"/>
      <c r="W227" s="33"/>
      <c r="X227" s="33"/>
      <c r="Y227" s="33"/>
      <c r="Z227" s="33"/>
    </row>
    <row r="228" ht="12.0" hidden="1" customHeight="1">
      <c r="A228" s="18"/>
      <c r="B228" s="32"/>
      <c r="C228" s="18"/>
      <c r="D228" s="32"/>
      <c r="E228" s="32"/>
      <c r="F228" s="32"/>
      <c r="G228" s="32"/>
      <c r="H228" s="33"/>
      <c r="I228" s="33"/>
      <c r="J228" s="33"/>
      <c r="K228" s="34"/>
      <c r="L228" s="33"/>
      <c r="M228" s="212"/>
      <c r="N228" s="33"/>
      <c r="O228" s="33"/>
      <c r="P228" s="33"/>
      <c r="Q228" s="33"/>
      <c r="R228" s="33"/>
      <c r="S228" s="33"/>
      <c r="T228" s="33"/>
      <c r="U228" s="33"/>
      <c r="V228" s="33"/>
      <c r="W228" s="33"/>
      <c r="X228" s="33"/>
      <c r="Y228" s="33"/>
      <c r="Z228" s="33"/>
    </row>
    <row r="229" ht="12.0" hidden="1" customHeight="1">
      <c r="A229" s="18"/>
      <c r="B229" s="32"/>
      <c r="C229" s="18"/>
      <c r="D229" s="32"/>
      <c r="E229" s="32"/>
      <c r="F229" s="32"/>
      <c r="G229" s="32"/>
      <c r="H229" s="33"/>
      <c r="I229" s="33"/>
      <c r="J229" s="33"/>
      <c r="K229" s="34"/>
      <c r="L229" s="33"/>
      <c r="M229" s="212"/>
      <c r="N229" s="33"/>
      <c r="O229" s="33"/>
      <c r="P229" s="33"/>
      <c r="Q229" s="33"/>
      <c r="R229" s="33"/>
      <c r="S229" s="33"/>
      <c r="T229" s="33"/>
      <c r="U229" s="33"/>
      <c r="V229" s="33"/>
      <c r="W229" s="33"/>
      <c r="X229" s="33"/>
      <c r="Y229" s="33"/>
      <c r="Z229" s="33"/>
    </row>
    <row r="230" ht="12.0" hidden="1" customHeight="1">
      <c r="A230" s="18"/>
      <c r="B230" s="32"/>
      <c r="C230" s="18"/>
      <c r="D230" s="32"/>
      <c r="E230" s="32"/>
      <c r="F230" s="32"/>
      <c r="G230" s="32"/>
      <c r="H230" s="33"/>
      <c r="I230" s="33"/>
      <c r="J230" s="33"/>
      <c r="K230" s="34"/>
      <c r="L230" s="33"/>
      <c r="M230" s="212"/>
      <c r="N230" s="33"/>
      <c r="O230" s="33"/>
      <c r="P230" s="33"/>
      <c r="Q230" s="33"/>
      <c r="R230" s="33"/>
      <c r="S230" s="33"/>
      <c r="T230" s="33"/>
      <c r="U230" s="33"/>
      <c r="V230" s="33"/>
      <c r="W230" s="33"/>
      <c r="X230" s="33"/>
      <c r="Y230" s="33"/>
      <c r="Z230" s="33"/>
    </row>
    <row r="231" ht="12.0" hidden="1" customHeight="1">
      <c r="A231" s="18"/>
      <c r="B231" s="32"/>
      <c r="C231" s="18"/>
      <c r="D231" s="32"/>
      <c r="E231" s="32"/>
      <c r="F231" s="32"/>
      <c r="G231" s="32"/>
      <c r="H231" s="33"/>
      <c r="I231" s="33"/>
      <c r="J231" s="33"/>
      <c r="K231" s="34"/>
      <c r="L231" s="33"/>
      <c r="M231" s="212"/>
      <c r="N231" s="33"/>
      <c r="O231" s="33"/>
      <c r="P231" s="33"/>
      <c r="Q231" s="33"/>
      <c r="R231" s="33"/>
      <c r="S231" s="33"/>
      <c r="T231" s="33"/>
      <c r="U231" s="33"/>
      <c r="V231" s="33"/>
      <c r="W231" s="33"/>
      <c r="X231" s="33"/>
      <c r="Y231" s="33"/>
      <c r="Z231" s="33"/>
    </row>
    <row r="232" ht="12.0" hidden="1" customHeight="1">
      <c r="A232" s="18"/>
      <c r="B232" s="32"/>
      <c r="C232" s="18"/>
      <c r="D232" s="32"/>
      <c r="E232" s="32"/>
      <c r="F232" s="32"/>
      <c r="G232" s="32"/>
      <c r="H232" s="33"/>
      <c r="I232" s="33"/>
      <c r="J232" s="33"/>
      <c r="K232" s="34"/>
      <c r="L232" s="33"/>
      <c r="M232" s="212"/>
      <c r="N232" s="33"/>
      <c r="O232" s="33"/>
      <c r="P232" s="33"/>
      <c r="Q232" s="33"/>
      <c r="R232" s="33"/>
      <c r="S232" s="33"/>
      <c r="T232" s="33"/>
      <c r="U232" s="33"/>
      <c r="V232" s="33"/>
      <c r="W232" s="33"/>
      <c r="X232" s="33"/>
      <c r="Y232" s="33"/>
      <c r="Z232" s="33"/>
    </row>
    <row r="233" ht="12.0" hidden="1" customHeight="1">
      <c r="A233" s="18"/>
      <c r="B233" s="32"/>
      <c r="C233" s="18"/>
      <c r="D233" s="32"/>
      <c r="E233" s="32"/>
      <c r="F233" s="32"/>
      <c r="G233" s="32"/>
      <c r="H233" s="33"/>
      <c r="I233" s="33"/>
      <c r="J233" s="33"/>
      <c r="K233" s="34"/>
      <c r="L233" s="33"/>
      <c r="M233" s="212"/>
      <c r="N233" s="33"/>
      <c r="O233" s="33"/>
      <c r="P233" s="33"/>
      <c r="Q233" s="33"/>
      <c r="R233" s="33"/>
      <c r="S233" s="33"/>
      <c r="T233" s="33"/>
      <c r="U233" s="33"/>
      <c r="V233" s="33"/>
      <c r="W233" s="33"/>
      <c r="X233" s="33"/>
      <c r="Y233" s="33"/>
      <c r="Z233" s="33"/>
    </row>
    <row r="234" ht="12.0" hidden="1" customHeight="1">
      <c r="A234" s="18"/>
      <c r="B234" s="32"/>
      <c r="C234" s="18"/>
      <c r="D234" s="32"/>
      <c r="E234" s="32"/>
      <c r="F234" s="32"/>
      <c r="G234" s="32"/>
      <c r="H234" s="33"/>
      <c r="I234" s="33"/>
      <c r="J234" s="33"/>
      <c r="K234" s="34"/>
      <c r="L234" s="33"/>
      <c r="M234" s="212"/>
      <c r="N234" s="33"/>
      <c r="O234" s="33"/>
      <c r="P234" s="33"/>
      <c r="Q234" s="33"/>
      <c r="R234" s="33"/>
      <c r="S234" s="33"/>
      <c r="T234" s="33"/>
      <c r="U234" s="33"/>
      <c r="V234" s="33"/>
      <c r="W234" s="33"/>
      <c r="X234" s="33"/>
      <c r="Y234" s="33"/>
      <c r="Z234" s="33"/>
    </row>
    <row r="235" ht="12.0" hidden="1" customHeight="1">
      <c r="A235" s="18"/>
      <c r="B235" s="32"/>
      <c r="C235" s="18"/>
      <c r="D235" s="32"/>
      <c r="E235" s="32"/>
      <c r="F235" s="32"/>
      <c r="G235" s="32"/>
      <c r="H235" s="33"/>
      <c r="I235" s="33"/>
      <c r="J235" s="33"/>
      <c r="K235" s="34"/>
      <c r="L235" s="33"/>
      <c r="M235" s="212"/>
      <c r="N235" s="33"/>
      <c r="O235" s="33"/>
      <c r="P235" s="33"/>
      <c r="Q235" s="33"/>
      <c r="R235" s="33"/>
      <c r="S235" s="33"/>
      <c r="T235" s="33"/>
      <c r="U235" s="33"/>
      <c r="V235" s="33"/>
      <c r="W235" s="33"/>
      <c r="X235" s="33"/>
      <c r="Y235" s="33"/>
      <c r="Z235" s="33"/>
    </row>
    <row r="236" ht="12.0" hidden="1" customHeight="1">
      <c r="A236" s="18"/>
      <c r="B236" s="32"/>
      <c r="C236" s="18"/>
      <c r="D236" s="32"/>
      <c r="E236" s="32"/>
      <c r="F236" s="32"/>
      <c r="G236" s="32"/>
      <c r="H236" s="33"/>
      <c r="I236" s="33"/>
      <c r="J236" s="33"/>
      <c r="K236" s="34"/>
      <c r="L236" s="33"/>
      <c r="M236" s="212"/>
      <c r="N236" s="33"/>
      <c r="O236" s="33"/>
      <c r="P236" s="33"/>
      <c r="Q236" s="33"/>
      <c r="R236" s="33"/>
      <c r="S236" s="33"/>
      <c r="T236" s="33"/>
      <c r="U236" s="33"/>
      <c r="V236" s="33"/>
      <c r="W236" s="33"/>
      <c r="X236" s="33"/>
      <c r="Y236" s="33"/>
      <c r="Z236" s="33"/>
    </row>
    <row r="237" ht="12.0" hidden="1" customHeight="1">
      <c r="A237" s="18"/>
      <c r="B237" s="32"/>
      <c r="C237" s="18"/>
      <c r="D237" s="32"/>
      <c r="E237" s="32"/>
      <c r="F237" s="32"/>
      <c r="G237" s="32"/>
      <c r="H237" s="33"/>
      <c r="I237" s="33"/>
      <c r="J237" s="33"/>
      <c r="K237" s="34"/>
      <c r="L237" s="33"/>
      <c r="M237" s="212"/>
      <c r="N237" s="33"/>
      <c r="O237" s="33"/>
      <c r="P237" s="33"/>
      <c r="Q237" s="33"/>
      <c r="R237" s="33"/>
      <c r="S237" s="33"/>
      <c r="T237" s="33"/>
      <c r="U237" s="33"/>
      <c r="V237" s="33"/>
      <c r="W237" s="33"/>
      <c r="X237" s="33"/>
      <c r="Y237" s="33"/>
      <c r="Z237" s="33"/>
    </row>
    <row r="238" ht="12.0" hidden="1" customHeight="1">
      <c r="A238" s="18"/>
      <c r="B238" s="32"/>
      <c r="C238" s="18"/>
      <c r="D238" s="32"/>
      <c r="E238" s="32"/>
      <c r="F238" s="32"/>
      <c r="G238" s="32"/>
      <c r="H238" s="33"/>
      <c r="I238" s="33"/>
      <c r="J238" s="33"/>
      <c r="K238" s="34"/>
      <c r="L238" s="33"/>
      <c r="M238" s="212"/>
      <c r="N238" s="33"/>
      <c r="O238" s="33"/>
      <c r="P238" s="33"/>
      <c r="Q238" s="33"/>
      <c r="R238" s="33"/>
      <c r="S238" s="33"/>
      <c r="T238" s="33"/>
      <c r="U238" s="33"/>
      <c r="V238" s="33"/>
      <c r="W238" s="33"/>
      <c r="X238" s="33"/>
      <c r="Y238" s="33"/>
      <c r="Z238" s="33"/>
    </row>
    <row r="239" ht="12.0" hidden="1" customHeight="1">
      <c r="A239" s="18"/>
      <c r="B239" s="32"/>
      <c r="C239" s="18"/>
      <c r="D239" s="32"/>
      <c r="E239" s="32"/>
      <c r="F239" s="32"/>
      <c r="G239" s="32"/>
      <c r="H239" s="33"/>
      <c r="I239" s="33"/>
      <c r="J239" s="33"/>
      <c r="K239" s="34"/>
      <c r="L239" s="33"/>
      <c r="M239" s="212"/>
      <c r="N239" s="33"/>
      <c r="O239" s="33"/>
      <c r="P239" s="33"/>
      <c r="Q239" s="33"/>
      <c r="R239" s="33"/>
      <c r="S239" s="33"/>
      <c r="T239" s="33"/>
      <c r="U239" s="33"/>
      <c r="V239" s="33"/>
      <c r="W239" s="33"/>
      <c r="X239" s="33"/>
      <c r="Y239" s="33"/>
      <c r="Z239" s="33"/>
    </row>
    <row r="240" ht="12.0" hidden="1" customHeight="1">
      <c r="A240" s="18"/>
      <c r="B240" s="32"/>
      <c r="C240" s="18"/>
      <c r="D240" s="32"/>
      <c r="E240" s="32"/>
      <c r="F240" s="32"/>
      <c r="G240" s="32"/>
      <c r="H240" s="33"/>
      <c r="I240" s="33"/>
      <c r="J240" s="33"/>
      <c r="K240" s="34"/>
      <c r="L240" s="33"/>
      <c r="M240" s="212"/>
      <c r="N240" s="33"/>
      <c r="O240" s="33"/>
      <c r="P240" s="33"/>
      <c r="Q240" s="33"/>
      <c r="R240" s="33"/>
      <c r="S240" s="33"/>
      <c r="T240" s="33"/>
      <c r="U240" s="33"/>
      <c r="V240" s="33"/>
      <c r="W240" s="33"/>
      <c r="X240" s="33"/>
      <c r="Y240" s="33"/>
      <c r="Z240" s="33"/>
    </row>
    <row r="241" ht="12.0" hidden="1" customHeight="1">
      <c r="A241" s="18"/>
      <c r="B241" s="32"/>
      <c r="C241" s="18"/>
      <c r="D241" s="32"/>
      <c r="E241" s="32"/>
      <c r="F241" s="32"/>
      <c r="G241" s="32"/>
      <c r="H241" s="33"/>
      <c r="I241" s="33"/>
      <c r="J241" s="33"/>
      <c r="K241" s="34"/>
      <c r="L241" s="33"/>
      <c r="M241" s="212"/>
      <c r="N241" s="33"/>
      <c r="O241" s="33"/>
      <c r="P241" s="33"/>
      <c r="Q241" s="33"/>
      <c r="R241" s="33"/>
      <c r="S241" s="33"/>
      <c r="T241" s="33"/>
      <c r="U241" s="33"/>
      <c r="V241" s="33"/>
      <c r="W241" s="33"/>
      <c r="X241" s="33"/>
      <c r="Y241" s="33"/>
      <c r="Z241" s="33"/>
    </row>
    <row r="242" ht="12.0" hidden="1" customHeight="1">
      <c r="A242" s="18"/>
      <c r="B242" s="32"/>
      <c r="C242" s="18"/>
      <c r="D242" s="32"/>
      <c r="E242" s="32"/>
      <c r="F242" s="32"/>
      <c r="G242" s="32"/>
      <c r="H242" s="33"/>
      <c r="I242" s="33"/>
      <c r="J242" s="33"/>
      <c r="K242" s="34"/>
      <c r="L242" s="33"/>
      <c r="M242" s="212"/>
      <c r="N242" s="33"/>
      <c r="O242" s="33"/>
      <c r="P242" s="33"/>
      <c r="Q242" s="33"/>
      <c r="R242" s="33"/>
      <c r="S242" s="33"/>
      <c r="T242" s="33"/>
      <c r="U242" s="33"/>
      <c r="V242" s="33"/>
      <c r="W242" s="33"/>
      <c r="X242" s="33"/>
      <c r="Y242" s="33"/>
      <c r="Z242" s="33"/>
    </row>
    <row r="243" ht="12.0" hidden="1" customHeight="1">
      <c r="A243" s="18"/>
      <c r="B243" s="32"/>
      <c r="C243" s="18"/>
      <c r="D243" s="32"/>
      <c r="E243" s="32"/>
      <c r="F243" s="32"/>
      <c r="G243" s="32"/>
      <c r="H243" s="33"/>
      <c r="I243" s="33"/>
      <c r="J243" s="33"/>
      <c r="K243" s="34"/>
      <c r="L243" s="33"/>
      <c r="M243" s="212"/>
      <c r="N243" s="33"/>
      <c r="O243" s="33"/>
      <c r="P243" s="33"/>
      <c r="Q243" s="33"/>
      <c r="R243" s="33"/>
      <c r="S243" s="33"/>
      <c r="T243" s="33"/>
      <c r="U243" s="33"/>
      <c r="V243" s="33"/>
      <c r="W243" s="33"/>
      <c r="X243" s="33"/>
      <c r="Y243" s="33"/>
      <c r="Z243" s="33"/>
    </row>
    <row r="244" ht="12.0" hidden="1" customHeight="1">
      <c r="A244" s="18"/>
      <c r="B244" s="32"/>
      <c r="C244" s="18"/>
      <c r="D244" s="32"/>
      <c r="E244" s="32"/>
      <c r="F244" s="32"/>
      <c r="G244" s="32"/>
      <c r="H244" s="33"/>
      <c r="I244" s="33"/>
      <c r="J244" s="33"/>
      <c r="K244" s="34"/>
      <c r="L244" s="33"/>
      <c r="M244" s="212"/>
      <c r="N244" s="33"/>
      <c r="O244" s="33"/>
      <c r="P244" s="33"/>
      <c r="Q244" s="33"/>
      <c r="R244" s="33"/>
      <c r="S244" s="33"/>
      <c r="T244" s="33"/>
      <c r="U244" s="33"/>
      <c r="V244" s="33"/>
      <c r="W244" s="33"/>
      <c r="X244" s="33"/>
      <c r="Y244" s="33"/>
      <c r="Z244" s="33"/>
    </row>
    <row r="245" ht="12.0" hidden="1" customHeight="1">
      <c r="A245" s="18"/>
      <c r="B245" s="32"/>
      <c r="C245" s="18"/>
      <c r="D245" s="32"/>
      <c r="E245" s="32"/>
      <c r="F245" s="32"/>
      <c r="G245" s="32"/>
      <c r="H245" s="33"/>
      <c r="I245" s="33"/>
      <c r="J245" s="33"/>
      <c r="K245" s="34"/>
      <c r="L245" s="33"/>
      <c r="M245" s="212"/>
      <c r="N245" s="33"/>
      <c r="O245" s="33"/>
      <c r="P245" s="33"/>
      <c r="Q245" s="33"/>
      <c r="R245" s="33"/>
      <c r="S245" s="33"/>
      <c r="T245" s="33"/>
      <c r="U245" s="33"/>
      <c r="V245" s="33"/>
      <c r="W245" s="33"/>
      <c r="X245" s="33"/>
      <c r="Y245" s="33"/>
      <c r="Z245" s="33"/>
    </row>
    <row r="246" ht="12.0" hidden="1" customHeight="1">
      <c r="A246" s="18"/>
      <c r="B246" s="32"/>
      <c r="C246" s="18"/>
      <c r="D246" s="32"/>
      <c r="E246" s="32"/>
      <c r="F246" s="32"/>
      <c r="G246" s="32"/>
      <c r="H246" s="33"/>
      <c r="I246" s="33"/>
      <c r="J246" s="33"/>
      <c r="K246" s="34"/>
      <c r="L246" s="33"/>
      <c r="M246" s="212"/>
      <c r="N246" s="33"/>
      <c r="O246" s="33"/>
      <c r="P246" s="33"/>
      <c r="Q246" s="33"/>
      <c r="R246" s="33"/>
      <c r="S246" s="33"/>
      <c r="T246" s="33"/>
      <c r="U246" s="33"/>
      <c r="V246" s="33"/>
      <c r="W246" s="33"/>
      <c r="X246" s="33"/>
      <c r="Y246" s="33"/>
      <c r="Z246" s="33"/>
    </row>
    <row r="247" ht="12.0" hidden="1" customHeight="1">
      <c r="A247" s="18"/>
      <c r="B247" s="32"/>
      <c r="C247" s="18"/>
      <c r="D247" s="32"/>
      <c r="E247" s="32"/>
      <c r="F247" s="32"/>
      <c r="G247" s="32"/>
      <c r="H247" s="33"/>
      <c r="I247" s="33"/>
      <c r="J247" s="33"/>
      <c r="K247" s="34"/>
      <c r="L247" s="33"/>
      <c r="M247" s="212"/>
      <c r="N247" s="33"/>
      <c r="O247" s="33"/>
      <c r="P247" s="33"/>
      <c r="Q247" s="33"/>
      <c r="R247" s="33"/>
      <c r="S247" s="33"/>
      <c r="T247" s="33"/>
      <c r="U247" s="33"/>
      <c r="V247" s="33"/>
      <c r="W247" s="33"/>
      <c r="X247" s="33"/>
      <c r="Y247" s="33"/>
      <c r="Z247" s="33"/>
    </row>
    <row r="248" ht="12.0" hidden="1" customHeight="1">
      <c r="A248" s="18"/>
      <c r="B248" s="32"/>
      <c r="C248" s="18"/>
      <c r="D248" s="32"/>
      <c r="E248" s="32"/>
      <c r="F248" s="32"/>
      <c r="G248" s="32"/>
      <c r="H248" s="33"/>
      <c r="I248" s="33"/>
      <c r="J248" s="33"/>
      <c r="K248" s="34"/>
      <c r="L248" s="33"/>
      <c r="M248" s="212"/>
      <c r="N248" s="33"/>
      <c r="O248" s="33"/>
      <c r="P248" s="33"/>
      <c r="Q248" s="33"/>
      <c r="R248" s="33"/>
      <c r="S248" s="33"/>
      <c r="T248" s="33"/>
      <c r="U248" s="33"/>
      <c r="V248" s="33"/>
      <c r="W248" s="33"/>
      <c r="X248" s="33"/>
      <c r="Y248" s="33"/>
      <c r="Z248" s="33"/>
    </row>
    <row r="249" ht="12.0" hidden="1" customHeight="1">
      <c r="A249" s="18"/>
      <c r="B249" s="32"/>
      <c r="C249" s="18"/>
      <c r="D249" s="32"/>
      <c r="E249" s="32"/>
      <c r="F249" s="32"/>
      <c r="G249" s="32"/>
      <c r="H249" s="33"/>
      <c r="I249" s="33"/>
      <c r="J249" s="33"/>
      <c r="K249" s="34"/>
      <c r="L249" s="33"/>
      <c r="M249" s="212"/>
      <c r="N249" s="33"/>
      <c r="O249" s="33"/>
      <c r="P249" s="33"/>
      <c r="Q249" s="33"/>
      <c r="R249" s="33"/>
      <c r="S249" s="33"/>
      <c r="T249" s="33"/>
      <c r="U249" s="33"/>
      <c r="V249" s="33"/>
      <c r="W249" s="33"/>
      <c r="X249" s="33"/>
      <c r="Y249" s="33"/>
      <c r="Z249" s="33"/>
    </row>
    <row r="250" ht="12.0" hidden="1" customHeight="1">
      <c r="A250" s="18"/>
      <c r="B250" s="32"/>
      <c r="C250" s="18"/>
      <c r="D250" s="32"/>
      <c r="E250" s="32"/>
      <c r="F250" s="32"/>
      <c r="G250" s="32"/>
      <c r="H250" s="33"/>
      <c r="I250" s="33"/>
      <c r="J250" s="33"/>
      <c r="K250" s="34"/>
      <c r="L250" s="33"/>
      <c r="M250" s="212"/>
      <c r="N250" s="33"/>
      <c r="O250" s="33"/>
      <c r="P250" s="33"/>
      <c r="Q250" s="33"/>
      <c r="R250" s="33"/>
      <c r="S250" s="33"/>
      <c r="T250" s="33"/>
      <c r="U250" s="33"/>
      <c r="V250" s="33"/>
      <c r="W250" s="33"/>
      <c r="X250" s="33"/>
      <c r="Y250" s="33"/>
      <c r="Z250" s="33"/>
    </row>
    <row r="251" ht="12.0" hidden="1" customHeight="1">
      <c r="A251" s="18"/>
      <c r="B251" s="32"/>
      <c r="C251" s="18"/>
      <c r="D251" s="32"/>
      <c r="E251" s="32"/>
      <c r="F251" s="32"/>
      <c r="G251" s="32"/>
      <c r="H251" s="33"/>
      <c r="I251" s="33"/>
      <c r="J251" s="33"/>
      <c r="K251" s="34"/>
      <c r="L251" s="33"/>
      <c r="M251" s="212"/>
      <c r="N251" s="33"/>
      <c r="O251" s="33"/>
      <c r="P251" s="33"/>
      <c r="Q251" s="33"/>
      <c r="R251" s="33"/>
      <c r="S251" s="33"/>
      <c r="T251" s="33"/>
      <c r="U251" s="33"/>
      <c r="V251" s="33"/>
      <c r="W251" s="33"/>
      <c r="X251" s="33"/>
      <c r="Y251" s="33"/>
      <c r="Z251" s="33"/>
    </row>
    <row r="252" ht="12.0" hidden="1" customHeight="1">
      <c r="A252" s="18"/>
      <c r="B252" s="32"/>
      <c r="C252" s="18"/>
      <c r="D252" s="32"/>
      <c r="E252" s="32"/>
      <c r="F252" s="32"/>
      <c r="G252" s="32"/>
      <c r="H252" s="33"/>
      <c r="I252" s="33"/>
      <c r="J252" s="33"/>
      <c r="K252" s="34"/>
      <c r="L252" s="33"/>
      <c r="M252" s="212"/>
      <c r="N252" s="33"/>
      <c r="O252" s="33"/>
      <c r="P252" s="33"/>
      <c r="Q252" s="33"/>
      <c r="R252" s="33"/>
      <c r="S252" s="33"/>
      <c r="T252" s="33"/>
      <c r="U252" s="33"/>
      <c r="V252" s="33"/>
      <c r="W252" s="33"/>
      <c r="X252" s="33"/>
      <c r="Y252" s="33"/>
      <c r="Z252" s="33"/>
    </row>
    <row r="253" ht="12.0" hidden="1" customHeight="1">
      <c r="A253" s="18"/>
      <c r="B253" s="32"/>
      <c r="C253" s="18"/>
      <c r="D253" s="32"/>
      <c r="E253" s="32"/>
      <c r="F253" s="32"/>
      <c r="G253" s="32"/>
      <c r="H253" s="33"/>
      <c r="I253" s="33"/>
      <c r="J253" s="33"/>
      <c r="K253" s="34"/>
      <c r="L253" s="33"/>
      <c r="M253" s="212"/>
      <c r="N253" s="33"/>
      <c r="O253" s="33"/>
      <c r="P253" s="33"/>
      <c r="Q253" s="33"/>
      <c r="R253" s="33"/>
      <c r="S253" s="33"/>
      <c r="T253" s="33"/>
      <c r="U253" s="33"/>
      <c r="V253" s="33"/>
      <c r="W253" s="33"/>
      <c r="X253" s="33"/>
      <c r="Y253" s="33"/>
      <c r="Z253" s="33"/>
    </row>
    <row r="254" ht="12.0" hidden="1" customHeight="1">
      <c r="A254" s="18"/>
      <c r="B254" s="32"/>
      <c r="C254" s="18"/>
      <c r="D254" s="32"/>
      <c r="E254" s="32"/>
      <c r="F254" s="32"/>
      <c r="G254" s="32"/>
      <c r="H254" s="33"/>
      <c r="I254" s="33"/>
      <c r="J254" s="33"/>
      <c r="K254" s="34"/>
      <c r="L254" s="33"/>
      <c r="M254" s="212"/>
      <c r="N254" s="33"/>
      <c r="O254" s="33"/>
      <c r="P254" s="33"/>
      <c r="Q254" s="33"/>
      <c r="R254" s="33"/>
      <c r="S254" s="33"/>
      <c r="T254" s="33"/>
      <c r="U254" s="33"/>
      <c r="V254" s="33"/>
      <c r="W254" s="33"/>
      <c r="X254" s="33"/>
      <c r="Y254" s="33"/>
      <c r="Z254" s="33"/>
    </row>
    <row r="255" ht="12.0" hidden="1" customHeight="1">
      <c r="A255" s="18"/>
      <c r="B255" s="32"/>
      <c r="C255" s="18"/>
      <c r="D255" s="32"/>
      <c r="E255" s="32"/>
      <c r="F255" s="32"/>
      <c r="G255" s="32"/>
      <c r="H255" s="33"/>
      <c r="I255" s="33"/>
      <c r="J255" s="33"/>
      <c r="K255" s="34"/>
      <c r="L255" s="33"/>
      <c r="M255" s="212"/>
      <c r="N255" s="33"/>
      <c r="O255" s="33"/>
      <c r="P255" s="33"/>
      <c r="Q255" s="33"/>
      <c r="R255" s="33"/>
      <c r="S255" s="33"/>
      <c r="T255" s="33"/>
      <c r="U255" s="33"/>
      <c r="V255" s="33"/>
      <c r="W255" s="33"/>
      <c r="X255" s="33"/>
      <c r="Y255" s="33"/>
      <c r="Z255" s="33"/>
    </row>
    <row r="256" ht="12.0" hidden="1" customHeight="1">
      <c r="A256" s="18"/>
      <c r="B256" s="32"/>
      <c r="C256" s="18"/>
      <c r="D256" s="32"/>
      <c r="E256" s="32"/>
      <c r="F256" s="32"/>
      <c r="G256" s="32"/>
      <c r="H256" s="33"/>
      <c r="I256" s="33"/>
      <c r="J256" s="33"/>
      <c r="K256" s="34"/>
      <c r="L256" s="33"/>
      <c r="M256" s="212"/>
      <c r="N256" s="33"/>
      <c r="O256" s="33"/>
      <c r="P256" s="33"/>
      <c r="Q256" s="33"/>
      <c r="R256" s="33"/>
      <c r="S256" s="33"/>
      <c r="T256" s="33"/>
      <c r="U256" s="33"/>
      <c r="V256" s="33"/>
      <c r="W256" s="33"/>
      <c r="X256" s="33"/>
      <c r="Y256" s="33"/>
      <c r="Z256" s="33"/>
    </row>
    <row r="257" ht="12.0" hidden="1" customHeight="1">
      <c r="A257" s="18"/>
      <c r="B257" s="32"/>
      <c r="C257" s="18"/>
      <c r="D257" s="32"/>
      <c r="E257" s="32"/>
      <c r="F257" s="32"/>
      <c r="G257" s="32"/>
      <c r="H257" s="33"/>
      <c r="I257" s="33"/>
      <c r="J257" s="33"/>
      <c r="K257" s="34"/>
      <c r="L257" s="33"/>
      <c r="M257" s="212"/>
      <c r="N257" s="33"/>
      <c r="O257" s="33"/>
      <c r="P257" s="33"/>
      <c r="Q257" s="33"/>
      <c r="R257" s="33"/>
      <c r="S257" s="33"/>
      <c r="T257" s="33"/>
      <c r="U257" s="33"/>
      <c r="V257" s="33"/>
      <c r="W257" s="33"/>
      <c r="X257" s="33"/>
      <c r="Y257" s="33"/>
      <c r="Z257" s="33"/>
    </row>
    <row r="258" ht="12.0" hidden="1" customHeight="1">
      <c r="A258" s="18"/>
      <c r="B258" s="32"/>
      <c r="C258" s="18"/>
      <c r="D258" s="32"/>
      <c r="E258" s="32"/>
      <c r="F258" s="32"/>
      <c r="G258" s="32"/>
      <c r="H258" s="33"/>
      <c r="I258" s="33"/>
      <c r="J258" s="33"/>
      <c r="K258" s="34"/>
      <c r="L258" s="33"/>
      <c r="M258" s="212"/>
      <c r="N258" s="33"/>
      <c r="O258" s="33"/>
      <c r="P258" s="33"/>
      <c r="Q258" s="33"/>
      <c r="R258" s="33"/>
      <c r="S258" s="33"/>
      <c r="T258" s="33"/>
      <c r="U258" s="33"/>
      <c r="V258" s="33"/>
      <c r="W258" s="33"/>
      <c r="X258" s="33"/>
      <c r="Y258" s="33"/>
      <c r="Z258" s="33"/>
    </row>
    <row r="259" ht="12.0" hidden="1" customHeight="1">
      <c r="A259" s="18"/>
      <c r="B259" s="32"/>
      <c r="C259" s="18"/>
      <c r="D259" s="32"/>
      <c r="E259" s="32"/>
      <c r="F259" s="32"/>
      <c r="G259" s="32"/>
      <c r="H259" s="33"/>
      <c r="I259" s="33"/>
      <c r="J259" s="33"/>
      <c r="K259" s="34"/>
      <c r="L259" s="33"/>
      <c r="M259" s="212"/>
      <c r="N259" s="33"/>
      <c r="O259" s="33"/>
      <c r="P259" s="33"/>
      <c r="Q259" s="33"/>
      <c r="R259" s="33"/>
      <c r="S259" s="33"/>
      <c r="T259" s="33"/>
      <c r="U259" s="33"/>
      <c r="V259" s="33"/>
      <c r="W259" s="33"/>
      <c r="X259" s="33"/>
      <c r="Y259" s="33"/>
      <c r="Z259" s="33"/>
    </row>
    <row r="260" ht="12.0" hidden="1" customHeight="1">
      <c r="A260" s="18"/>
      <c r="B260" s="32"/>
      <c r="C260" s="18"/>
      <c r="D260" s="32"/>
      <c r="E260" s="32"/>
      <c r="F260" s="32"/>
      <c r="G260" s="32"/>
      <c r="H260" s="33"/>
      <c r="I260" s="33"/>
      <c r="J260" s="33"/>
      <c r="K260" s="34"/>
      <c r="L260" s="33"/>
      <c r="M260" s="212"/>
      <c r="N260" s="33"/>
      <c r="O260" s="33"/>
      <c r="P260" s="33"/>
      <c r="Q260" s="33"/>
      <c r="R260" s="33"/>
      <c r="S260" s="33"/>
      <c r="T260" s="33"/>
      <c r="U260" s="33"/>
      <c r="V260" s="33"/>
      <c r="W260" s="33"/>
      <c r="X260" s="33"/>
      <c r="Y260" s="33"/>
      <c r="Z260" s="33"/>
    </row>
    <row r="261" ht="12.0" hidden="1" customHeight="1">
      <c r="A261" s="18"/>
      <c r="B261" s="32"/>
      <c r="C261" s="18"/>
      <c r="D261" s="32"/>
      <c r="E261" s="32"/>
      <c r="F261" s="32"/>
      <c r="G261" s="32"/>
      <c r="H261" s="33"/>
      <c r="I261" s="33"/>
      <c r="J261" s="33"/>
      <c r="K261" s="34"/>
      <c r="L261" s="33"/>
      <c r="M261" s="212"/>
      <c r="N261" s="33"/>
      <c r="O261" s="33"/>
      <c r="P261" s="33"/>
      <c r="Q261" s="33"/>
      <c r="R261" s="33"/>
      <c r="S261" s="33"/>
      <c r="T261" s="33"/>
      <c r="U261" s="33"/>
      <c r="V261" s="33"/>
      <c r="W261" s="33"/>
      <c r="X261" s="33"/>
      <c r="Y261" s="33"/>
      <c r="Z261" s="33"/>
    </row>
    <row r="262" ht="12.0" hidden="1" customHeight="1">
      <c r="A262" s="18"/>
      <c r="B262" s="32"/>
      <c r="C262" s="18"/>
      <c r="D262" s="32"/>
      <c r="E262" s="32"/>
      <c r="F262" s="32"/>
      <c r="G262" s="32"/>
      <c r="H262" s="33"/>
      <c r="I262" s="33"/>
      <c r="J262" s="33"/>
      <c r="K262" s="34"/>
      <c r="L262" s="33"/>
      <c r="M262" s="212"/>
      <c r="N262" s="33"/>
      <c r="O262" s="33"/>
      <c r="P262" s="33"/>
      <c r="Q262" s="33"/>
      <c r="R262" s="33"/>
      <c r="S262" s="33"/>
      <c r="T262" s="33"/>
      <c r="U262" s="33"/>
      <c r="V262" s="33"/>
      <c r="W262" s="33"/>
      <c r="X262" s="33"/>
      <c r="Y262" s="33"/>
      <c r="Z262" s="33"/>
    </row>
    <row r="263" ht="12.0" hidden="1" customHeight="1">
      <c r="A263" s="18"/>
      <c r="B263" s="32"/>
      <c r="C263" s="18"/>
      <c r="D263" s="32"/>
      <c r="E263" s="32"/>
      <c r="F263" s="32"/>
      <c r="G263" s="32"/>
      <c r="H263" s="33"/>
      <c r="I263" s="33"/>
      <c r="J263" s="33"/>
      <c r="K263" s="34"/>
      <c r="L263" s="33"/>
      <c r="M263" s="212"/>
      <c r="N263" s="33"/>
      <c r="O263" s="33"/>
      <c r="P263" s="33"/>
      <c r="Q263" s="33"/>
      <c r="R263" s="33"/>
      <c r="S263" s="33"/>
      <c r="T263" s="33"/>
      <c r="U263" s="33"/>
      <c r="V263" s="33"/>
      <c r="W263" s="33"/>
      <c r="X263" s="33"/>
      <c r="Y263" s="33"/>
      <c r="Z263" s="33"/>
    </row>
    <row r="264" ht="12.0" hidden="1" customHeight="1">
      <c r="A264" s="18"/>
      <c r="B264" s="32"/>
      <c r="C264" s="18"/>
      <c r="D264" s="32"/>
      <c r="E264" s="32"/>
      <c r="F264" s="32"/>
      <c r="G264" s="32"/>
      <c r="H264" s="33"/>
      <c r="I264" s="33"/>
      <c r="J264" s="33"/>
      <c r="K264" s="34"/>
      <c r="L264" s="33"/>
      <c r="M264" s="212"/>
      <c r="N264" s="33"/>
      <c r="O264" s="33"/>
      <c r="P264" s="33"/>
      <c r="Q264" s="33"/>
      <c r="R264" s="33"/>
      <c r="S264" s="33"/>
      <c r="T264" s="33"/>
      <c r="U264" s="33"/>
      <c r="V264" s="33"/>
      <c r="W264" s="33"/>
      <c r="X264" s="33"/>
      <c r="Y264" s="33"/>
      <c r="Z264" s="33"/>
    </row>
    <row r="265" ht="12.0" hidden="1" customHeight="1">
      <c r="A265" s="18"/>
      <c r="B265" s="32"/>
      <c r="C265" s="18"/>
      <c r="D265" s="32"/>
      <c r="E265" s="32"/>
      <c r="F265" s="32"/>
      <c r="G265" s="32"/>
      <c r="H265" s="33"/>
      <c r="I265" s="33"/>
      <c r="J265" s="33"/>
      <c r="K265" s="34"/>
      <c r="L265" s="33"/>
      <c r="M265" s="212"/>
      <c r="N265" s="33"/>
      <c r="O265" s="33"/>
      <c r="P265" s="33"/>
      <c r="Q265" s="33"/>
      <c r="R265" s="33"/>
      <c r="S265" s="33"/>
      <c r="T265" s="33"/>
      <c r="U265" s="33"/>
      <c r="V265" s="33"/>
      <c r="W265" s="33"/>
      <c r="X265" s="33"/>
      <c r="Y265" s="33"/>
      <c r="Z265" s="33"/>
    </row>
    <row r="266" ht="12.0" hidden="1" customHeight="1">
      <c r="A266" s="18"/>
      <c r="B266" s="32"/>
      <c r="C266" s="18"/>
      <c r="D266" s="32"/>
      <c r="E266" s="32"/>
      <c r="F266" s="32"/>
      <c r="G266" s="32"/>
      <c r="H266" s="33"/>
      <c r="I266" s="33"/>
      <c r="J266" s="33"/>
      <c r="K266" s="34"/>
      <c r="L266" s="33"/>
      <c r="M266" s="212"/>
      <c r="N266" s="33"/>
      <c r="O266" s="33"/>
      <c r="P266" s="33"/>
      <c r="Q266" s="33"/>
      <c r="R266" s="33"/>
      <c r="S266" s="33"/>
      <c r="T266" s="33"/>
      <c r="U266" s="33"/>
      <c r="V266" s="33"/>
      <c r="W266" s="33"/>
      <c r="X266" s="33"/>
      <c r="Y266" s="33"/>
      <c r="Z266" s="33"/>
    </row>
    <row r="267" ht="12.0" hidden="1" customHeight="1">
      <c r="A267" s="18"/>
      <c r="B267" s="32"/>
      <c r="C267" s="18"/>
      <c r="D267" s="32"/>
      <c r="E267" s="32"/>
      <c r="F267" s="32"/>
      <c r="G267" s="32"/>
      <c r="H267" s="33"/>
      <c r="I267" s="33"/>
      <c r="J267" s="33"/>
      <c r="K267" s="34"/>
      <c r="L267" s="33"/>
      <c r="M267" s="212"/>
      <c r="N267" s="33"/>
      <c r="O267" s="33"/>
      <c r="P267" s="33"/>
      <c r="Q267" s="33"/>
      <c r="R267" s="33"/>
      <c r="S267" s="33"/>
      <c r="T267" s="33"/>
      <c r="U267" s="33"/>
      <c r="V267" s="33"/>
      <c r="W267" s="33"/>
      <c r="X267" s="33"/>
      <c r="Y267" s="33"/>
      <c r="Z267" s="33"/>
    </row>
    <row r="268" ht="12.0" hidden="1" customHeight="1">
      <c r="A268" s="18"/>
      <c r="B268" s="32"/>
      <c r="C268" s="18"/>
      <c r="D268" s="32"/>
      <c r="E268" s="32"/>
      <c r="F268" s="32"/>
      <c r="G268" s="32"/>
      <c r="H268" s="33"/>
      <c r="I268" s="33"/>
      <c r="J268" s="33"/>
      <c r="K268" s="34"/>
      <c r="L268" s="33"/>
      <c r="M268" s="212"/>
      <c r="N268" s="33"/>
      <c r="O268" s="33"/>
      <c r="P268" s="33"/>
      <c r="Q268" s="33"/>
      <c r="R268" s="33"/>
      <c r="S268" s="33"/>
      <c r="T268" s="33"/>
      <c r="U268" s="33"/>
      <c r="V268" s="33"/>
      <c r="W268" s="33"/>
      <c r="X268" s="33"/>
      <c r="Y268" s="33"/>
      <c r="Z268" s="33"/>
    </row>
    <row r="269" ht="12.0" hidden="1" customHeight="1">
      <c r="A269" s="18"/>
      <c r="B269" s="32"/>
      <c r="C269" s="18"/>
      <c r="D269" s="32"/>
      <c r="E269" s="32"/>
      <c r="F269" s="32"/>
      <c r="G269" s="32"/>
      <c r="H269" s="33"/>
      <c r="I269" s="33"/>
      <c r="J269" s="33"/>
      <c r="K269" s="34"/>
      <c r="L269" s="33"/>
      <c r="M269" s="212"/>
      <c r="N269" s="33"/>
      <c r="O269" s="33"/>
      <c r="P269" s="33"/>
      <c r="Q269" s="33"/>
      <c r="R269" s="33"/>
      <c r="S269" s="33"/>
      <c r="T269" s="33"/>
      <c r="U269" s="33"/>
      <c r="V269" s="33"/>
      <c r="W269" s="33"/>
      <c r="X269" s="33"/>
      <c r="Y269" s="33"/>
      <c r="Z269" s="33"/>
    </row>
    <row r="270" ht="12.0" hidden="1" customHeight="1">
      <c r="A270" s="18"/>
      <c r="B270" s="32"/>
      <c r="C270" s="18"/>
      <c r="D270" s="32"/>
      <c r="E270" s="32"/>
      <c r="F270" s="32"/>
      <c r="G270" s="32"/>
      <c r="H270" s="33"/>
      <c r="I270" s="33"/>
      <c r="J270" s="33"/>
      <c r="K270" s="34"/>
      <c r="L270" s="33"/>
      <c r="M270" s="212"/>
      <c r="N270" s="33"/>
      <c r="O270" s="33"/>
      <c r="P270" s="33"/>
      <c r="Q270" s="33"/>
      <c r="R270" s="33"/>
      <c r="S270" s="33"/>
      <c r="T270" s="33"/>
      <c r="U270" s="33"/>
      <c r="V270" s="33"/>
      <c r="W270" s="33"/>
      <c r="X270" s="33"/>
      <c r="Y270" s="33"/>
      <c r="Z270" s="33"/>
    </row>
    <row r="271" ht="12.0" hidden="1" customHeight="1">
      <c r="A271" s="18"/>
      <c r="B271" s="32"/>
      <c r="C271" s="18"/>
      <c r="D271" s="32"/>
      <c r="E271" s="32"/>
      <c r="F271" s="32"/>
      <c r="G271" s="32"/>
      <c r="H271" s="33"/>
      <c r="I271" s="33"/>
      <c r="J271" s="33"/>
      <c r="K271" s="34"/>
      <c r="L271" s="33"/>
      <c r="M271" s="212"/>
      <c r="N271" s="33"/>
      <c r="O271" s="33"/>
      <c r="P271" s="33"/>
      <c r="Q271" s="33"/>
      <c r="R271" s="33"/>
      <c r="S271" s="33"/>
      <c r="T271" s="33"/>
      <c r="U271" s="33"/>
      <c r="V271" s="33"/>
      <c r="W271" s="33"/>
      <c r="X271" s="33"/>
      <c r="Y271" s="33"/>
      <c r="Z271" s="33"/>
    </row>
    <row r="272" ht="12.0" hidden="1" customHeight="1">
      <c r="A272" s="18"/>
      <c r="B272" s="32"/>
      <c r="C272" s="18"/>
      <c r="D272" s="32"/>
      <c r="E272" s="32"/>
      <c r="F272" s="32"/>
      <c r="G272" s="32"/>
      <c r="H272" s="33"/>
      <c r="I272" s="33"/>
      <c r="J272" s="33"/>
      <c r="K272" s="34"/>
      <c r="L272" s="33"/>
      <c r="M272" s="212"/>
      <c r="N272" s="33"/>
      <c r="O272" s="33"/>
      <c r="P272" s="33"/>
      <c r="Q272" s="33"/>
      <c r="R272" s="33"/>
      <c r="S272" s="33"/>
      <c r="T272" s="33"/>
      <c r="U272" s="33"/>
      <c r="V272" s="33"/>
      <c r="W272" s="33"/>
      <c r="X272" s="33"/>
      <c r="Y272" s="33"/>
      <c r="Z272" s="33"/>
    </row>
    <row r="273" ht="12.0" hidden="1" customHeight="1">
      <c r="A273" s="18"/>
      <c r="B273" s="32"/>
      <c r="C273" s="18"/>
      <c r="D273" s="32"/>
      <c r="E273" s="32"/>
      <c r="F273" s="32"/>
      <c r="G273" s="32"/>
      <c r="H273" s="33"/>
      <c r="I273" s="33"/>
      <c r="J273" s="33"/>
      <c r="K273" s="34"/>
      <c r="L273" s="33"/>
      <c r="M273" s="212"/>
      <c r="N273" s="33"/>
      <c r="O273" s="33"/>
      <c r="P273" s="33"/>
      <c r="Q273" s="33"/>
      <c r="R273" s="33"/>
      <c r="S273" s="33"/>
      <c r="T273" s="33"/>
      <c r="U273" s="33"/>
      <c r="V273" s="33"/>
      <c r="W273" s="33"/>
      <c r="X273" s="33"/>
      <c r="Y273" s="33"/>
      <c r="Z273" s="33"/>
    </row>
    <row r="274" ht="12.0" hidden="1" customHeight="1">
      <c r="A274" s="18"/>
      <c r="B274" s="32"/>
      <c r="C274" s="18"/>
      <c r="D274" s="32"/>
      <c r="E274" s="32"/>
      <c r="F274" s="32"/>
      <c r="G274" s="32"/>
      <c r="H274" s="33"/>
      <c r="I274" s="33"/>
      <c r="J274" s="33"/>
      <c r="K274" s="34"/>
      <c r="L274" s="33"/>
      <c r="M274" s="212"/>
      <c r="N274" s="33"/>
      <c r="O274" s="33"/>
      <c r="P274" s="33"/>
      <c r="Q274" s="33"/>
      <c r="R274" s="33"/>
      <c r="S274" s="33"/>
      <c r="T274" s="33"/>
      <c r="U274" s="33"/>
      <c r="V274" s="33"/>
      <c r="W274" s="33"/>
      <c r="X274" s="33"/>
      <c r="Y274" s="33"/>
      <c r="Z274" s="33"/>
    </row>
    <row r="275" ht="12.0" hidden="1" customHeight="1">
      <c r="A275" s="18"/>
      <c r="B275" s="32"/>
      <c r="C275" s="18"/>
      <c r="D275" s="32"/>
      <c r="E275" s="32"/>
      <c r="F275" s="32"/>
      <c r="G275" s="32"/>
      <c r="H275" s="33"/>
      <c r="I275" s="33"/>
      <c r="J275" s="33"/>
      <c r="K275" s="34"/>
      <c r="L275" s="33"/>
      <c r="M275" s="212"/>
      <c r="N275" s="33"/>
      <c r="O275" s="33"/>
      <c r="P275" s="33"/>
      <c r="Q275" s="33"/>
      <c r="R275" s="33"/>
      <c r="S275" s="33"/>
      <c r="T275" s="33"/>
      <c r="U275" s="33"/>
      <c r="V275" s="33"/>
      <c r="W275" s="33"/>
      <c r="X275" s="33"/>
      <c r="Y275" s="33"/>
      <c r="Z275" s="33"/>
    </row>
    <row r="276" ht="12.0" hidden="1" customHeight="1">
      <c r="A276" s="18"/>
      <c r="B276" s="32"/>
      <c r="C276" s="18"/>
      <c r="D276" s="32"/>
      <c r="E276" s="32"/>
      <c r="F276" s="32"/>
      <c r="G276" s="32"/>
      <c r="H276" s="33"/>
      <c r="I276" s="33"/>
      <c r="J276" s="33"/>
      <c r="K276" s="34"/>
      <c r="L276" s="33"/>
      <c r="M276" s="212"/>
      <c r="N276" s="33"/>
      <c r="O276" s="33"/>
      <c r="P276" s="33"/>
      <c r="Q276" s="33"/>
      <c r="R276" s="33"/>
      <c r="S276" s="33"/>
      <c r="T276" s="33"/>
      <c r="U276" s="33"/>
      <c r="V276" s="33"/>
      <c r="W276" s="33"/>
      <c r="X276" s="33"/>
      <c r="Y276" s="33"/>
      <c r="Z276" s="33"/>
    </row>
    <row r="277" ht="12.0" hidden="1" customHeight="1">
      <c r="A277" s="18"/>
      <c r="B277" s="32"/>
      <c r="C277" s="18"/>
      <c r="D277" s="32"/>
      <c r="E277" s="32"/>
      <c r="F277" s="32"/>
      <c r="G277" s="32"/>
      <c r="H277" s="33"/>
      <c r="I277" s="33"/>
      <c r="J277" s="33"/>
      <c r="K277" s="34"/>
      <c r="L277" s="33"/>
      <c r="M277" s="212"/>
      <c r="N277" s="33"/>
      <c r="O277" s="33"/>
      <c r="P277" s="33"/>
      <c r="Q277" s="33"/>
      <c r="R277" s="33"/>
      <c r="S277" s="33"/>
      <c r="T277" s="33"/>
      <c r="U277" s="33"/>
      <c r="V277" s="33"/>
      <c r="W277" s="33"/>
      <c r="X277" s="33"/>
      <c r="Y277" s="33"/>
      <c r="Z277" s="33"/>
    </row>
    <row r="278" ht="12.0" hidden="1" customHeight="1">
      <c r="A278" s="18"/>
      <c r="B278" s="32"/>
      <c r="C278" s="18"/>
      <c r="D278" s="32"/>
      <c r="E278" s="32"/>
      <c r="F278" s="32"/>
      <c r="G278" s="32"/>
      <c r="H278" s="33"/>
      <c r="I278" s="33"/>
      <c r="J278" s="33"/>
      <c r="K278" s="34"/>
      <c r="L278" s="33"/>
      <c r="M278" s="212"/>
      <c r="N278" s="33"/>
      <c r="O278" s="33"/>
      <c r="P278" s="33"/>
      <c r="Q278" s="33"/>
      <c r="R278" s="33"/>
      <c r="S278" s="33"/>
      <c r="T278" s="33"/>
      <c r="U278" s="33"/>
      <c r="V278" s="33"/>
      <c r="W278" s="33"/>
      <c r="X278" s="33"/>
      <c r="Y278" s="33"/>
      <c r="Z278" s="33"/>
    </row>
    <row r="279" ht="12.0" hidden="1" customHeight="1">
      <c r="A279" s="18"/>
      <c r="B279" s="32"/>
      <c r="C279" s="18"/>
      <c r="D279" s="32"/>
      <c r="E279" s="32"/>
      <c r="F279" s="32"/>
      <c r="G279" s="32"/>
      <c r="H279" s="33"/>
      <c r="I279" s="33"/>
      <c r="J279" s="33"/>
      <c r="K279" s="34"/>
      <c r="L279" s="33"/>
      <c r="M279" s="212"/>
      <c r="N279" s="33"/>
      <c r="O279" s="33"/>
      <c r="P279" s="33"/>
      <c r="Q279" s="33"/>
      <c r="R279" s="33"/>
      <c r="S279" s="33"/>
      <c r="T279" s="33"/>
      <c r="U279" s="33"/>
      <c r="V279" s="33"/>
      <c r="W279" s="33"/>
      <c r="X279" s="33"/>
      <c r="Y279" s="33"/>
      <c r="Z279" s="33"/>
    </row>
    <row r="280" ht="12.0" hidden="1" customHeight="1">
      <c r="A280" s="18"/>
      <c r="B280" s="32"/>
      <c r="C280" s="18"/>
      <c r="D280" s="32"/>
      <c r="E280" s="32"/>
      <c r="F280" s="32"/>
      <c r="G280" s="32"/>
      <c r="H280" s="33"/>
      <c r="I280" s="33"/>
      <c r="J280" s="33"/>
      <c r="K280" s="34"/>
      <c r="L280" s="33"/>
      <c r="M280" s="212"/>
      <c r="N280" s="33"/>
      <c r="O280" s="33"/>
      <c r="P280" s="33"/>
      <c r="Q280" s="33"/>
      <c r="R280" s="33"/>
      <c r="S280" s="33"/>
      <c r="T280" s="33"/>
      <c r="U280" s="33"/>
      <c r="V280" s="33"/>
      <c r="W280" s="33"/>
      <c r="X280" s="33"/>
      <c r="Y280" s="33"/>
      <c r="Z280" s="33"/>
    </row>
    <row r="281" ht="12.0" hidden="1" customHeight="1">
      <c r="A281" s="18"/>
      <c r="B281" s="32"/>
      <c r="C281" s="18"/>
      <c r="D281" s="32"/>
      <c r="E281" s="32"/>
      <c r="F281" s="32"/>
      <c r="G281" s="32"/>
      <c r="H281" s="33"/>
      <c r="I281" s="33"/>
      <c r="J281" s="33"/>
      <c r="K281" s="34"/>
      <c r="L281" s="33"/>
      <c r="M281" s="212"/>
      <c r="N281" s="33"/>
      <c r="O281" s="33"/>
      <c r="P281" s="33"/>
      <c r="Q281" s="33"/>
      <c r="R281" s="33"/>
      <c r="S281" s="33"/>
      <c r="T281" s="33"/>
      <c r="U281" s="33"/>
      <c r="V281" s="33"/>
      <c r="W281" s="33"/>
      <c r="X281" s="33"/>
      <c r="Y281" s="33"/>
      <c r="Z281" s="33"/>
    </row>
    <row r="282" ht="12.0" hidden="1" customHeight="1">
      <c r="A282" s="18"/>
      <c r="B282" s="32"/>
      <c r="C282" s="18"/>
      <c r="D282" s="32"/>
      <c r="E282" s="32"/>
      <c r="F282" s="32"/>
      <c r="G282" s="32"/>
      <c r="H282" s="33"/>
      <c r="I282" s="33"/>
      <c r="J282" s="33"/>
      <c r="K282" s="34"/>
      <c r="L282" s="33"/>
      <c r="M282" s="212"/>
      <c r="N282" s="33"/>
      <c r="O282" s="33"/>
      <c r="P282" s="33"/>
      <c r="Q282" s="33"/>
      <c r="R282" s="33"/>
      <c r="S282" s="33"/>
      <c r="T282" s="33"/>
      <c r="U282" s="33"/>
      <c r="V282" s="33"/>
      <c r="W282" s="33"/>
      <c r="X282" s="33"/>
      <c r="Y282" s="33"/>
      <c r="Z282" s="33"/>
    </row>
    <row r="283" ht="12.0" hidden="1" customHeight="1">
      <c r="A283" s="18"/>
      <c r="B283" s="32"/>
      <c r="C283" s="18"/>
      <c r="D283" s="32"/>
      <c r="E283" s="32"/>
      <c r="F283" s="32"/>
      <c r="G283" s="32"/>
      <c r="H283" s="33"/>
      <c r="I283" s="33"/>
      <c r="J283" s="33"/>
      <c r="K283" s="34"/>
      <c r="L283" s="33"/>
      <c r="M283" s="212"/>
      <c r="N283" s="33"/>
      <c r="O283" s="33"/>
      <c r="P283" s="33"/>
      <c r="Q283" s="33"/>
      <c r="R283" s="33"/>
      <c r="S283" s="33"/>
      <c r="T283" s="33"/>
      <c r="U283" s="33"/>
      <c r="V283" s="33"/>
      <c r="W283" s="33"/>
      <c r="X283" s="33"/>
      <c r="Y283" s="33"/>
      <c r="Z283" s="33"/>
    </row>
    <row r="284" ht="12.0" hidden="1" customHeight="1">
      <c r="A284" s="18"/>
      <c r="B284" s="32"/>
      <c r="C284" s="18"/>
      <c r="D284" s="32"/>
      <c r="E284" s="32"/>
      <c r="F284" s="32"/>
      <c r="G284" s="32"/>
      <c r="H284" s="33"/>
      <c r="I284" s="33"/>
      <c r="J284" s="33"/>
      <c r="K284" s="34"/>
      <c r="L284" s="33"/>
      <c r="M284" s="212"/>
      <c r="N284" s="33"/>
      <c r="O284" s="33"/>
      <c r="P284" s="33"/>
      <c r="Q284" s="33"/>
      <c r="R284" s="33"/>
      <c r="S284" s="33"/>
      <c r="T284" s="33"/>
      <c r="U284" s="33"/>
      <c r="V284" s="33"/>
      <c r="W284" s="33"/>
      <c r="X284" s="33"/>
      <c r="Y284" s="33"/>
      <c r="Z284" s="33"/>
    </row>
    <row r="285" ht="12.0" hidden="1" customHeight="1">
      <c r="A285" s="18"/>
      <c r="B285" s="32"/>
      <c r="C285" s="18"/>
      <c r="D285" s="32"/>
      <c r="E285" s="32"/>
      <c r="F285" s="32"/>
      <c r="G285" s="32"/>
      <c r="H285" s="33"/>
      <c r="I285" s="33"/>
      <c r="J285" s="33"/>
      <c r="K285" s="34"/>
      <c r="L285" s="33"/>
      <c r="M285" s="212"/>
      <c r="N285" s="33"/>
      <c r="O285" s="33"/>
      <c r="P285" s="33"/>
      <c r="Q285" s="33"/>
      <c r="R285" s="33"/>
      <c r="S285" s="33"/>
      <c r="T285" s="33"/>
      <c r="U285" s="33"/>
      <c r="V285" s="33"/>
      <c r="W285" s="33"/>
      <c r="X285" s="33"/>
      <c r="Y285" s="33"/>
      <c r="Z285" s="33"/>
    </row>
    <row r="286" ht="12.0" hidden="1" customHeight="1">
      <c r="A286" s="18"/>
      <c r="B286" s="32"/>
      <c r="C286" s="18"/>
      <c r="D286" s="32"/>
      <c r="E286" s="32"/>
      <c r="F286" s="32"/>
      <c r="G286" s="32"/>
      <c r="H286" s="33"/>
      <c r="I286" s="33"/>
      <c r="J286" s="33"/>
      <c r="K286" s="34"/>
      <c r="L286" s="33"/>
      <c r="M286" s="212"/>
      <c r="N286" s="33"/>
      <c r="O286" s="33"/>
      <c r="P286" s="33"/>
      <c r="Q286" s="33"/>
      <c r="R286" s="33"/>
      <c r="S286" s="33"/>
      <c r="T286" s="33"/>
      <c r="U286" s="33"/>
      <c r="V286" s="33"/>
      <c r="W286" s="33"/>
      <c r="X286" s="33"/>
      <c r="Y286" s="33"/>
      <c r="Z286" s="33"/>
    </row>
    <row r="287" ht="12.0" hidden="1" customHeight="1">
      <c r="A287" s="18"/>
      <c r="B287" s="32"/>
      <c r="C287" s="18"/>
      <c r="D287" s="32"/>
      <c r="E287" s="32"/>
      <c r="F287" s="32"/>
      <c r="G287" s="32"/>
      <c r="H287" s="33"/>
      <c r="I287" s="33"/>
      <c r="J287" s="33"/>
      <c r="K287" s="34"/>
      <c r="L287" s="33"/>
      <c r="M287" s="212"/>
      <c r="N287" s="33"/>
      <c r="O287" s="33"/>
      <c r="P287" s="33"/>
      <c r="Q287" s="33"/>
      <c r="R287" s="33"/>
      <c r="S287" s="33"/>
      <c r="T287" s="33"/>
      <c r="U287" s="33"/>
      <c r="V287" s="33"/>
      <c r="W287" s="33"/>
      <c r="X287" s="33"/>
      <c r="Y287" s="33"/>
      <c r="Z287" s="33"/>
    </row>
    <row r="288" ht="12.0" hidden="1" customHeight="1">
      <c r="A288" s="18"/>
      <c r="B288" s="32"/>
      <c r="C288" s="18"/>
      <c r="D288" s="32"/>
      <c r="E288" s="32"/>
      <c r="F288" s="32"/>
      <c r="G288" s="32"/>
      <c r="H288" s="33"/>
      <c r="I288" s="33"/>
      <c r="J288" s="33"/>
      <c r="K288" s="34"/>
      <c r="L288" s="33"/>
      <c r="M288" s="212"/>
      <c r="N288" s="33"/>
      <c r="O288" s="33"/>
      <c r="P288" s="33"/>
      <c r="Q288" s="33"/>
      <c r="R288" s="33"/>
      <c r="S288" s="33"/>
      <c r="T288" s="33"/>
      <c r="U288" s="33"/>
      <c r="V288" s="33"/>
      <c r="W288" s="33"/>
      <c r="X288" s="33"/>
      <c r="Y288" s="33"/>
      <c r="Z288" s="33"/>
    </row>
    <row r="289" ht="12.0" hidden="1" customHeight="1">
      <c r="A289" s="18"/>
      <c r="B289" s="32"/>
      <c r="C289" s="18"/>
      <c r="D289" s="32"/>
      <c r="E289" s="32"/>
      <c r="F289" s="32"/>
      <c r="G289" s="32"/>
      <c r="H289" s="33"/>
      <c r="I289" s="33"/>
      <c r="J289" s="33"/>
      <c r="K289" s="34"/>
      <c r="L289" s="33"/>
      <c r="M289" s="212"/>
      <c r="N289" s="33"/>
      <c r="O289" s="33"/>
      <c r="P289" s="33"/>
      <c r="Q289" s="33"/>
      <c r="R289" s="33"/>
      <c r="S289" s="33"/>
      <c r="T289" s="33"/>
      <c r="U289" s="33"/>
      <c r="V289" s="33"/>
      <c r="W289" s="33"/>
      <c r="X289" s="33"/>
      <c r="Y289" s="33"/>
      <c r="Z289" s="33"/>
    </row>
    <row r="290" ht="12.0" hidden="1" customHeight="1">
      <c r="A290" s="18"/>
      <c r="B290" s="32"/>
      <c r="C290" s="18"/>
      <c r="D290" s="32"/>
      <c r="E290" s="32"/>
      <c r="F290" s="32"/>
      <c r="G290" s="32"/>
      <c r="H290" s="33"/>
      <c r="I290" s="33"/>
      <c r="J290" s="33"/>
      <c r="K290" s="34"/>
      <c r="L290" s="33"/>
      <c r="M290" s="212"/>
      <c r="N290" s="33"/>
      <c r="O290" s="33"/>
      <c r="P290" s="33"/>
      <c r="Q290" s="33"/>
      <c r="R290" s="33"/>
      <c r="S290" s="33"/>
      <c r="T290" s="33"/>
      <c r="U290" s="33"/>
      <c r="V290" s="33"/>
      <c r="W290" s="33"/>
      <c r="X290" s="33"/>
      <c r="Y290" s="33"/>
      <c r="Z290" s="33"/>
    </row>
    <row r="291" ht="12.0" hidden="1" customHeight="1">
      <c r="A291" s="18"/>
      <c r="B291" s="32"/>
      <c r="C291" s="18"/>
      <c r="D291" s="32"/>
      <c r="E291" s="32"/>
      <c r="F291" s="32"/>
      <c r="G291" s="32"/>
      <c r="H291" s="33"/>
      <c r="I291" s="33"/>
      <c r="J291" s="33"/>
      <c r="K291" s="34"/>
      <c r="L291" s="33"/>
      <c r="M291" s="212"/>
      <c r="N291" s="33"/>
      <c r="O291" s="33"/>
      <c r="P291" s="33"/>
      <c r="Q291" s="33"/>
      <c r="R291" s="33"/>
      <c r="S291" s="33"/>
      <c r="T291" s="33"/>
      <c r="U291" s="33"/>
      <c r="V291" s="33"/>
      <c r="W291" s="33"/>
      <c r="X291" s="33"/>
      <c r="Y291" s="33"/>
      <c r="Z291" s="33"/>
    </row>
    <row r="292" ht="12.0" hidden="1" customHeight="1">
      <c r="A292" s="18"/>
      <c r="B292" s="32"/>
      <c r="C292" s="18"/>
      <c r="D292" s="32"/>
      <c r="E292" s="32"/>
      <c r="F292" s="32"/>
      <c r="G292" s="32"/>
      <c r="H292" s="33"/>
      <c r="I292" s="33"/>
      <c r="J292" s="33"/>
      <c r="K292" s="34"/>
      <c r="L292" s="33"/>
      <c r="M292" s="212"/>
      <c r="N292" s="33"/>
      <c r="O292" s="33"/>
      <c r="P292" s="33"/>
      <c r="Q292" s="33"/>
      <c r="R292" s="33"/>
      <c r="S292" s="33"/>
      <c r="T292" s="33"/>
      <c r="U292" s="33"/>
      <c r="V292" s="33"/>
      <c r="W292" s="33"/>
      <c r="X292" s="33"/>
      <c r="Y292" s="33"/>
      <c r="Z292" s="33"/>
    </row>
    <row r="293" ht="12.0" hidden="1" customHeight="1">
      <c r="A293" s="18"/>
      <c r="B293" s="32"/>
      <c r="C293" s="18"/>
      <c r="D293" s="32"/>
      <c r="E293" s="32"/>
      <c r="F293" s="32"/>
      <c r="G293" s="32"/>
      <c r="H293" s="33"/>
      <c r="I293" s="33"/>
      <c r="J293" s="33"/>
      <c r="K293" s="34"/>
      <c r="L293" s="33"/>
      <c r="M293" s="212"/>
      <c r="N293" s="33"/>
      <c r="O293" s="33"/>
      <c r="P293" s="33"/>
      <c r="Q293" s="33"/>
      <c r="R293" s="33"/>
      <c r="S293" s="33"/>
      <c r="T293" s="33"/>
      <c r="U293" s="33"/>
      <c r="V293" s="33"/>
      <c r="W293" s="33"/>
      <c r="X293" s="33"/>
      <c r="Y293" s="33"/>
      <c r="Z293" s="33"/>
    </row>
    <row r="294" ht="12.0" hidden="1" customHeight="1">
      <c r="A294" s="18"/>
      <c r="B294" s="32"/>
      <c r="C294" s="18"/>
      <c r="D294" s="32"/>
      <c r="E294" s="32"/>
      <c r="F294" s="32"/>
      <c r="G294" s="32"/>
      <c r="H294" s="33"/>
      <c r="I294" s="33"/>
      <c r="J294" s="33"/>
      <c r="K294" s="34"/>
      <c r="L294" s="33"/>
      <c r="M294" s="212"/>
      <c r="N294" s="33"/>
      <c r="O294" s="33"/>
      <c r="P294" s="33"/>
      <c r="Q294" s="33"/>
      <c r="R294" s="33"/>
      <c r="S294" s="33"/>
      <c r="T294" s="33"/>
      <c r="U294" s="33"/>
      <c r="V294" s="33"/>
      <c r="W294" s="33"/>
      <c r="X294" s="33"/>
      <c r="Y294" s="33"/>
      <c r="Z294" s="33"/>
    </row>
    <row r="295" ht="12.0" hidden="1" customHeight="1">
      <c r="A295" s="18"/>
      <c r="B295" s="32"/>
      <c r="C295" s="18"/>
      <c r="D295" s="32"/>
      <c r="E295" s="32"/>
      <c r="F295" s="32"/>
      <c r="G295" s="32"/>
      <c r="H295" s="33"/>
      <c r="I295" s="33"/>
      <c r="J295" s="33"/>
      <c r="K295" s="34"/>
      <c r="L295" s="33"/>
      <c r="M295" s="212"/>
      <c r="N295" s="33"/>
      <c r="O295" s="33"/>
      <c r="P295" s="33"/>
      <c r="Q295" s="33"/>
      <c r="R295" s="33"/>
      <c r="S295" s="33"/>
      <c r="T295" s="33"/>
      <c r="U295" s="33"/>
      <c r="V295" s="33"/>
      <c r="W295" s="33"/>
      <c r="X295" s="33"/>
      <c r="Y295" s="33"/>
      <c r="Z295" s="33"/>
    </row>
    <row r="296" ht="12.0" hidden="1" customHeight="1">
      <c r="A296" s="18"/>
      <c r="B296" s="32"/>
      <c r="C296" s="18"/>
      <c r="D296" s="32"/>
      <c r="E296" s="32"/>
      <c r="F296" s="32"/>
      <c r="G296" s="32"/>
      <c r="H296" s="33"/>
      <c r="I296" s="33"/>
      <c r="J296" s="33"/>
      <c r="K296" s="34"/>
      <c r="L296" s="33"/>
      <c r="M296" s="212"/>
      <c r="N296" s="33"/>
      <c r="O296" s="33"/>
      <c r="P296" s="33"/>
      <c r="Q296" s="33"/>
      <c r="R296" s="33"/>
      <c r="S296" s="33"/>
      <c r="T296" s="33"/>
      <c r="U296" s="33"/>
      <c r="V296" s="33"/>
      <c r="W296" s="33"/>
      <c r="X296" s="33"/>
      <c r="Y296" s="33"/>
      <c r="Z296" s="33"/>
    </row>
    <row r="297" ht="12.0" hidden="1" customHeight="1">
      <c r="A297" s="18"/>
      <c r="B297" s="32"/>
      <c r="C297" s="18"/>
      <c r="D297" s="32"/>
      <c r="E297" s="32"/>
      <c r="F297" s="32"/>
      <c r="G297" s="32"/>
      <c r="H297" s="33"/>
      <c r="I297" s="33"/>
      <c r="J297" s="33"/>
      <c r="K297" s="34"/>
      <c r="L297" s="33"/>
      <c r="M297" s="212"/>
      <c r="N297" s="33"/>
      <c r="O297" s="33"/>
      <c r="P297" s="33"/>
      <c r="Q297" s="33"/>
      <c r="R297" s="33"/>
      <c r="S297" s="33"/>
      <c r="T297" s="33"/>
      <c r="U297" s="33"/>
      <c r="V297" s="33"/>
      <c r="W297" s="33"/>
      <c r="X297" s="33"/>
      <c r="Y297" s="33"/>
      <c r="Z297" s="33"/>
    </row>
    <row r="298" ht="12.0" hidden="1" customHeight="1">
      <c r="A298" s="18"/>
      <c r="B298" s="32"/>
      <c r="C298" s="18"/>
      <c r="D298" s="32"/>
      <c r="E298" s="32"/>
      <c r="F298" s="32"/>
      <c r="G298" s="32"/>
      <c r="H298" s="33"/>
      <c r="I298" s="33"/>
      <c r="J298" s="33"/>
      <c r="K298" s="34"/>
      <c r="L298" s="33"/>
      <c r="M298" s="212"/>
      <c r="N298" s="33"/>
      <c r="O298" s="33"/>
      <c r="P298" s="33"/>
      <c r="Q298" s="33"/>
      <c r="R298" s="33"/>
      <c r="S298" s="33"/>
      <c r="T298" s="33"/>
      <c r="U298" s="33"/>
      <c r="V298" s="33"/>
      <c r="W298" s="33"/>
      <c r="X298" s="33"/>
      <c r="Y298" s="33"/>
      <c r="Z298" s="33"/>
    </row>
    <row r="299" ht="12.0" hidden="1" customHeight="1">
      <c r="A299" s="18"/>
      <c r="B299" s="32"/>
      <c r="C299" s="18"/>
      <c r="D299" s="32"/>
      <c r="E299" s="32"/>
      <c r="F299" s="32"/>
      <c r="G299" s="32"/>
      <c r="H299" s="33"/>
      <c r="I299" s="33"/>
      <c r="J299" s="33"/>
      <c r="K299" s="34"/>
      <c r="L299" s="33"/>
      <c r="M299" s="212"/>
      <c r="N299" s="33"/>
      <c r="O299" s="33"/>
      <c r="P299" s="33"/>
      <c r="Q299" s="33"/>
      <c r="R299" s="33"/>
      <c r="S299" s="33"/>
      <c r="T299" s="33"/>
      <c r="U299" s="33"/>
      <c r="V299" s="33"/>
      <c r="W299" s="33"/>
      <c r="X299" s="33"/>
      <c r="Y299" s="33"/>
      <c r="Z299" s="33"/>
    </row>
    <row r="300" ht="12.0" hidden="1" customHeight="1">
      <c r="A300" s="18"/>
      <c r="B300" s="32"/>
      <c r="C300" s="18"/>
      <c r="D300" s="32"/>
      <c r="E300" s="32"/>
      <c r="F300" s="32"/>
      <c r="G300" s="32"/>
      <c r="H300" s="33"/>
      <c r="I300" s="33"/>
      <c r="J300" s="33"/>
      <c r="K300" s="34"/>
      <c r="L300" s="33"/>
      <c r="M300" s="212"/>
      <c r="N300" s="33"/>
      <c r="O300" s="33"/>
      <c r="P300" s="33"/>
      <c r="Q300" s="33"/>
      <c r="R300" s="33"/>
      <c r="S300" s="33"/>
      <c r="T300" s="33"/>
      <c r="U300" s="33"/>
      <c r="V300" s="33"/>
      <c r="W300" s="33"/>
      <c r="X300" s="33"/>
      <c r="Y300" s="33"/>
      <c r="Z300" s="33"/>
    </row>
    <row r="301" ht="12.0" hidden="1" customHeight="1">
      <c r="A301" s="18"/>
      <c r="B301" s="32"/>
      <c r="C301" s="18"/>
      <c r="D301" s="32"/>
      <c r="E301" s="32"/>
      <c r="F301" s="32"/>
      <c r="G301" s="32"/>
      <c r="H301" s="33"/>
      <c r="I301" s="33"/>
      <c r="J301" s="33"/>
      <c r="K301" s="34"/>
      <c r="L301" s="33"/>
      <c r="M301" s="212"/>
      <c r="N301" s="33"/>
      <c r="O301" s="33"/>
      <c r="P301" s="33"/>
      <c r="Q301" s="33"/>
      <c r="R301" s="33"/>
      <c r="S301" s="33"/>
      <c r="T301" s="33"/>
      <c r="U301" s="33"/>
      <c r="V301" s="33"/>
      <c r="W301" s="33"/>
      <c r="X301" s="33"/>
      <c r="Y301" s="33"/>
      <c r="Z301" s="33"/>
    </row>
    <row r="302" ht="12.0" hidden="1" customHeight="1">
      <c r="A302" s="18"/>
      <c r="B302" s="32"/>
      <c r="C302" s="18"/>
      <c r="D302" s="32"/>
      <c r="E302" s="32"/>
      <c r="F302" s="32"/>
      <c r="G302" s="32"/>
      <c r="H302" s="33"/>
      <c r="I302" s="33"/>
      <c r="J302" s="33"/>
      <c r="K302" s="34"/>
      <c r="L302" s="33"/>
      <c r="M302" s="212"/>
      <c r="N302" s="33"/>
      <c r="O302" s="33"/>
      <c r="P302" s="33"/>
      <c r="Q302" s="33"/>
      <c r="R302" s="33"/>
      <c r="S302" s="33"/>
      <c r="T302" s="33"/>
      <c r="U302" s="33"/>
      <c r="V302" s="33"/>
      <c r="W302" s="33"/>
      <c r="X302" s="33"/>
      <c r="Y302" s="33"/>
      <c r="Z302" s="33"/>
    </row>
    <row r="303" ht="12.0" hidden="1" customHeight="1">
      <c r="A303" s="18"/>
      <c r="B303" s="32"/>
      <c r="C303" s="18"/>
      <c r="D303" s="32"/>
      <c r="E303" s="32"/>
      <c r="F303" s="32"/>
      <c r="G303" s="32"/>
      <c r="H303" s="33"/>
      <c r="I303" s="33"/>
      <c r="J303" s="33"/>
      <c r="K303" s="34"/>
      <c r="L303" s="33"/>
      <c r="M303" s="212"/>
      <c r="N303" s="33"/>
      <c r="O303" s="33"/>
      <c r="P303" s="33"/>
      <c r="Q303" s="33"/>
      <c r="R303" s="33"/>
      <c r="S303" s="33"/>
      <c r="T303" s="33"/>
      <c r="U303" s="33"/>
      <c r="V303" s="33"/>
      <c r="W303" s="33"/>
      <c r="X303" s="33"/>
      <c r="Y303" s="33"/>
      <c r="Z303" s="33"/>
    </row>
    <row r="304" ht="12.0" hidden="1" customHeight="1">
      <c r="A304" s="18"/>
      <c r="B304" s="32"/>
      <c r="C304" s="18"/>
      <c r="D304" s="32"/>
      <c r="E304" s="32"/>
      <c r="F304" s="32"/>
      <c r="G304" s="32"/>
      <c r="H304" s="33"/>
      <c r="I304" s="33"/>
      <c r="J304" s="33"/>
      <c r="K304" s="34"/>
      <c r="L304" s="33"/>
      <c r="M304" s="212"/>
      <c r="N304" s="33"/>
      <c r="O304" s="33"/>
      <c r="P304" s="33"/>
      <c r="Q304" s="33"/>
      <c r="R304" s="33"/>
      <c r="S304" s="33"/>
      <c r="T304" s="33"/>
      <c r="U304" s="33"/>
      <c r="V304" s="33"/>
      <c r="W304" s="33"/>
      <c r="X304" s="33"/>
      <c r="Y304" s="33"/>
      <c r="Z304" s="33"/>
    </row>
    <row r="305" ht="12.0" hidden="1" customHeight="1">
      <c r="A305" s="18"/>
      <c r="B305" s="32"/>
      <c r="C305" s="18"/>
      <c r="D305" s="32"/>
      <c r="E305" s="32"/>
      <c r="F305" s="32"/>
      <c r="G305" s="32"/>
      <c r="H305" s="33"/>
      <c r="I305" s="33"/>
      <c r="J305" s="33"/>
      <c r="K305" s="34"/>
      <c r="L305" s="33"/>
      <c r="M305" s="212"/>
      <c r="N305" s="33"/>
      <c r="O305" s="33"/>
      <c r="P305" s="33"/>
      <c r="Q305" s="33"/>
      <c r="R305" s="33"/>
      <c r="S305" s="33"/>
      <c r="T305" s="33"/>
      <c r="U305" s="33"/>
      <c r="V305" s="33"/>
      <c r="W305" s="33"/>
      <c r="X305" s="33"/>
      <c r="Y305" s="33"/>
      <c r="Z305" s="33"/>
    </row>
    <row r="306" ht="12.0" hidden="1" customHeight="1">
      <c r="A306" s="18"/>
      <c r="B306" s="32"/>
      <c r="C306" s="18"/>
      <c r="D306" s="32"/>
      <c r="E306" s="32"/>
      <c r="F306" s="32"/>
      <c r="G306" s="32"/>
      <c r="H306" s="33"/>
      <c r="I306" s="33"/>
      <c r="J306" s="33"/>
      <c r="K306" s="34"/>
      <c r="L306" s="33"/>
      <c r="M306" s="212"/>
      <c r="N306" s="33"/>
      <c r="O306" s="33"/>
      <c r="P306" s="33"/>
      <c r="Q306" s="33"/>
      <c r="R306" s="33"/>
      <c r="S306" s="33"/>
      <c r="T306" s="33"/>
      <c r="U306" s="33"/>
      <c r="V306" s="33"/>
      <c r="W306" s="33"/>
      <c r="X306" s="33"/>
      <c r="Y306" s="33"/>
      <c r="Z306" s="33"/>
    </row>
    <row r="307" ht="12.0" hidden="1" customHeight="1">
      <c r="A307" s="18"/>
      <c r="B307" s="32"/>
      <c r="C307" s="18"/>
      <c r="D307" s="32"/>
      <c r="E307" s="32"/>
      <c r="F307" s="32"/>
      <c r="G307" s="32"/>
      <c r="H307" s="33"/>
      <c r="I307" s="33"/>
      <c r="J307" s="33"/>
      <c r="K307" s="34"/>
      <c r="L307" s="33"/>
      <c r="M307" s="212"/>
      <c r="N307" s="33"/>
      <c r="O307" s="33"/>
      <c r="P307" s="33"/>
      <c r="Q307" s="33"/>
      <c r="R307" s="33"/>
      <c r="S307" s="33"/>
      <c r="T307" s="33"/>
      <c r="U307" s="33"/>
      <c r="V307" s="33"/>
      <c r="W307" s="33"/>
      <c r="X307" s="33"/>
      <c r="Y307" s="33"/>
      <c r="Z307" s="33"/>
    </row>
    <row r="308" ht="12.0" hidden="1" customHeight="1">
      <c r="A308" s="18"/>
      <c r="B308" s="32"/>
      <c r="C308" s="18"/>
      <c r="D308" s="32"/>
      <c r="E308" s="32"/>
      <c r="F308" s="32"/>
      <c r="G308" s="32"/>
      <c r="H308" s="33"/>
      <c r="I308" s="33"/>
      <c r="J308" s="33"/>
      <c r="K308" s="34"/>
      <c r="L308" s="33"/>
      <c r="M308" s="212"/>
      <c r="N308" s="33"/>
      <c r="O308" s="33"/>
      <c r="P308" s="33"/>
      <c r="Q308" s="33"/>
      <c r="R308" s="33"/>
      <c r="S308" s="33"/>
      <c r="T308" s="33"/>
      <c r="U308" s="33"/>
      <c r="V308" s="33"/>
      <c r="W308" s="33"/>
      <c r="X308" s="33"/>
      <c r="Y308" s="33"/>
      <c r="Z308" s="33"/>
    </row>
    <row r="309" ht="12.0" hidden="1" customHeight="1">
      <c r="A309" s="18"/>
      <c r="B309" s="32"/>
      <c r="C309" s="18"/>
      <c r="D309" s="32"/>
      <c r="E309" s="32"/>
      <c r="F309" s="32"/>
      <c r="G309" s="32"/>
      <c r="H309" s="33"/>
      <c r="I309" s="33"/>
      <c r="J309" s="33"/>
      <c r="K309" s="34"/>
      <c r="L309" s="33"/>
      <c r="M309" s="212"/>
      <c r="N309" s="33"/>
      <c r="O309" s="33"/>
      <c r="P309" s="33"/>
      <c r="Q309" s="33"/>
      <c r="R309" s="33"/>
      <c r="S309" s="33"/>
      <c r="T309" s="33"/>
      <c r="U309" s="33"/>
      <c r="V309" s="33"/>
      <c r="W309" s="33"/>
      <c r="X309" s="33"/>
      <c r="Y309" s="33"/>
      <c r="Z309" s="33"/>
    </row>
    <row r="310" ht="12.0" hidden="1" customHeight="1">
      <c r="A310" s="18"/>
      <c r="B310" s="32"/>
      <c r="C310" s="18"/>
      <c r="D310" s="32"/>
      <c r="E310" s="32"/>
      <c r="F310" s="32"/>
      <c r="G310" s="32"/>
      <c r="H310" s="33"/>
      <c r="I310" s="33"/>
      <c r="J310" s="33"/>
      <c r="K310" s="34"/>
      <c r="L310" s="33"/>
      <c r="M310" s="212"/>
      <c r="N310" s="33"/>
      <c r="O310" s="33"/>
      <c r="P310" s="33"/>
      <c r="Q310" s="33"/>
      <c r="R310" s="33"/>
      <c r="S310" s="33"/>
      <c r="T310" s="33"/>
      <c r="U310" s="33"/>
      <c r="V310" s="33"/>
      <c r="W310" s="33"/>
      <c r="X310" s="33"/>
      <c r="Y310" s="33"/>
      <c r="Z310" s="33"/>
    </row>
    <row r="311" ht="12.0" hidden="1" customHeight="1">
      <c r="A311" s="18"/>
      <c r="B311" s="32"/>
      <c r="C311" s="18"/>
      <c r="D311" s="32"/>
      <c r="E311" s="32"/>
      <c r="F311" s="32"/>
      <c r="G311" s="32"/>
      <c r="H311" s="33"/>
      <c r="I311" s="33"/>
      <c r="J311" s="33"/>
      <c r="K311" s="34"/>
      <c r="L311" s="33"/>
      <c r="M311" s="212"/>
      <c r="N311" s="33"/>
      <c r="O311" s="33"/>
      <c r="P311" s="33"/>
      <c r="Q311" s="33"/>
      <c r="R311" s="33"/>
      <c r="S311" s="33"/>
      <c r="T311" s="33"/>
      <c r="U311" s="33"/>
      <c r="V311" s="33"/>
      <c r="W311" s="33"/>
      <c r="X311" s="33"/>
      <c r="Y311" s="33"/>
      <c r="Z311" s="33"/>
    </row>
    <row r="312" ht="12.0" hidden="1" customHeight="1">
      <c r="A312" s="18"/>
      <c r="B312" s="32"/>
      <c r="C312" s="18"/>
      <c r="D312" s="32"/>
      <c r="E312" s="32"/>
      <c r="F312" s="32"/>
      <c r="G312" s="32"/>
      <c r="H312" s="33"/>
      <c r="I312" s="33"/>
      <c r="J312" s="33"/>
      <c r="K312" s="34"/>
      <c r="L312" s="33"/>
      <c r="M312" s="212"/>
      <c r="N312" s="33"/>
      <c r="O312" s="33"/>
      <c r="P312" s="33"/>
      <c r="Q312" s="33"/>
      <c r="R312" s="33"/>
      <c r="S312" s="33"/>
      <c r="T312" s="33"/>
      <c r="U312" s="33"/>
      <c r="V312" s="33"/>
      <c r="W312" s="33"/>
      <c r="X312" s="33"/>
      <c r="Y312" s="33"/>
      <c r="Z312" s="33"/>
    </row>
    <row r="313" ht="12.0" hidden="1" customHeight="1">
      <c r="A313" s="18"/>
      <c r="B313" s="32"/>
      <c r="C313" s="18"/>
      <c r="D313" s="32"/>
      <c r="E313" s="32"/>
      <c r="F313" s="32"/>
      <c r="G313" s="32"/>
      <c r="H313" s="33"/>
      <c r="I313" s="33"/>
      <c r="J313" s="33"/>
      <c r="K313" s="34"/>
      <c r="L313" s="33"/>
      <c r="M313" s="212"/>
      <c r="N313" s="33"/>
      <c r="O313" s="33"/>
      <c r="P313" s="33"/>
      <c r="Q313" s="33"/>
      <c r="R313" s="33"/>
      <c r="S313" s="33"/>
      <c r="T313" s="33"/>
      <c r="U313" s="33"/>
      <c r="V313" s="33"/>
      <c r="W313" s="33"/>
      <c r="X313" s="33"/>
      <c r="Y313" s="33"/>
      <c r="Z313" s="33"/>
    </row>
    <row r="314" ht="12.0" hidden="1" customHeight="1">
      <c r="A314" s="18"/>
      <c r="B314" s="32"/>
      <c r="C314" s="18"/>
      <c r="D314" s="32"/>
      <c r="E314" s="32"/>
      <c r="F314" s="32"/>
      <c r="G314" s="32"/>
      <c r="H314" s="33"/>
      <c r="I314" s="33"/>
      <c r="J314" s="33"/>
      <c r="K314" s="34"/>
      <c r="L314" s="33"/>
      <c r="M314" s="212"/>
      <c r="N314" s="33"/>
      <c r="O314" s="33"/>
      <c r="P314" s="33"/>
      <c r="Q314" s="33"/>
      <c r="R314" s="33"/>
      <c r="S314" s="33"/>
      <c r="T314" s="33"/>
      <c r="U314" s="33"/>
      <c r="V314" s="33"/>
      <c r="W314" s="33"/>
      <c r="X314" s="33"/>
      <c r="Y314" s="33"/>
      <c r="Z314" s="33"/>
    </row>
    <row r="315" ht="12.0" hidden="1" customHeight="1">
      <c r="A315" s="18"/>
      <c r="B315" s="32"/>
      <c r="C315" s="18"/>
      <c r="D315" s="32"/>
      <c r="E315" s="32"/>
      <c r="F315" s="32"/>
      <c r="G315" s="32"/>
      <c r="H315" s="33"/>
      <c r="I315" s="33"/>
      <c r="J315" s="33"/>
      <c r="K315" s="34"/>
      <c r="L315" s="33"/>
      <c r="M315" s="212"/>
      <c r="N315" s="33"/>
      <c r="O315" s="33"/>
      <c r="P315" s="33"/>
      <c r="Q315" s="33"/>
      <c r="R315" s="33"/>
      <c r="S315" s="33"/>
      <c r="T315" s="33"/>
      <c r="U315" s="33"/>
      <c r="V315" s="33"/>
      <c r="W315" s="33"/>
      <c r="X315" s="33"/>
      <c r="Y315" s="33"/>
      <c r="Z315" s="33"/>
    </row>
    <row r="316" ht="12.0" hidden="1" customHeight="1">
      <c r="A316" s="18"/>
      <c r="B316" s="32"/>
      <c r="C316" s="18"/>
      <c r="D316" s="32"/>
      <c r="E316" s="32"/>
      <c r="F316" s="32"/>
      <c r="G316" s="32"/>
      <c r="H316" s="33"/>
      <c r="I316" s="33"/>
      <c r="J316" s="33"/>
      <c r="K316" s="34"/>
      <c r="L316" s="33"/>
      <c r="M316" s="212"/>
      <c r="N316" s="33"/>
      <c r="O316" s="33"/>
      <c r="P316" s="33"/>
      <c r="Q316" s="33"/>
      <c r="R316" s="33"/>
      <c r="S316" s="33"/>
      <c r="T316" s="33"/>
      <c r="U316" s="33"/>
      <c r="V316" s="33"/>
      <c r="W316" s="33"/>
      <c r="X316" s="33"/>
      <c r="Y316" s="33"/>
      <c r="Z316" s="33"/>
    </row>
    <row r="317" ht="12.0" hidden="1" customHeight="1">
      <c r="A317" s="18"/>
      <c r="B317" s="32"/>
      <c r="C317" s="18"/>
      <c r="D317" s="32"/>
      <c r="E317" s="32"/>
      <c r="F317" s="32"/>
      <c r="G317" s="32"/>
      <c r="H317" s="33"/>
      <c r="I317" s="33"/>
      <c r="J317" s="33"/>
      <c r="K317" s="34"/>
      <c r="L317" s="33"/>
      <c r="M317" s="212"/>
      <c r="N317" s="33"/>
      <c r="O317" s="33"/>
      <c r="P317" s="33"/>
      <c r="Q317" s="33"/>
      <c r="R317" s="33"/>
      <c r="S317" s="33"/>
      <c r="T317" s="33"/>
      <c r="U317" s="33"/>
      <c r="V317" s="33"/>
      <c r="W317" s="33"/>
      <c r="X317" s="33"/>
      <c r="Y317" s="33"/>
      <c r="Z317" s="33"/>
    </row>
    <row r="318" ht="12.0" hidden="1" customHeight="1">
      <c r="A318" s="18"/>
      <c r="B318" s="32"/>
      <c r="C318" s="18"/>
      <c r="D318" s="32"/>
      <c r="E318" s="32"/>
      <c r="F318" s="32"/>
      <c r="G318" s="32"/>
      <c r="H318" s="33"/>
      <c r="I318" s="33"/>
      <c r="J318" s="33"/>
      <c r="K318" s="34"/>
      <c r="L318" s="33"/>
      <c r="M318" s="212"/>
      <c r="N318" s="33"/>
      <c r="O318" s="33"/>
      <c r="P318" s="33"/>
      <c r="Q318" s="33"/>
      <c r="R318" s="33"/>
      <c r="S318" s="33"/>
      <c r="T318" s="33"/>
      <c r="U318" s="33"/>
      <c r="V318" s="33"/>
      <c r="W318" s="33"/>
      <c r="X318" s="33"/>
      <c r="Y318" s="33"/>
      <c r="Z318" s="33"/>
    </row>
    <row r="319" ht="12.0" hidden="1" customHeight="1">
      <c r="A319" s="18"/>
      <c r="B319" s="32"/>
      <c r="C319" s="18"/>
      <c r="D319" s="32"/>
      <c r="E319" s="32"/>
      <c r="F319" s="32"/>
      <c r="G319" s="32"/>
      <c r="H319" s="33"/>
      <c r="I319" s="33"/>
      <c r="J319" s="33"/>
      <c r="K319" s="34"/>
      <c r="L319" s="33"/>
      <c r="M319" s="212"/>
      <c r="N319" s="33"/>
      <c r="O319" s="33"/>
      <c r="P319" s="33"/>
      <c r="Q319" s="33"/>
      <c r="R319" s="33"/>
      <c r="S319" s="33"/>
      <c r="T319" s="33"/>
      <c r="U319" s="33"/>
      <c r="V319" s="33"/>
      <c r="W319" s="33"/>
      <c r="X319" s="33"/>
      <c r="Y319" s="33"/>
      <c r="Z319" s="33"/>
    </row>
    <row r="320" ht="12.0" hidden="1" customHeight="1">
      <c r="A320" s="18"/>
      <c r="B320" s="32"/>
      <c r="C320" s="18"/>
      <c r="D320" s="32"/>
      <c r="E320" s="32"/>
      <c r="F320" s="32"/>
      <c r="G320" s="32"/>
      <c r="H320" s="33"/>
      <c r="I320" s="33"/>
      <c r="J320" s="33"/>
      <c r="K320" s="34"/>
      <c r="L320" s="33"/>
      <c r="M320" s="212"/>
      <c r="N320" s="33"/>
      <c r="O320" s="33"/>
      <c r="P320" s="33"/>
      <c r="Q320" s="33"/>
      <c r="R320" s="33"/>
      <c r="S320" s="33"/>
      <c r="T320" s="33"/>
      <c r="U320" s="33"/>
      <c r="V320" s="33"/>
      <c r="W320" s="33"/>
      <c r="X320" s="33"/>
      <c r="Y320" s="33"/>
      <c r="Z320" s="33"/>
    </row>
    <row r="321" ht="12.0" hidden="1" customHeight="1">
      <c r="A321" s="18"/>
      <c r="B321" s="32"/>
      <c r="C321" s="18"/>
      <c r="D321" s="32"/>
      <c r="E321" s="32"/>
      <c r="F321" s="32"/>
      <c r="G321" s="32"/>
      <c r="H321" s="33"/>
      <c r="I321" s="33"/>
      <c r="J321" s="33"/>
      <c r="K321" s="34"/>
      <c r="L321" s="33"/>
      <c r="M321" s="212"/>
      <c r="N321" s="33"/>
      <c r="O321" s="33"/>
      <c r="P321" s="33"/>
      <c r="Q321" s="33"/>
      <c r="R321" s="33"/>
      <c r="S321" s="33"/>
      <c r="T321" s="33"/>
      <c r="U321" s="33"/>
      <c r="V321" s="33"/>
      <c r="W321" s="33"/>
      <c r="X321" s="33"/>
      <c r="Y321" s="33"/>
      <c r="Z321" s="33"/>
    </row>
    <row r="322" ht="12.0" hidden="1" customHeight="1">
      <c r="A322" s="18"/>
      <c r="B322" s="32"/>
      <c r="C322" s="18"/>
      <c r="D322" s="32"/>
      <c r="E322" s="32"/>
      <c r="F322" s="32"/>
      <c r="G322" s="32"/>
      <c r="H322" s="33"/>
      <c r="I322" s="33"/>
      <c r="J322" s="33"/>
      <c r="K322" s="34"/>
      <c r="L322" s="33"/>
      <c r="M322" s="212"/>
      <c r="N322" s="33"/>
      <c r="O322" s="33"/>
      <c r="P322" s="33"/>
      <c r="Q322" s="33"/>
      <c r="R322" s="33"/>
      <c r="S322" s="33"/>
      <c r="T322" s="33"/>
      <c r="U322" s="33"/>
      <c r="V322" s="33"/>
      <c r="W322" s="33"/>
      <c r="X322" s="33"/>
      <c r="Y322" s="33"/>
      <c r="Z322" s="33"/>
    </row>
    <row r="323" ht="12.0" hidden="1" customHeight="1">
      <c r="A323" s="18"/>
      <c r="B323" s="32"/>
      <c r="C323" s="18"/>
      <c r="D323" s="32"/>
      <c r="E323" s="32"/>
      <c r="F323" s="32"/>
      <c r="G323" s="32"/>
      <c r="H323" s="33"/>
      <c r="I323" s="33"/>
      <c r="J323" s="33"/>
      <c r="K323" s="34"/>
      <c r="L323" s="33"/>
      <c r="M323" s="212"/>
      <c r="N323" s="33"/>
      <c r="O323" s="33"/>
      <c r="P323" s="33"/>
      <c r="Q323" s="33"/>
      <c r="R323" s="33"/>
      <c r="S323" s="33"/>
      <c r="T323" s="33"/>
      <c r="U323" s="33"/>
      <c r="V323" s="33"/>
      <c r="W323" s="33"/>
      <c r="X323" s="33"/>
      <c r="Y323" s="33"/>
      <c r="Z323" s="33"/>
    </row>
    <row r="324" ht="12.0" hidden="1" customHeight="1">
      <c r="A324" s="18"/>
      <c r="B324" s="32"/>
      <c r="C324" s="18"/>
      <c r="D324" s="32"/>
      <c r="E324" s="32"/>
      <c r="F324" s="32"/>
      <c r="G324" s="32"/>
      <c r="H324" s="33"/>
      <c r="I324" s="33"/>
      <c r="J324" s="33"/>
      <c r="K324" s="34"/>
      <c r="L324" s="33"/>
      <c r="M324" s="212"/>
      <c r="N324" s="33"/>
      <c r="O324" s="33"/>
      <c r="P324" s="33"/>
      <c r="Q324" s="33"/>
      <c r="R324" s="33"/>
      <c r="S324" s="33"/>
      <c r="T324" s="33"/>
      <c r="U324" s="33"/>
      <c r="V324" s="33"/>
      <c r="W324" s="33"/>
      <c r="X324" s="33"/>
      <c r="Y324" s="33"/>
      <c r="Z324" s="33"/>
    </row>
    <row r="325" ht="12.0" hidden="1" customHeight="1">
      <c r="A325" s="18"/>
      <c r="B325" s="32"/>
      <c r="C325" s="18"/>
      <c r="D325" s="32"/>
      <c r="E325" s="32"/>
      <c r="F325" s="32"/>
      <c r="G325" s="32"/>
      <c r="H325" s="33"/>
      <c r="I325" s="33"/>
      <c r="J325" s="33"/>
      <c r="K325" s="34"/>
      <c r="L325" s="33"/>
      <c r="M325" s="212"/>
      <c r="N325" s="33"/>
      <c r="O325" s="33"/>
      <c r="P325" s="33"/>
      <c r="Q325" s="33"/>
      <c r="R325" s="33"/>
      <c r="S325" s="33"/>
      <c r="T325" s="33"/>
      <c r="U325" s="33"/>
      <c r="V325" s="33"/>
      <c r="W325" s="33"/>
      <c r="X325" s="33"/>
      <c r="Y325" s="33"/>
      <c r="Z325" s="33"/>
    </row>
    <row r="326" ht="12.0" hidden="1" customHeight="1">
      <c r="A326" s="18"/>
      <c r="B326" s="32"/>
      <c r="C326" s="18"/>
      <c r="D326" s="32"/>
      <c r="E326" s="32"/>
      <c r="F326" s="32"/>
      <c r="G326" s="32"/>
      <c r="H326" s="33"/>
      <c r="I326" s="33"/>
      <c r="J326" s="33"/>
      <c r="K326" s="34"/>
      <c r="L326" s="33"/>
      <c r="M326" s="212"/>
      <c r="N326" s="33"/>
      <c r="O326" s="33"/>
      <c r="P326" s="33"/>
      <c r="Q326" s="33"/>
      <c r="R326" s="33"/>
      <c r="S326" s="33"/>
      <c r="T326" s="33"/>
      <c r="U326" s="33"/>
      <c r="V326" s="33"/>
      <c r="W326" s="33"/>
      <c r="X326" s="33"/>
      <c r="Y326" s="33"/>
      <c r="Z326" s="33"/>
    </row>
    <row r="327" ht="12.0" hidden="1" customHeight="1">
      <c r="A327" s="18"/>
      <c r="B327" s="32"/>
      <c r="C327" s="18"/>
      <c r="D327" s="32"/>
      <c r="E327" s="32"/>
      <c r="F327" s="32"/>
      <c r="G327" s="32"/>
      <c r="H327" s="33"/>
      <c r="I327" s="33"/>
      <c r="J327" s="33"/>
      <c r="K327" s="34"/>
      <c r="L327" s="33"/>
      <c r="M327" s="212"/>
      <c r="N327" s="33"/>
      <c r="O327" s="33"/>
      <c r="P327" s="33"/>
      <c r="Q327" s="33"/>
      <c r="R327" s="33"/>
      <c r="S327" s="33"/>
      <c r="T327" s="33"/>
      <c r="U327" s="33"/>
      <c r="V327" s="33"/>
      <c r="W327" s="33"/>
      <c r="X327" s="33"/>
      <c r="Y327" s="33"/>
      <c r="Z327" s="33"/>
    </row>
    <row r="328" ht="12.0" hidden="1" customHeight="1">
      <c r="A328" s="18"/>
      <c r="B328" s="32"/>
      <c r="C328" s="18"/>
      <c r="D328" s="32"/>
      <c r="E328" s="32"/>
      <c r="F328" s="32"/>
      <c r="G328" s="32"/>
      <c r="H328" s="33"/>
      <c r="I328" s="33"/>
      <c r="J328" s="33"/>
      <c r="K328" s="34"/>
      <c r="L328" s="33"/>
      <c r="M328" s="212"/>
      <c r="N328" s="33"/>
      <c r="O328" s="33"/>
      <c r="P328" s="33"/>
      <c r="Q328" s="33"/>
      <c r="R328" s="33"/>
      <c r="S328" s="33"/>
      <c r="T328" s="33"/>
      <c r="U328" s="33"/>
      <c r="V328" s="33"/>
      <c r="W328" s="33"/>
      <c r="X328" s="33"/>
      <c r="Y328" s="33"/>
      <c r="Z328" s="33"/>
    </row>
    <row r="329" ht="12.0" hidden="1" customHeight="1">
      <c r="A329" s="18"/>
      <c r="B329" s="32"/>
      <c r="C329" s="18"/>
      <c r="D329" s="32"/>
      <c r="E329" s="32"/>
      <c r="F329" s="32"/>
      <c r="G329" s="32"/>
      <c r="H329" s="33"/>
      <c r="I329" s="33"/>
      <c r="J329" s="33"/>
      <c r="K329" s="34"/>
      <c r="L329" s="33"/>
      <c r="M329" s="212"/>
      <c r="N329" s="33"/>
      <c r="O329" s="33"/>
      <c r="P329" s="33"/>
      <c r="Q329" s="33"/>
      <c r="R329" s="33"/>
      <c r="S329" s="33"/>
      <c r="T329" s="33"/>
      <c r="U329" s="33"/>
      <c r="V329" s="33"/>
      <c r="W329" s="33"/>
      <c r="X329" s="33"/>
      <c r="Y329" s="33"/>
      <c r="Z329" s="33"/>
    </row>
    <row r="330" ht="12.0" hidden="1" customHeight="1">
      <c r="A330" s="18"/>
      <c r="B330" s="32"/>
      <c r="C330" s="18"/>
      <c r="D330" s="32"/>
      <c r="E330" s="32"/>
      <c r="F330" s="32"/>
      <c r="G330" s="32"/>
      <c r="H330" s="33"/>
      <c r="I330" s="33"/>
      <c r="J330" s="33"/>
      <c r="K330" s="34"/>
      <c r="L330" s="33"/>
      <c r="M330" s="212"/>
      <c r="N330" s="33"/>
      <c r="O330" s="33"/>
      <c r="P330" s="33"/>
      <c r="Q330" s="33"/>
      <c r="R330" s="33"/>
      <c r="S330" s="33"/>
      <c r="T330" s="33"/>
      <c r="U330" s="33"/>
      <c r="V330" s="33"/>
      <c r="W330" s="33"/>
      <c r="X330" s="33"/>
      <c r="Y330" s="33"/>
      <c r="Z330" s="33"/>
    </row>
    <row r="331" ht="12.0" hidden="1" customHeight="1">
      <c r="A331" s="18"/>
      <c r="B331" s="32"/>
      <c r="C331" s="18"/>
      <c r="D331" s="32"/>
      <c r="E331" s="32"/>
      <c r="F331" s="32"/>
      <c r="G331" s="32"/>
      <c r="H331" s="33"/>
      <c r="I331" s="33"/>
      <c r="J331" s="33"/>
      <c r="K331" s="34"/>
      <c r="L331" s="33"/>
      <c r="M331" s="212"/>
      <c r="N331" s="33"/>
      <c r="O331" s="33"/>
      <c r="P331" s="33"/>
      <c r="Q331" s="33"/>
      <c r="R331" s="33"/>
      <c r="S331" s="33"/>
      <c r="T331" s="33"/>
      <c r="U331" s="33"/>
      <c r="V331" s="33"/>
      <c r="W331" s="33"/>
      <c r="X331" s="33"/>
      <c r="Y331" s="33"/>
      <c r="Z331" s="33"/>
    </row>
    <row r="332" ht="12.0" hidden="1" customHeight="1">
      <c r="A332" s="18"/>
      <c r="B332" s="32"/>
      <c r="C332" s="18"/>
      <c r="D332" s="32"/>
      <c r="E332" s="32"/>
      <c r="F332" s="32"/>
      <c r="G332" s="32"/>
      <c r="H332" s="36"/>
      <c r="I332" s="33"/>
      <c r="J332" s="36"/>
      <c r="K332" s="35"/>
      <c r="L332" s="36"/>
      <c r="M332" s="35"/>
      <c r="N332" s="36"/>
      <c r="O332" s="36"/>
      <c r="P332" s="36"/>
      <c r="Q332" s="36"/>
      <c r="R332" s="36"/>
      <c r="S332" s="36"/>
      <c r="T332" s="36"/>
      <c r="U332" s="36"/>
      <c r="V332" s="36"/>
      <c r="W332" s="36"/>
      <c r="X332" s="36"/>
      <c r="Y332" s="36"/>
      <c r="Z332" s="36"/>
    </row>
    <row r="333" ht="12.0" hidden="1" customHeight="1">
      <c r="A333" s="18"/>
      <c r="B333" s="32"/>
      <c r="C333" s="18"/>
      <c r="D333" s="32"/>
      <c r="E333" s="32"/>
      <c r="F333" s="32"/>
      <c r="G333" s="32"/>
      <c r="H333" s="36"/>
      <c r="I333" s="33"/>
      <c r="J333" s="36"/>
      <c r="K333" s="35"/>
      <c r="L333" s="36"/>
      <c r="M333" s="35"/>
      <c r="N333" s="36"/>
      <c r="O333" s="36"/>
      <c r="P333" s="36"/>
      <c r="Q333" s="36"/>
      <c r="R333" s="36"/>
      <c r="S333" s="36"/>
      <c r="T333" s="36"/>
      <c r="U333" s="36"/>
      <c r="V333" s="36"/>
      <c r="W333" s="36"/>
      <c r="X333" s="36"/>
      <c r="Y333" s="36"/>
      <c r="Z333" s="36"/>
    </row>
    <row r="334" ht="12.0" hidden="1" customHeight="1">
      <c r="A334" s="18"/>
      <c r="B334" s="32"/>
      <c r="C334" s="18"/>
      <c r="D334" s="32"/>
      <c r="E334" s="32"/>
      <c r="F334" s="32"/>
      <c r="G334" s="32"/>
      <c r="H334" s="36"/>
      <c r="I334" s="33"/>
      <c r="J334" s="36"/>
      <c r="K334" s="35"/>
      <c r="L334" s="36"/>
      <c r="M334" s="35"/>
      <c r="N334" s="36"/>
      <c r="O334" s="36"/>
      <c r="P334" s="36"/>
      <c r="Q334" s="36"/>
      <c r="R334" s="36"/>
      <c r="S334" s="36"/>
      <c r="T334" s="36"/>
      <c r="U334" s="36"/>
      <c r="V334" s="36"/>
      <c r="W334" s="36"/>
      <c r="X334" s="36"/>
      <c r="Y334" s="36"/>
      <c r="Z334" s="36"/>
    </row>
    <row r="335" ht="12.0" hidden="1" customHeight="1">
      <c r="A335" s="18"/>
      <c r="B335" s="32"/>
      <c r="C335" s="18"/>
      <c r="D335" s="32"/>
      <c r="E335" s="32"/>
      <c r="F335" s="32"/>
      <c r="G335" s="32"/>
      <c r="H335" s="36"/>
      <c r="I335" s="36"/>
      <c r="J335" s="36"/>
      <c r="K335" s="35"/>
      <c r="L335" s="36"/>
      <c r="M335" s="35"/>
      <c r="N335" s="36"/>
      <c r="O335" s="36"/>
      <c r="P335" s="36"/>
      <c r="Q335" s="36"/>
      <c r="R335" s="36"/>
      <c r="S335" s="36"/>
      <c r="T335" s="36"/>
      <c r="U335" s="36"/>
      <c r="V335" s="36"/>
      <c r="W335" s="36"/>
      <c r="X335" s="36"/>
      <c r="Y335" s="36"/>
      <c r="Z335" s="36"/>
    </row>
    <row r="336" ht="12.0" hidden="1" customHeight="1">
      <c r="A336" s="18"/>
      <c r="B336" s="32"/>
      <c r="C336" s="18"/>
      <c r="D336" s="32"/>
      <c r="E336" s="32"/>
      <c r="F336" s="32"/>
      <c r="G336" s="32"/>
      <c r="H336" s="36"/>
      <c r="I336" s="36"/>
      <c r="J336" s="36"/>
      <c r="K336" s="35"/>
      <c r="L336" s="36"/>
      <c r="M336" s="35"/>
      <c r="N336" s="36"/>
      <c r="O336" s="36"/>
      <c r="P336" s="36"/>
      <c r="Q336" s="36"/>
      <c r="R336" s="36"/>
      <c r="S336" s="36"/>
      <c r="T336" s="36"/>
      <c r="U336" s="36"/>
      <c r="V336" s="36"/>
      <c r="W336" s="36"/>
      <c r="X336" s="36"/>
      <c r="Y336" s="36"/>
      <c r="Z336" s="36"/>
    </row>
    <row r="337" ht="12.0" hidden="1" customHeight="1">
      <c r="A337" s="18"/>
      <c r="B337" s="32"/>
      <c r="C337" s="18"/>
      <c r="D337" s="32"/>
      <c r="E337" s="32"/>
      <c r="F337" s="32"/>
      <c r="G337" s="32"/>
      <c r="H337" s="36"/>
      <c r="I337" s="36"/>
      <c r="J337" s="36"/>
      <c r="K337" s="35"/>
      <c r="L337" s="36"/>
      <c r="M337" s="35"/>
      <c r="N337" s="36"/>
      <c r="O337" s="36"/>
      <c r="P337" s="36"/>
      <c r="Q337" s="36"/>
      <c r="R337" s="36"/>
      <c r="S337" s="36"/>
      <c r="T337" s="36"/>
      <c r="U337" s="36"/>
      <c r="V337" s="36"/>
      <c r="W337" s="36"/>
      <c r="X337" s="36"/>
      <c r="Y337" s="36"/>
      <c r="Z337" s="36"/>
    </row>
    <row r="338" ht="12.0" hidden="1" customHeight="1">
      <c r="A338" s="18"/>
      <c r="B338" s="32"/>
      <c r="C338" s="18"/>
      <c r="D338" s="32"/>
      <c r="E338" s="32"/>
      <c r="F338" s="32"/>
      <c r="G338" s="32"/>
      <c r="H338" s="36"/>
      <c r="I338" s="36"/>
      <c r="J338" s="36"/>
      <c r="K338" s="35"/>
      <c r="L338" s="36"/>
      <c r="M338" s="35"/>
      <c r="N338" s="36"/>
      <c r="O338" s="36"/>
      <c r="P338" s="36"/>
      <c r="Q338" s="36"/>
      <c r="R338" s="36"/>
      <c r="S338" s="36"/>
      <c r="T338" s="36"/>
      <c r="U338" s="36"/>
      <c r="V338" s="36"/>
      <c r="W338" s="36"/>
      <c r="X338" s="36"/>
      <c r="Y338" s="36"/>
      <c r="Z338" s="36"/>
    </row>
    <row r="339" ht="12.0" hidden="1" customHeight="1">
      <c r="A339" s="18"/>
      <c r="B339" s="32"/>
      <c r="C339" s="18"/>
      <c r="D339" s="32"/>
      <c r="E339" s="32"/>
      <c r="F339" s="32"/>
      <c r="G339" s="32"/>
      <c r="H339" s="36"/>
      <c r="I339" s="36"/>
      <c r="J339" s="36"/>
      <c r="K339" s="35"/>
      <c r="L339" s="36"/>
      <c r="M339" s="35"/>
      <c r="N339" s="36"/>
      <c r="O339" s="36"/>
      <c r="P339" s="36"/>
      <c r="Q339" s="36"/>
      <c r="R339" s="36"/>
      <c r="S339" s="36"/>
      <c r="T339" s="36"/>
      <c r="U339" s="36"/>
      <c r="V339" s="36"/>
      <c r="W339" s="36"/>
      <c r="X339" s="36"/>
      <c r="Y339" s="36"/>
      <c r="Z339" s="36"/>
    </row>
    <row r="340" ht="12.0" hidden="1" customHeight="1">
      <c r="A340" s="18"/>
      <c r="B340" s="32"/>
      <c r="C340" s="18"/>
      <c r="D340" s="32"/>
      <c r="E340" s="32"/>
      <c r="F340" s="32"/>
      <c r="G340" s="32"/>
      <c r="H340" s="36"/>
      <c r="I340" s="36"/>
      <c r="J340" s="36"/>
      <c r="K340" s="35"/>
      <c r="L340" s="36"/>
      <c r="M340" s="35"/>
      <c r="N340" s="36"/>
      <c r="O340" s="36"/>
      <c r="P340" s="36"/>
      <c r="Q340" s="36"/>
      <c r="R340" s="36"/>
      <c r="S340" s="36"/>
      <c r="T340" s="36"/>
      <c r="U340" s="36"/>
      <c r="V340" s="36"/>
      <c r="W340" s="36"/>
      <c r="X340" s="36"/>
      <c r="Y340" s="36"/>
      <c r="Z340" s="36"/>
    </row>
    <row r="341" ht="12.0" hidden="1" customHeight="1">
      <c r="A341" s="18"/>
      <c r="B341" s="32"/>
      <c r="C341" s="18"/>
      <c r="D341" s="32"/>
      <c r="E341" s="32"/>
      <c r="F341" s="32"/>
      <c r="G341" s="32"/>
      <c r="H341" s="36"/>
      <c r="I341" s="36"/>
      <c r="J341" s="36"/>
      <c r="K341" s="35"/>
      <c r="L341" s="36"/>
      <c r="M341" s="35"/>
      <c r="N341" s="36"/>
      <c r="O341" s="36"/>
      <c r="P341" s="36"/>
      <c r="Q341" s="36"/>
      <c r="R341" s="36"/>
      <c r="S341" s="36"/>
      <c r="T341" s="36"/>
      <c r="U341" s="36"/>
      <c r="V341" s="36"/>
      <c r="W341" s="36"/>
      <c r="X341" s="36"/>
      <c r="Y341" s="36"/>
      <c r="Z341" s="36"/>
    </row>
    <row r="342" ht="12.0" hidden="1" customHeight="1">
      <c r="A342" s="18"/>
      <c r="B342" s="32"/>
      <c r="C342" s="18"/>
      <c r="D342" s="32"/>
      <c r="E342" s="32"/>
      <c r="F342" s="32"/>
      <c r="G342" s="32"/>
      <c r="H342" s="36"/>
      <c r="I342" s="36"/>
      <c r="J342" s="36"/>
      <c r="K342" s="35"/>
      <c r="L342" s="36"/>
      <c r="M342" s="35"/>
      <c r="N342" s="36"/>
      <c r="O342" s="36"/>
      <c r="P342" s="36"/>
      <c r="Q342" s="36"/>
      <c r="R342" s="36"/>
      <c r="S342" s="36"/>
      <c r="T342" s="36"/>
      <c r="U342" s="36"/>
      <c r="V342" s="36"/>
      <c r="W342" s="36"/>
      <c r="X342" s="36"/>
      <c r="Y342" s="36"/>
      <c r="Z342" s="36"/>
    </row>
    <row r="343" ht="12.0" hidden="1" customHeight="1">
      <c r="A343" s="18"/>
      <c r="B343" s="32"/>
      <c r="C343" s="18"/>
      <c r="D343" s="32"/>
      <c r="E343" s="32"/>
      <c r="F343" s="32"/>
      <c r="G343" s="32"/>
      <c r="H343" s="36"/>
      <c r="I343" s="36"/>
      <c r="J343" s="36"/>
      <c r="K343" s="35"/>
      <c r="L343" s="36"/>
      <c r="M343" s="35"/>
      <c r="N343" s="36"/>
      <c r="O343" s="36"/>
      <c r="P343" s="36"/>
      <c r="Q343" s="36"/>
      <c r="R343" s="36"/>
      <c r="S343" s="36"/>
      <c r="T343" s="36"/>
      <c r="U343" s="36"/>
      <c r="V343" s="36"/>
      <c r="W343" s="36"/>
      <c r="X343" s="36"/>
      <c r="Y343" s="36"/>
      <c r="Z343" s="36"/>
    </row>
    <row r="344" ht="12.0" hidden="1" customHeight="1">
      <c r="A344" s="18"/>
      <c r="B344" s="32"/>
      <c r="C344" s="18"/>
      <c r="D344" s="32"/>
      <c r="E344" s="32"/>
      <c r="F344" s="32"/>
      <c r="G344" s="32"/>
      <c r="H344" s="36"/>
      <c r="I344" s="36"/>
      <c r="J344" s="36"/>
      <c r="K344" s="35"/>
      <c r="L344" s="36"/>
      <c r="M344" s="35"/>
      <c r="N344" s="36"/>
      <c r="O344" s="36"/>
      <c r="P344" s="36"/>
      <c r="Q344" s="36"/>
      <c r="R344" s="36"/>
      <c r="S344" s="36"/>
      <c r="T344" s="36"/>
      <c r="U344" s="36"/>
      <c r="V344" s="36"/>
      <c r="W344" s="36"/>
      <c r="X344" s="36"/>
      <c r="Y344" s="36"/>
      <c r="Z344" s="36"/>
    </row>
    <row r="345" ht="12.0" hidden="1" customHeight="1">
      <c r="A345" s="18"/>
      <c r="B345" s="32"/>
      <c r="C345" s="18"/>
      <c r="D345" s="32"/>
      <c r="E345" s="32"/>
      <c r="F345" s="32"/>
      <c r="G345" s="32"/>
      <c r="H345" s="36"/>
      <c r="I345" s="36"/>
      <c r="J345" s="36"/>
      <c r="K345" s="35"/>
      <c r="L345" s="36"/>
      <c r="M345" s="35"/>
      <c r="N345" s="36"/>
      <c r="O345" s="36"/>
      <c r="P345" s="36"/>
      <c r="Q345" s="36"/>
      <c r="R345" s="36"/>
      <c r="S345" s="36"/>
      <c r="T345" s="36"/>
      <c r="U345" s="36"/>
      <c r="V345" s="36"/>
      <c r="W345" s="36"/>
      <c r="X345" s="36"/>
      <c r="Y345" s="36"/>
      <c r="Z345" s="36"/>
    </row>
    <row r="346" ht="12.0" hidden="1" customHeight="1">
      <c r="A346" s="18"/>
      <c r="B346" s="32"/>
      <c r="C346" s="18"/>
      <c r="D346" s="32"/>
      <c r="E346" s="32"/>
      <c r="F346" s="32"/>
      <c r="G346" s="32"/>
      <c r="H346" s="36"/>
      <c r="I346" s="36"/>
      <c r="J346" s="36"/>
      <c r="K346" s="35"/>
      <c r="L346" s="36"/>
      <c r="M346" s="35"/>
      <c r="N346" s="36"/>
      <c r="O346" s="36"/>
      <c r="P346" s="36"/>
      <c r="Q346" s="36"/>
      <c r="R346" s="36"/>
      <c r="S346" s="36"/>
      <c r="T346" s="36"/>
      <c r="U346" s="36"/>
      <c r="V346" s="36"/>
      <c r="W346" s="36"/>
      <c r="X346" s="36"/>
      <c r="Y346" s="36"/>
      <c r="Z346" s="36"/>
    </row>
    <row r="347" ht="12.0" hidden="1" customHeight="1">
      <c r="A347" s="18"/>
      <c r="B347" s="32"/>
      <c r="C347" s="18"/>
      <c r="D347" s="32"/>
      <c r="E347" s="32"/>
      <c r="F347" s="32"/>
      <c r="G347" s="32"/>
      <c r="H347" s="36"/>
      <c r="I347" s="36"/>
      <c r="J347" s="36"/>
      <c r="K347" s="35"/>
      <c r="L347" s="36"/>
      <c r="M347" s="35"/>
      <c r="N347" s="36"/>
      <c r="O347" s="36"/>
      <c r="P347" s="36"/>
      <c r="Q347" s="36"/>
      <c r="R347" s="36"/>
      <c r="S347" s="36"/>
      <c r="T347" s="36"/>
      <c r="U347" s="36"/>
      <c r="V347" s="36"/>
      <c r="W347" s="36"/>
      <c r="X347" s="36"/>
      <c r="Y347" s="36"/>
      <c r="Z347" s="36"/>
    </row>
    <row r="348" ht="12.0" hidden="1" customHeight="1">
      <c r="A348" s="18"/>
      <c r="B348" s="32"/>
      <c r="C348" s="18"/>
      <c r="D348" s="32"/>
      <c r="E348" s="32"/>
      <c r="F348" s="32"/>
      <c r="G348" s="32"/>
      <c r="H348" s="36"/>
      <c r="I348" s="36"/>
      <c r="J348" s="36"/>
      <c r="K348" s="35"/>
      <c r="L348" s="36"/>
      <c r="M348" s="35"/>
      <c r="N348" s="36"/>
      <c r="O348" s="36"/>
      <c r="P348" s="36"/>
      <c r="Q348" s="36"/>
      <c r="R348" s="36"/>
      <c r="S348" s="36"/>
      <c r="T348" s="36"/>
      <c r="U348" s="36"/>
      <c r="V348" s="36"/>
      <c r="W348" s="36"/>
      <c r="X348" s="36"/>
      <c r="Y348" s="36"/>
      <c r="Z348" s="36"/>
    </row>
    <row r="349" ht="12.0" hidden="1" customHeight="1">
      <c r="A349" s="18"/>
      <c r="B349" s="32"/>
      <c r="C349" s="18"/>
      <c r="D349" s="32"/>
      <c r="E349" s="32"/>
      <c r="F349" s="32"/>
      <c r="G349" s="32"/>
      <c r="H349" s="36"/>
      <c r="I349" s="36"/>
      <c r="J349" s="36"/>
      <c r="K349" s="35"/>
      <c r="L349" s="36"/>
      <c r="M349" s="35"/>
      <c r="N349" s="36"/>
      <c r="O349" s="36"/>
      <c r="P349" s="36"/>
      <c r="Q349" s="36"/>
      <c r="R349" s="36"/>
      <c r="S349" s="36"/>
      <c r="T349" s="36"/>
      <c r="U349" s="36"/>
      <c r="V349" s="36"/>
      <c r="W349" s="36"/>
      <c r="X349" s="36"/>
      <c r="Y349" s="36"/>
      <c r="Z349" s="36"/>
    </row>
    <row r="350" ht="12.0" hidden="1" customHeight="1">
      <c r="A350" s="18"/>
      <c r="B350" s="32"/>
      <c r="C350" s="18"/>
      <c r="D350" s="32"/>
      <c r="E350" s="32"/>
      <c r="F350" s="32"/>
      <c r="G350" s="32"/>
      <c r="H350" s="36"/>
      <c r="I350" s="36"/>
      <c r="J350" s="36"/>
      <c r="K350" s="35"/>
      <c r="L350" s="36"/>
      <c r="M350" s="35"/>
      <c r="N350" s="36"/>
      <c r="O350" s="36"/>
      <c r="P350" s="36"/>
      <c r="Q350" s="36"/>
      <c r="R350" s="36"/>
      <c r="S350" s="36"/>
      <c r="T350" s="36"/>
      <c r="U350" s="36"/>
      <c r="V350" s="36"/>
      <c r="W350" s="36"/>
      <c r="X350" s="36"/>
      <c r="Y350" s="36"/>
      <c r="Z350" s="36"/>
    </row>
    <row r="351" ht="12.0" hidden="1" customHeight="1">
      <c r="A351" s="18"/>
      <c r="B351" s="32"/>
      <c r="C351" s="18"/>
      <c r="D351" s="32"/>
      <c r="E351" s="32"/>
      <c r="F351" s="32"/>
      <c r="G351" s="32"/>
      <c r="H351" s="36"/>
      <c r="I351" s="36"/>
      <c r="J351" s="36"/>
      <c r="K351" s="35"/>
      <c r="L351" s="36"/>
      <c r="M351" s="35"/>
      <c r="N351" s="36"/>
      <c r="O351" s="36"/>
      <c r="P351" s="36"/>
      <c r="Q351" s="36"/>
      <c r="R351" s="36"/>
      <c r="S351" s="36"/>
      <c r="T351" s="36"/>
      <c r="U351" s="36"/>
      <c r="V351" s="36"/>
      <c r="W351" s="36"/>
      <c r="X351" s="36"/>
      <c r="Y351" s="36"/>
      <c r="Z351" s="36"/>
    </row>
    <row r="352" ht="12.0" hidden="1" customHeight="1">
      <c r="A352" s="18"/>
      <c r="B352" s="32"/>
      <c r="C352" s="18"/>
      <c r="D352" s="32"/>
      <c r="E352" s="32"/>
      <c r="F352" s="32"/>
      <c r="G352" s="32"/>
      <c r="H352" s="36"/>
      <c r="I352" s="36"/>
      <c r="J352" s="36"/>
      <c r="K352" s="35"/>
      <c r="L352" s="36"/>
      <c r="M352" s="35"/>
      <c r="N352" s="36"/>
      <c r="O352" s="36"/>
      <c r="P352" s="36"/>
      <c r="Q352" s="36"/>
      <c r="R352" s="36"/>
      <c r="S352" s="36"/>
      <c r="T352" s="36"/>
      <c r="U352" s="36"/>
      <c r="V352" s="36"/>
      <c r="W352" s="36"/>
      <c r="X352" s="36"/>
      <c r="Y352" s="36"/>
      <c r="Z352" s="36"/>
    </row>
    <row r="353" ht="12.0" hidden="1" customHeight="1">
      <c r="A353" s="18"/>
      <c r="B353" s="32"/>
      <c r="C353" s="18"/>
      <c r="D353" s="32"/>
      <c r="E353" s="32"/>
      <c r="F353" s="32"/>
      <c r="G353" s="32"/>
      <c r="H353" s="36"/>
      <c r="I353" s="36"/>
      <c r="J353" s="36"/>
      <c r="K353" s="35"/>
      <c r="L353" s="36"/>
      <c r="M353" s="35"/>
      <c r="N353" s="36"/>
      <c r="O353" s="36"/>
      <c r="P353" s="36"/>
      <c r="Q353" s="36"/>
      <c r="R353" s="36"/>
      <c r="S353" s="36"/>
      <c r="T353" s="36"/>
      <c r="U353" s="36"/>
      <c r="V353" s="36"/>
      <c r="W353" s="36"/>
      <c r="X353" s="36"/>
      <c r="Y353" s="36"/>
      <c r="Z353" s="36"/>
    </row>
    <row r="354" ht="12.0" hidden="1" customHeight="1">
      <c r="A354" s="18"/>
      <c r="B354" s="32"/>
      <c r="C354" s="18"/>
      <c r="D354" s="32"/>
      <c r="E354" s="32"/>
      <c r="F354" s="32"/>
      <c r="G354" s="32"/>
      <c r="H354" s="36"/>
      <c r="I354" s="36"/>
      <c r="J354" s="36"/>
      <c r="K354" s="35"/>
      <c r="L354" s="36"/>
      <c r="M354" s="35"/>
      <c r="N354" s="36"/>
      <c r="O354" s="36"/>
      <c r="P354" s="36"/>
      <c r="Q354" s="36"/>
      <c r="R354" s="36"/>
      <c r="S354" s="36"/>
      <c r="T354" s="36"/>
      <c r="U354" s="36"/>
      <c r="V354" s="36"/>
      <c r="W354" s="36"/>
      <c r="X354" s="36"/>
      <c r="Y354" s="36"/>
      <c r="Z354" s="36"/>
    </row>
    <row r="355" ht="12.0" hidden="1" customHeight="1">
      <c r="A355" s="18"/>
      <c r="B355" s="32"/>
      <c r="C355" s="18"/>
      <c r="D355" s="32"/>
      <c r="E355" s="32"/>
      <c r="F355" s="32"/>
      <c r="G355" s="32"/>
      <c r="H355" s="36"/>
      <c r="I355" s="36"/>
      <c r="J355" s="36"/>
      <c r="K355" s="35"/>
      <c r="L355" s="36"/>
      <c r="M355" s="35"/>
      <c r="N355" s="36"/>
      <c r="O355" s="36"/>
      <c r="P355" s="36"/>
      <c r="Q355" s="36"/>
      <c r="R355" s="36"/>
      <c r="S355" s="36"/>
      <c r="T355" s="36"/>
      <c r="U355" s="36"/>
      <c r="V355" s="36"/>
      <c r="W355" s="36"/>
      <c r="X355" s="36"/>
      <c r="Y355" s="36"/>
      <c r="Z355" s="36"/>
    </row>
    <row r="356" ht="12.0" hidden="1" customHeight="1">
      <c r="A356" s="18"/>
      <c r="B356" s="32"/>
      <c r="C356" s="18"/>
      <c r="D356" s="32"/>
      <c r="E356" s="32"/>
      <c r="F356" s="32"/>
      <c r="G356" s="32"/>
      <c r="H356" s="36"/>
      <c r="I356" s="36"/>
      <c r="J356" s="36"/>
      <c r="K356" s="35"/>
      <c r="L356" s="36"/>
      <c r="M356" s="35"/>
      <c r="N356" s="36"/>
      <c r="O356" s="36"/>
      <c r="P356" s="36"/>
      <c r="Q356" s="36"/>
      <c r="R356" s="36"/>
      <c r="S356" s="36"/>
      <c r="T356" s="36"/>
      <c r="U356" s="36"/>
      <c r="V356" s="36"/>
      <c r="W356" s="36"/>
      <c r="X356" s="36"/>
      <c r="Y356" s="36"/>
      <c r="Z356" s="36"/>
    </row>
    <row r="357" ht="12.0" customHeight="1">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ht="12.0" customHeight="1">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ht="12.0" customHeight="1">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ht="12.0" customHeight="1">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ht="12.0" customHeight="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ht="12.0" customHeight="1">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ht="12.0" customHeight="1">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ht="12.0" customHeight="1">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ht="12.0" customHeight="1">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ht="12.0" customHeight="1">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ht="12.0" customHeight="1">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ht="12.0" customHeight="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ht="12.0" customHeight="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ht="12.0" customHeight="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ht="12.0" customHeight="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ht="12.0" customHeight="1">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ht="12.0" customHeight="1">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ht="12.0" customHeight="1">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ht="12.0" customHeight="1">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ht="12.0" customHeight="1">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ht="12.0" customHeight="1">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ht="12.0" customHeight="1">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ht="12.0" customHeight="1">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ht="12.0" customHeight="1">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ht="12.0" customHeight="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ht="12.0" customHeight="1">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ht="12.0" customHeight="1">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ht="12.0" customHeight="1">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ht="12.0" customHeight="1">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ht="12.0" customHeight="1">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ht="12.0" customHeight="1">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ht="12.0" customHeight="1">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ht="12.0" customHeight="1">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ht="12.0" customHeight="1">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ht="12.0" customHeight="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ht="12.0" customHeight="1">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ht="12.0" customHeight="1">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ht="12.0" customHeight="1">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ht="12.0" customHeight="1">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ht="12.0" customHeight="1">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ht="12.0" customHeight="1">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ht="12.0" customHeight="1">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ht="12.0" customHeight="1">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ht="12.0" customHeight="1">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ht="12.0" customHeight="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ht="12.0" customHeight="1">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ht="12.0" customHeight="1">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ht="12.0" customHeight="1">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ht="12.0" customHeight="1">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ht="12.0" customHeight="1">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ht="12.0" customHeight="1">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ht="12.0" customHeight="1">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ht="12.0" customHeight="1">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ht="12.0" customHeight="1">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ht="12.0" customHeight="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ht="12.0" customHeight="1">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ht="12.0" customHeight="1">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ht="12.0" customHeight="1">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ht="12.0" customHeight="1">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ht="12.0" customHeight="1">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ht="12.0" customHeight="1">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ht="12.0" customHeight="1">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ht="12.0" customHeight="1">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ht="12.0" customHeight="1">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ht="12.0" customHeight="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ht="12.0" customHeight="1">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ht="12.0" customHeight="1">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ht="12.0" customHeight="1">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ht="12.0" customHeight="1">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ht="12.0" customHeight="1">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ht="12.0" customHeight="1">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ht="12.0" customHeight="1">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ht="12.0" customHeight="1">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ht="12.0" customHeight="1">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ht="12.0" customHeight="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ht="12.0" customHeight="1">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ht="12.0" customHeight="1">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ht="12.0" customHeight="1">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ht="12.0" customHeight="1">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ht="12.0" customHeight="1">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ht="12.0" customHeight="1">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ht="12.0" customHeight="1">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ht="12.0" customHeight="1">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ht="12.0" customHeight="1">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ht="12.0" customHeight="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ht="12.0" customHeight="1">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ht="12.0" customHeight="1">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ht="12.0" customHeight="1">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ht="12.0" customHeight="1">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ht="12.0" customHeight="1">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ht="12.0" customHeight="1">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ht="12.0" customHeight="1">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ht="12.0" customHeight="1">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ht="12.0" customHeight="1">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ht="12.0" customHeight="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ht="12.0" customHeight="1">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ht="12.0" customHeight="1">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ht="12.0" customHeight="1">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ht="12.0" customHeight="1">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ht="12.0" customHeight="1">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ht="12.0" customHeight="1">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ht="12.0" customHeight="1">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ht="12.0" customHeight="1">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ht="12.0" customHeight="1">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ht="12.0" customHeight="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ht="12.0" customHeight="1">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ht="12.0" customHeight="1">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ht="12.0" customHeight="1">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ht="12.0" customHeight="1">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ht="12.0" customHeight="1">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ht="12.0" customHeight="1">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ht="12.0" customHeight="1">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ht="12.0" customHeight="1">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ht="12.0" customHeight="1">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ht="12.0" customHeight="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ht="12.0" customHeight="1">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ht="12.0" customHeight="1">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ht="12.0" customHeight="1">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ht="12.0" customHeight="1">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ht="12.0" customHeight="1">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ht="12.0" customHeight="1">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ht="12.0" customHeight="1">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ht="12.0" customHeight="1">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ht="12.0" customHeight="1">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ht="12.0" customHeight="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ht="12.0" customHeight="1">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ht="12.0" customHeight="1">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ht="12.0" customHeight="1">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ht="12.0" customHeight="1">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ht="12.0" customHeight="1">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ht="12.0" customHeight="1">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ht="12.0" customHeight="1">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ht="12.0" customHeight="1">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ht="12.0" customHeight="1">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ht="12.0" customHeight="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ht="12.0" customHeight="1">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ht="12.0" customHeight="1">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ht="12.0" customHeight="1">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ht="12.0" customHeight="1">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ht="12.0" customHeight="1">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ht="12.0" customHeight="1">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ht="12.0" customHeight="1">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ht="12.0" customHeight="1">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ht="12.0" customHeight="1">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ht="12.0" customHeight="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ht="12.0" customHeight="1">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ht="12.0" customHeight="1">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ht="12.0" customHeight="1">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ht="12.0" customHeight="1">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ht="12.0" customHeight="1">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ht="12.0" customHeight="1">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ht="12.0" customHeight="1">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ht="12.0" customHeight="1">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ht="12.0" customHeight="1">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ht="12.0" customHeight="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ht="12.0" customHeight="1">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ht="12.0" customHeight="1">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ht="12.0" customHeight="1">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ht="12.0" customHeight="1">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ht="12.0" customHeight="1">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ht="12.0" customHeight="1">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ht="12.0" customHeight="1">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ht="12.0" customHeight="1">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ht="12.0" customHeight="1">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ht="12.0" customHeight="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ht="12.0" customHeight="1">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ht="12.0" customHeight="1">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ht="12.0" customHeight="1">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ht="12.0" customHeight="1">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ht="12.0" customHeight="1">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ht="12.0" customHeight="1">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ht="12.0" customHeight="1">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ht="12.0" customHeight="1">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ht="12.0" customHeight="1">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ht="12.0" customHeight="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ht="12.0" customHeight="1">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ht="12.0" customHeight="1">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ht="12.0" customHeight="1">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ht="12.0" customHeight="1">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ht="12.0" customHeight="1">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ht="12.0" customHeight="1">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ht="12.0" customHeight="1">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ht="12.0" customHeight="1">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ht="12.0" customHeight="1">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ht="12.0" customHeight="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ht="12.0" customHeight="1">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ht="12.0" customHeight="1">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ht="12.0" customHeight="1">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ht="12.0" customHeight="1">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ht="12.0" customHeight="1">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ht="12.0" customHeight="1">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ht="12.0" customHeight="1">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ht="12.0" customHeight="1">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ht="12.0" customHeight="1">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ht="12.0" customHeight="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ht="12.0" customHeight="1">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ht="12.0" customHeight="1">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ht="12.0" customHeight="1">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ht="12.0" customHeight="1">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ht="12.0" customHeight="1">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ht="12.0" customHeight="1">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ht="12.0" customHeight="1">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ht="12.0" customHeight="1">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ht="12.0" customHeight="1">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ht="12.0" customHeight="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ht="12.0" customHeight="1">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ht="12.0" customHeight="1">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ht="12.0" customHeight="1">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ht="12.0" customHeight="1">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ht="12.0" customHeight="1">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ht="12.0" customHeight="1">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ht="12.0" customHeight="1">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ht="12.0" customHeight="1">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ht="12.0" customHeight="1">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ht="12.0" customHeight="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ht="12.0" customHeight="1">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ht="12.0" customHeight="1">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ht="12.0" customHeight="1">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ht="12.0" customHeight="1">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ht="12.0" customHeight="1">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ht="12.0" customHeight="1">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ht="12.0" customHeight="1">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ht="12.0" customHeight="1">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ht="12.0" customHeight="1">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ht="12.0" customHeight="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ht="12.0" customHeight="1">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ht="12.0" customHeight="1">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ht="12.0" customHeight="1">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ht="12.0" customHeight="1">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ht="12.0" customHeight="1">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ht="12.0" customHeight="1">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ht="12.0" customHeight="1">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ht="12.0" customHeight="1">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ht="12.0" customHeight="1">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ht="12.0" customHeight="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ht="12.0" customHeight="1">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ht="12.0" customHeight="1">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ht="12.0" customHeight="1">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ht="12.0" customHeight="1">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ht="12.0" customHeight="1">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ht="12.0" customHeight="1">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ht="12.0" customHeight="1">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ht="12.0" customHeight="1">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ht="12.0" customHeight="1">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ht="12.0" customHeight="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ht="12.0" customHeight="1">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ht="12.0" customHeight="1">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ht="12.0" customHeight="1">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ht="12.0" customHeight="1">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ht="12.0" customHeight="1">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ht="12.0" customHeight="1">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ht="12.0" customHeight="1">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ht="12.0" customHeight="1">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ht="12.0" customHeight="1">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ht="12.0" customHeight="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ht="12.0" customHeight="1">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ht="12.0" customHeight="1">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ht="12.0" customHeight="1">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ht="12.0" customHeight="1">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ht="12.0" customHeight="1">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ht="12.0" customHeight="1">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ht="12.0" customHeight="1">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ht="12.0" customHeight="1">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ht="12.0" customHeight="1">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ht="12.0" customHeight="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ht="12.0" customHeight="1">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ht="12.0" customHeight="1">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ht="12.0" customHeight="1">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ht="12.0" customHeight="1">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ht="12.0" customHeight="1">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ht="12.0" customHeight="1">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ht="12.0" customHeight="1">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ht="12.0" customHeight="1">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ht="12.0" customHeight="1">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ht="12.0" customHeight="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ht="12.0" customHeight="1">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ht="12.0" customHeight="1">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ht="12.0" customHeight="1">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ht="12.0" customHeight="1">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ht="12.0" customHeight="1">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ht="12.0" customHeight="1">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ht="12.0" customHeight="1">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ht="12.0" customHeight="1">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ht="12.0" customHeight="1">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ht="12.0" customHeight="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ht="12.0" customHeight="1">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ht="12.0" customHeight="1">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ht="12.0" customHeight="1">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ht="12.0" customHeight="1">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ht="12.0" customHeight="1">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ht="12.0" customHeight="1">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ht="12.0" customHeight="1">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ht="12.0" customHeight="1">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ht="12.0" customHeight="1">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ht="12.0" customHeight="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ht="12.0" customHeight="1">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ht="12.0" customHeight="1">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ht="12.0" customHeight="1">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ht="12.0" customHeight="1">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ht="12.0" customHeight="1">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ht="12.0" customHeight="1">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ht="12.0" customHeight="1">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ht="12.0" customHeight="1">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ht="12.0" customHeight="1">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ht="12.0" customHeight="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ht="12.0" customHeight="1">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ht="12.0" customHeight="1">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ht="12.0" customHeight="1">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ht="12.0" customHeight="1">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ht="12.0" customHeight="1">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ht="12.0" customHeight="1">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ht="12.0" customHeight="1">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ht="12.0" customHeight="1">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ht="12.0" customHeight="1">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ht="12.0" customHeight="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ht="12.0" customHeight="1">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ht="12.0" customHeight="1">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ht="12.0" customHeight="1">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ht="12.0" customHeight="1">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ht="12.0" customHeight="1">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ht="12.0" customHeight="1">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ht="12.0" customHeight="1">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ht="12.0" customHeight="1">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ht="12.0" customHeight="1">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ht="12.0" customHeight="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ht="12.0" customHeight="1">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ht="12.0" customHeight="1">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ht="12.0" customHeight="1">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ht="12.0" customHeight="1">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ht="12.0" customHeight="1">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ht="12.0" customHeight="1">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ht="12.0" customHeight="1">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ht="12.0" customHeight="1">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ht="12.0" customHeight="1">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ht="12.0" customHeight="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ht="12.0" customHeight="1">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ht="12.0" customHeight="1">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ht="12.0" customHeight="1">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ht="12.0" customHeight="1">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ht="12.0" customHeight="1">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ht="12.0" customHeight="1">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ht="12.0" customHeight="1">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ht="12.0" customHeight="1">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ht="12.0" customHeight="1">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ht="12.0" customHeight="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ht="12.0" customHeight="1">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ht="12.0" customHeight="1">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ht="12.0" customHeight="1">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ht="12.0" customHeight="1">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ht="12.0" customHeight="1">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ht="12.0" customHeight="1">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ht="12.0" customHeight="1">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ht="12.0" customHeight="1">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ht="12.0" customHeight="1">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ht="12.0" customHeight="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ht="12.0" customHeight="1">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ht="12.0" customHeight="1">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ht="12.0" customHeight="1">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ht="12.0" customHeight="1">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ht="12.0" customHeight="1">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ht="12.0" customHeight="1">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ht="12.0" customHeight="1">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ht="12.0" customHeight="1">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ht="12.0" customHeight="1">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ht="12.0" customHeight="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ht="12.0" customHeight="1">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ht="12.0" customHeight="1">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ht="12.0" customHeight="1">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ht="12.0" customHeight="1">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ht="12.0" customHeight="1">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ht="12.0" customHeight="1">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ht="12.0" customHeight="1">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ht="12.0" customHeight="1">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ht="12.0" customHeight="1">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ht="12.0" customHeight="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ht="12.0" customHeight="1">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ht="12.0" customHeight="1">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ht="12.0" customHeight="1">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ht="12.0" customHeight="1">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ht="12.0" customHeight="1">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ht="12.0" customHeight="1">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ht="12.0" customHeight="1">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ht="12.0" customHeight="1">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ht="12.0" customHeight="1">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ht="12.0" customHeight="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ht="12.0" customHeight="1">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ht="12.0" customHeight="1">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ht="12.0" customHeight="1">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ht="12.0" customHeight="1">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ht="12.0" customHeight="1">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ht="12.0" customHeight="1">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ht="12.0" customHeight="1">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ht="12.0" customHeight="1">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ht="12.0" customHeight="1">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ht="12.0" customHeight="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ht="12.0" customHeight="1">
      <c r="A752" s="18"/>
      <c r="B752" s="32"/>
      <c r="C752" s="18"/>
      <c r="D752" s="32"/>
      <c r="E752" s="32"/>
      <c r="F752" s="32"/>
      <c r="G752" s="32"/>
      <c r="H752" s="18"/>
      <c r="I752" s="18"/>
      <c r="J752" s="18"/>
      <c r="K752" s="35"/>
      <c r="L752" s="18"/>
      <c r="M752" s="32"/>
      <c r="N752" s="18"/>
      <c r="O752" s="18"/>
      <c r="P752" s="18"/>
      <c r="Q752" s="18"/>
      <c r="R752" s="18"/>
      <c r="S752" s="18"/>
      <c r="T752" s="18"/>
      <c r="U752" s="18"/>
      <c r="V752" s="18"/>
      <c r="W752" s="18"/>
      <c r="X752" s="18"/>
      <c r="Y752" s="18"/>
      <c r="Z752" s="18"/>
    </row>
    <row r="753" ht="12.0" customHeight="1">
      <c r="A753" s="18"/>
      <c r="B753" s="32"/>
      <c r="C753" s="18"/>
      <c r="D753" s="32"/>
      <c r="E753" s="32"/>
      <c r="F753" s="32"/>
      <c r="G753" s="32"/>
      <c r="H753" s="18"/>
      <c r="I753" s="18"/>
      <c r="J753" s="18"/>
      <c r="K753" s="35"/>
      <c r="L753" s="18"/>
      <c r="M753" s="32"/>
      <c r="N753" s="18"/>
      <c r="O753" s="18"/>
      <c r="P753" s="18"/>
      <c r="Q753" s="18"/>
      <c r="R753" s="18"/>
      <c r="S753" s="18"/>
      <c r="T753" s="18"/>
      <c r="U753" s="18"/>
      <c r="V753" s="18"/>
      <c r="W753" s="18"/>
      <c r="X753" s="18"/>
      <c r="Y753" s="18"/>
      <c r="Z753" s="18"/>
    </row>
    <row r="754" ht="12.0" customHeight="1">
      <c r="A754" s="18"/>
      <c r="B754" s="32"/>
      <c r="C754" s="18"/>
      <c r="D754" s="32"/>
      <c r="E754" s="32"/>
      <c r="F754" s="32"/>
      <c r="G754" s="32"/>
      <c r="H754" s="18"/>
      <c r="I754" s="18"/>
      <c r="J754" s="18"/>
      <c r="K754" s="35"/>
      <c r="L754" s="18"/>
      <c r="M754" s="32"/>
      <c r="N754" s="18"/>
      <c r="O754" s="18"/>
      <c r="P754" s="18"/>
      <c r="Q754" s="18"/>
      <c r="R754" s="18"/>
      <c r="S754" s="18"/>
      <c r="T754" s="18"/>
      <c r="U754" s="18"/>
      <c r="V754" s="18"/>
      <c r="W754" s="18"/>
      <c r="X754" s="18"/>
      <c r="Y754" s="18"/>
      <c r="Z754" s="18"/>
    </row>
    <row r="755" ht="12.0" customHeight="1">
      <c r="A755" s="18"/>
      <c r="B755" s="32"/>
      <c r="C755" s="18"/>
      <c r="D755" s="32"/>
      <c r="E755" s="32"/>
      <c r="F755" s="32"/>
      <c r="G755" s="32"/>
      <c r="H755" s="18"/>
      <c r="I755" s="18"/>
      <c r="J755" s="18"/>
      <c r="K755" s="35"/>
      <c r="L755" s="18"/>
      <c r="M755" s="32"/>
      <c r="N755" s="18"/>
      <c r="O755" s="18"/>
      <c r="P755" s="18"/>
      <c r="Q755" s="18"/>
      <c r="R755" s="18"/>
      <c r="S755" s="18"/>
      <c r="T755" s="18"/>
      <c r="U755" s="18"/>
      <c r="V755" s="18"/>
      <c r="W755" s="18"/>
      <c r="X755" s="18"/>
      <c r="Y755" s="18"/>
      <c r="Z755" s="18"/>
    </row>
    <row r="756" ht="12.0" customHeight="1">
      <c r="A756" s="18"/>
      <c r="B756" s="32"/>
      <c r="C756" s="18"/>
      <c r="D756" s="32"/>
      <c r="E756" s="32"/>
      <c r="F756" s="32"/>
      <c r="G756" s="32"/>
      <c r="H756" s="18"/>
      <c r="I756" s="18"/>
      <c r="J756" s="18"/>
      <c r="K756" s="35"/>
      <c r="L756" s="18"/>
      <c r="M756" s="32"/>
      <c r="N756" s="18"/>
      <c r="O756" s="18"/>
      <c r="P756" s="18"/>
      <c r="Q756" s="18"/>
      <c r="R756" s="18"/>
      <c r="S756" s="18"/>
      <c r="T756" s="18"/>
      <c r="U756" s="18"/>
      <c r="V756" s="18"/>
      <c r="W756" s="18"/>
      <c r="X756" s="18"/>
      <c r="Y756" s="18"/>
      <c r="Z756" s="18"/>
    </row>
    <row r="757" ht="12.0" customHeight="1">
      <c r="A757" s="18"/>
      <c r="B757" s="32"/>
      <c r="C757" s="18"/>
      <c r="D757" s="32"/>
      <c r="E757" s="32"/>
      <c r="F757" s="32"/>
      <c r="G757" s="32"/>
      <c r="H757" s="18"/>
      <c r="I757" s="18"/>
      <c r="J757" s="18"/>
      <c r="K757" s="35"/>
      <c r="L757" s="18"/>
      <c r="M757" s="32"/>
      <c r="N757" s="18"/>
      <c r="O757" s="18"/>
      <c r="P757" s="18"/>
      <c r="Q757" s="18"/>
      <c r="R757" s="18"/>
      <c r="S757" s="18"/>
      <c r="T757" s="18"/>
      <c r="U757" s="18"/>
      <c r="V757" s="18"/>
      <c r="W757" s="18"/>
      <c r="X757" s="18"/>
      <c r="Y757" s="18"/>
      <c r="Z757" s="18"/>
    </row>
    <row r="758" ht="12.0" customHeight="1">
      <c r="A758" s="18"/>
      <c r="B758" s="32"/>
      <c r="C758" s="18"/>
      <c r="D758" s="32"/>
      <c r="E758" s="32"/>
      <c r="F758" s="32"/>
      <c r="G758" s="32"/>
      <c r="H758" s="18"/>
      <c r="I758" s="18"/>
      <c r="J758" s="18"/>
      <c r="K758" s="35"/>
      <c r="L758" s="18"/>
      <c r="M758" s="32"/>
      <c r="N758" s="18"/>
      <c r="O758" s="18"/>
      <c r="P758" s="18"/>
      <c r="Q758" s="18"/>
      <c r="R758" s="18"/>
      <c r="S758" s="18"/>
      <c r="T758" s="18"/>
      <c r="U758" s="18"/>
      <c r="V758" s="18"/>
      <c r="W758" s="18"/>
      <c r="X758" s="18"/>
      <c r="Y758" s="18"/>
      <c r="Z758" s="18"/>
    </row>
    <row r="759" ht="12.0" customHeight="1">
      <c r="A759" s="18"/>
      <c r="B759" s="32"/>
      <c r="C759" s="18"/>
      <c r="D759" s="32"/>
      <c r="E759" s="32"/>
      <c r="F759" s="32"/>
      <c r="G759" s="32"/>
      <c r="H759" s="18"/>
      <c r="I759" s="18"/>
      <c r="J759" s="18"/>
      <c r="K759" s="35"/>
      <c r="L759" s="18"/>
      <c r="M759" s="32"/>
      <c r="N759" s="18"/>
      <c r="O759" s="18"/>
      <c r="P759" s="18"/>
      <c r="Q759" s="18"/>
      <c r="R759" s="18"/>
      <c r="S759" s="18"/>
      <c r="T759" s="18"/>
      <c r="U759" s="18"/>
      <c r="V759" s="18"/>
      <c r="W759" s="18"/>
      <c r="X759" s="18"/>
      <c r="Y759" s="18"/>
      <c r="Z759" s="18"/>
    </row>
    <row r="760" ht="12.0" customHeight="1">
      <c r="A760" s="18"/>
      <c r="B760" s="32"/>
      <c r="C760" s="18"/>
      <c r="D760" s="32"/>
      <c r="E760" s="32"/>
      <c r="F760" s="32"/>
      <c r="G760" s="32"/>
      <c r="H760" s="18"/>
      <c r="I760" s="18"/>
      <c r="J760" s="18"/>
      <c r="K760" s="35"/>
      <c r="L760" s="18"/>
      <c r="M760" s="32"/>
      <c r="N760" s="18"/>
      <c r="O760" s="18"/>
      <c r="P760" s="18"/>
      <c r="Q760" s="18"/>
      <c r="R760" s="18"/>
      <c r="S760" s="18"/>
      <c r="T760" s="18"/>
      <c r="U760" s="18"/>
      <c r="V760" s="18"/>
      <c r="W760" s="18"/>
      <c r="X760" s="18"/>
      <c r="Y760" s="18"/>
      <c r="Z760" s="18"/>
    </row>
    <row r="761" ht="12.0" customHeight="1">
      <c r="A761" s="18"/>
      <c r="B761" s="32"/>
      <c r="C761" s="18"/>
      <c r="D761" s="32"/>
      <c r="E761" s="32"/>
      <c r="F761" s="32"/>
      <c r="G761" s="32"/>
      <c r="H761" s="18"/>
      <c r="I761" s="18"/>
      <c r="J761" s="18"/>
      <c r="K761" s="35"/>
      <c r="L761" s="18"/>
      <c r="M761" s="32"/>
      <c r="N761" s="18"/>
      <c r="O761" s="18"/>
      <c r="P761" s="18"/>
      <c r="Q761" s="18"/>
      <c r="R761" s="18"/>
      <c r="S761" s="18"/>
      <c r="T761" s="18"/>
      <c r="U761" s="18"/>
      <c r="V761" s="18"/>
      <c r="W761" s="18"/>
      <c r="X761" s="18"/>
      <c r="Y761" s="18"/>
      <c r="Z761" s="18"/>
    </row>
    <row r="762" ht="12.0" customHeight="1">
      <c r="A762" s="18"/>
      <c r="B762" s="32"/>
      <c r="C762" s="18"/>
      <c r="D762" s="32"/>
      <c r="E762" s="32"/>
      <c r="F762" s="32"/>
      <c r="G762" s="32"/>
      <c r="H762" s="18"/>
      <c r="I762" s="18"/>
      <c r="J762" s="18"/>
      <c r="K762" s="35"/>
      <c r="L762" s="18"/>
      <c r="M762" s="32"/>
      <c r="N762" s="18"/>
      <c r="O762" s="18"/>
      <c r="P762" s="18"/>
      <c r="Q762" s="18"/>
      <c r="R762" s="18"/>
      <c r="S762" s="18"/>
      <c r="T762" s="18"/>
      <c r="U762" s="18"/>
      <c r="V762" s="18"/>
      <c r="W762" s="18"/>
      <c r="X762" s="18"/>
      <c r="Y762" s="18"/>
      <c r="Z762" s="18"/>
    </row>
    <row r="763" ht="12.0" customHeight="1">
      <c r="A763" s="18"/>
      <c r="B763" s="32"/>
      <c r="C763" s="18"/>
      <c r="D763" s="32"/>
      <c r="E763" s="32"/>
      <c r="F763" s="32"/>
      <c r="G763" s="32"/>
      <c r="H763" s="18"/>
      <c r="I763" s="18"/>
      <c r="J763" s="18"/>
      <c r="K763" s="35"/>
      <c r="L763" s="18"/>
      <c r="M763" s="32"/>
      <c r="N763" s="18"/>
      <c r="O763" s="18"/>
      <c r="P763" s="18"/>
      <c r="Q763" s="18"/>
      <c r="R763" s="18"/>
      <c r="S763" s="18"/>
      <c r="T763" s="18"/>
      <c r="U763" s="18"/>
      <c r="V763" s="18"/>
      <c r="W763" s="18"/>
      <c r="X763" s="18"/>
      <c r="Y763" s="18"/>
      <c r="Z763" s="18"/>
    </row>
    <row r="764" ht="12.0" customHeight="1">
      <c r="A764" s="18"/>
      <c r="B764" s="32"/>
      <c r="C764" s="18"/>
      <c r="D764" s="32"/>
      <c r="E764" s="32"/>
      <c r="F764" s="32"/>
      <c r="G764" s="32"/>
      <c r="H764" s="18"/>
      <c r="I764" s="18"/>
      <c r="J764" s="18"/>
      <c r="K764" s="35"/>
      <c r="L764" s="18"/>
      <c r="M764" s="32"/>
      <c r="N764" s="18"/>
      <c r="O764" s="18"/>
      <c r="P764" s="18"/>
      <c r="Q764" s="18"/>
      <c r="R764" s="18"/>
      <c r="S764" s="18"/>
      <c r="T764" s="18"/>
      <c r="U764" s="18"/>
      <c r="V764" s="18"/>
      <c r="W764" s="18"/>
      <c r="X764" s="18"/>
      <c r="Y764" s="18"/>
      <c r="Z764" s="18"/>
    </row>
    <row r="765" ht="12.0" customHeight="1">
      <c r="A765" s="18"/>
      <c r="B765" s="32"/>
      <c r="C765" s="18"/>
      <c r="D765" s="32"/>
      <c r="E765" s="32"/>
      <c r="F765" s="32"/>
      <c r="G765" s="32"/>
      <c r="H765" s="18"/>
      <c r="I765" s="18"/>
      <c r="J765" s="18"/>
      <c r="K765" s="35"/>
      <c r="L765" s="18"/>
      <c r="M765" s="32"/>
      <c r="N765" s="18"/>
      <c r="O765" s="18"/>
      <c r="P765" s="18"/>
      <c r="Q765" s="18"/>
      <c r="R765" s="18"/>
      <c r="S765" s="18"/>
      <c r="T765" s="18"/>
      <c r="U765" s="18"/>
      <c r="V765" s="18"/>
      <c r="W765" s="18"/>
      <c r="X765" s="18"/>
      <c r="Y765" s="18"/>
      <c r="Z765" s="18"/>
    </row>
    <row r="766" ht="12.0" customHeight="1">
      <c r="A766" s="18"/>
      <c r="B766" s="32"/>
      <c r="C766" s="18"/>
      <c r="D766" s="32"/>
      <c r="E766" s="32"/>
      <c r="F766" s="32"/>
      <c r="G766" s="32"/>
      <c r="H766" s="18"/>
      <c r="I766" s="18"/>
      <c r="J766" s="18"/>
      <c r="K766" s="35"/>
      <c r="L766" s="18"/>
      <c r="M766" s="32"/>
      <c r="N766" s="18"/>
      <c r="O766" s="18"/>
      <c r="P766" s="18"/>
      <c r="Q766" s="18"/>
      <c r="R766" s="18"/>
      <c r="S766" s="18"/>
      <c r="T766" s="18"/>
      <c r="U766" s="18"/>
      <c r="V766" s="18"/>
      <c r="W766" s="18"/>
      <c r="X766" s="18"/>
      <c r="Y766" s="18"/>
      <c r="Z766" s="18"/>
    </row>
    <row r="767" ht="12.0" customHeight="1">
      <c r="A767" s="18"/>
      <c r="B767" s="32"/>
      <c r="C767" s="18"/>
      <c r="D767" s="32"/>
      <c r="E767" s="32"/>
      <c r="F767" s="32"/>
      <c r="G767" s="32"/>
      <c r="H767" s="18"/>
      <c r="I767" s="18"/>
      <c r="J767" s="18"/>
      <c r="K767" s="35"/>
      <c r="L767" s="18"/>
      <c r="M767" s="32"/>
      <c r="N767" s="18"/>
      <c r="O767" s="18"/>
      <c r="P767" s="18"/>
      <c r="Q767" s="18"/>
      <c r="R767" s="18"/>
      <c r="S767" s="18"/>
      <c r="T767" s="18"/>
      <c r="U767" s="18"/>
      <c r="V767" s="18"/>
      <c r="W767" s="18"/>
      <c r="X767" s="18"/>
      <c r="Y767" s="18"/>
      <c r="Z767" s="18"/>
    </row>
    <row r="768" ht="12.0" customHeight="1">
      <c r="A768" s="18"/>
      <c r="B768" s="32"/>
      <c r="C768" s="18"/>
      <c r="D768" s="32"/>
      <c r="E768" s="32"/>
      <c r="F768" s="32"/>
      <c r="G768" s="32"/>
      <c r="H768" s="18"/>
      <c r="I768" s="18"/>
      <c r="J768" s="18"/>
      <c r="K768" s="35"/>
      <c r="L768" s="18"/>
      <c r="M768" s="32"/>
      <c r="N768" s="18"/>
      <c r="O768" s="18"/>
      <c r="P768" s="18"/>
      <c r="Q768" s="18"/>
      <c r="R768" s="18"/>
      <c r="S768" s="18"/>
      <c r="T768" s="18"/>
      <c r="U768" s="18"/>
      <c r="V768" s="18"/>
      <c r="W768" s="18"/>
      <c r="X768" s="18"/>
      <c r="Y768" s="18"/>
      <c r="Z768" s="18"/>
    </row>
    <row r="769" ht="12.0" customHeight="1">
      <c r="A769" s="18"/>
      <c r="B769" s="32"/>
      <c r="C769" s="18"/>
      <c r="D769" s="32"/>
      <c r="E769" s="32"/>
      <c r="F769" s="32"/>
      <c r="G769" s="32"/>
      <c r="H769" s="18"/>
      <c r="I769" s="18"/>
      <c r="J769" s="18"/>
      <c r="K769" s="35"/>
      <c r="L769" s="18"/>
      <c r="M769" s="32"/>
      <c r="N769" s="18"/>
      <c r="O769" s="18"/>
      <c r="P769" s="18"/>
      <c r="Q769" s="18"/>
      <c r="R769" s="18"/>
      <c r="S769" s="18"/>
      <c r="T769" s="18"/>
      <c r="U769" s="18"/>
      <c r="V769" s="18"/>
      <c r="W769" s="18"/>
      <c r="X769" s="18"/>
      <c r="Y769" s="18"/>
      <c r="Z769" s="18"/>
    </row>
    <row r="770" ht="12.0" customHeight="1">
      <c r="A770" s="18"/>
      <c r="B770" s="32"/>
      <c r="C770" s="18"/>
      <c r="D770" s="32"/>
      <c r="E770" s="32"/>
      <c r="F770" s="32"/>
      <c r="G770" s="32"/>
      <c r="H770" s="18"/>
      <c r="I770" s="18"/>
      <c r="J770" s="18"/>
      <c r="K770" s="35"/>
      <c r="L770" s="18"/>
      <c r="M770" s="32"/>
      <c r="N770" s="18"/>
      <c r="O770" s="18"/>
      <c r="P770" s="18"/>
      <c r="Q770" s="18"/>
      <c r="R770" s="18"/>
      <c r="S770" s="18"/>
      <c r="T770" s="18"/>
      <c r="U770" s="18"/>
      <c r="V770" s="18"/>
      <c r="W770" s="18"/>
      <c r="X770" s="18"/>
      <c r="Y770" s="18"/>
      <c r="Z770" s="18"/>
    </row>
    <row r="771" ht="12.0" customHeight="1">
      <c r="A771" s="18"/>
      <c r="B771" s="32"/>
      <c r="C771" s="18"/>
      <c r="D771" s="32"/>
      <c r="E771" s="32"/>
      <c r="F771" s="32"/>
      <c r="G771" s="32"/>
      <c r="H771" s="18"/>
      <c r="I771" s="18"/>
      <c r="J771" s="18"/>
      <c r="K771" s="35"/>
      <c r="L771" s="18"/>
      <c r="M771" s="32"/>
      <c r="N771" s="18"/>
      <c r="O771" s="18"/>
      <c r="P771" s="18"/>
      <c r="Q771" s="18"/>
      <c r="R771" s="18"/>
      <c r="S771" s="18"/>
      <c r="T771" s="18"/>
      <c r="U771" s="18"/>
      <c r="V771" s="18"/>
      <c r="W771" s="18"/>
      <c r="X771" s="18"/>
      <c r="Y771" s="18"/>
      <c r="Z771" s="18"/>
    </row>
    <row r="772" ht="12.0" customHeight="1">
      <c r="A772" s="18"/>
      <c r="B772" s="32"/>
      <c r="C772" s="18"/>
      <c r="D772" s="32"/>
      <c r="E772" s="32"/>
      <c r="F772" s="32"/>
      <c r="G772" s="32"/>
      <c r="H772" s="18"/>
      <c r="I772" s="18"/>
      <c r="J772" s="18"/>
      <c r="K772" s="35"/>
      <c r="L772" s="18"/>
      <c r="M772" s="32"/>
      <c r="N772" s="18"/>
      <c r="O772" s="18"/>
      <c r="P772" s="18"/>
      <c r="Q772" s="18"/>
      <c r="R772" s="18"/>
      <c r="S772" s="18"/>
      <c r="T772" s="18"/>
      <c r="U772" s="18"/>
      <c r="V772" s="18"/>
      <c r="W772" s="18"/>
      <c r="X772" s="18"/>
      <c r="Y772" s="18"/>
      <c r="Z772" s="18"/>
    </row>
    <row r="773" ht="12.0" customHeight="1">
      <c r="A773" s="18"/>
      <c r="B773" s="32"/>
      <c r="C773" s="18"/>
      <c r="D773" s="32"/>
      <c r="E773" s="32"/>
      <c r="F773" s="32"/>
      <c r="G773" s="32"/>
      <c r="H773" s="18"/>
      <c r="I773" s="18"/>
      <c r="J773" s="18"/>
      <c r="K773" s="35"/>
      <c r="L773" s="18"/>
      <c r="M773" s="32"/>
      <c r="N773" s="18"/>
      <c r="O773" s="18"/>
      <c r="P773" s="18"/>
      <c r="Q773" s="18"/>
      <c r="R773" s="18"/>
      <c r="S773" s="18"/>
      <c r="T773" s="18"/>
      <c r="U773" s="18"/>
      <c r="V773" s="18"/>
      <c r="W773" s="18"/>
      <c r="X773" s="18"/>
      <c r="Y773" s="18"/>
      <c r="Z773" s="18"/>
    </row>
    <row r="774" ht="12.0" customHeight="1">
      <c r="A774" s="18"/>
      <c r="B774" s="32"/>
      <c r="C774" s="18"/>
      <c r="D774" s="32"/>
      <c r="E774" s="32"/>
      <c r="F774" s="32"/>
      <c r="G774" s="32"/>
      <c r="H774" s="18"/>
      <c r="I774" s="18"/>
      <c r="J774" s="18"/>
      <c r="K774" s="35"/>
      <c r="L774" s="18"/>
      <c r="M774" s="32"/>
      <c r="N774" s="18"/>
      <c r="O774" s="18"/>
      <c r="P774" s="18"/>
      <c r="Q774" s="18"/>
      <c r="R774" s="18"/>
      <c r="S774" s="18"/>
      <c r="T774" s="18"/>
      <c r="U774" s="18"/>
      <c r="V774" s="18"/>
      <c r="W774" s="18"/>
      <c r="X774" s="18"/>
      <c r="Y774" s="18"/>
      <c r="Z774" s="18"/>
    </row>
    <row r="775" ht="12.0" customHeight="1">
      <c r="A775" s="18"/>
      <c r="B775" s="32"/>
      <c r="C775" s="18"/>
      <c r="D775" s="32"/>
      <c r="E775" s="32"/>
      <c r="F775" s="32"/>
      <c r="G775" s="32"/>
      <c r="H775" s="18"/>
      <c r="I775" s="18"/>
      <c r="J775" s="18"/>
      <c r="K775" s="35"/>
      <c r="L775" s="18"/>
      <c r="M775" s="32"/>
      <c r="N775" s="18"/>
      <c r="O775" s="18"/>
      <c r="P775" s="18"/>
      <c r="Q775" s="18"/>
      <c r="R775" s="18"/>
      <c r="S775" s="18"/>
      <c r="T775" s="18"/>
      <c r="U775" s="18"/>
      <c r="V775" s="18"/>
      <c r="W775" s="18"/>
      <c r="X775" s="18"/>
      <c r="Y775" s="18"/>
      <c r="Z775" s="18"/>
    </row>
    <row r="776" ht="12.0" customHeight="1">
      <c r="A776" s="18"/>
      <c r="B776" s="32"/>
      <c r="C776" s="18"/>
      <c r="D776" s="32"/>
      <c r="E776" s="32"/>
      <c r="F776" s="32"/>
      <c r="G776" s="32"/>
      <c r="H776" s="18"/>
      <c r="I776" s="18"/>
      <c r="J776" s="18"/>
      <c r="K776" s="35"/>
      <c r="L776" s="18"/>
      <c r="M776" s="32"/>
      <c r="N776" s="18"/>
      <c r="O776" s="18"/>
      <c r="P776" s="18"/>
      <c r="Q776" s="18"/>
      <c r="R776" s="18"/>
      <c r="S776" s="18"/>
      <c r="T776" s="18"/>
      <c r="U776" s="18"/>
      <c r="V776" s="18"/>
      <c r="W776" s="18"/>
      <c r="X776" s="18"/>
      <c r="Y776" s="18"/>
      <c r="Z776" s="18"/>
    </row>
    <row r="777" ht="12.0" customHeight="1">
      <c r="A777" s="18"/>
      <c r="B777" s="32"/>
      <c r="C777" s="18"/>
      <c r="D777" s="32"/>
      <c r="E777" s="32"/>
      <c r="F777" s="32"/>
      <c r="G777" s="32"/>
      <c r="H777" s="18"/>
      <c r="I777" s="18"/>
      <c r="J777" s="18"/>
      <c r="K777" s="35"/>
      <c r="L777" s="18"/>
      <c r="M777" s="32"/>
      <c r="N777" s="18"/>
      <c r="O777" s="18"/>
      <c r="P777" s="18"/>
      <c r="Q777" s="18"/>
      <c r="R777" s="18"/>
      <c r="S777" s="18"/>
      <c r="T777" s="18"/>
      <c r="U777" s="18"/>
      <c r="V777" s="18"/>
      <c r="W777" s="18"/>
      <c r="X777" s="18"/>
      <c r="Y777" s="18"/>
      <c r="Z777" s="18"/>
    </row>
    <row r="778" ht="12.0" customHeight="1">
      <c r="A778" s="18"/>
      <c r="B778" s="32"/>
      <c r="C778" s="18"/>
      <c r="D778" s="32"/>
      <c r="E778" s="32"/>
      <c r="F778" s="32"/>
      <c r="G778" s="32"/>
      <c r="H778" s="18"/>
      <c r="I778" s="18"/>
      <c r="J778" s="18"/>
      <c r="K778" s="35"/>
      <c r="L778" s="18"/>
      <c r="M778" s="32"/>
      <c r="N778" s="18"/>
      <c r="O778" s="18"/>
      <c r="P778" s="18"/>
      <c r="Q778" s="18"/>
      <c r="R778" s="18"/>
      <c r="S778" s="18"/>
      <c r="T778" s="18"/>
      <c r="U778" s="18"/>
      <c r="V778" s="18"/>
      <c r="W778" s="18"/>
      <c r="X778" s="18"/>
      <c r="Y778" s="18"/>
      <c r="Z778" s="18"/>
    </row>
    <row r="779" ht="12.0" customHeight="1">
      <c r="A779" s="18"/>
      <c r="B779" s="32"/>
      <c r="C779" s="18"/>
      <c r="D779" s="32"/>
      <c r="E779" s="32"/>
      <c r="F779" s="32"/>
      <c r="G779" s="32"/>
      <c r="H779" s="18"/>
      <c r="I779" s="18"/>
      <c r="J779" s="18"/>
      <c r="K779" s="35"/>
      <c r="L779" s="18"/>
      <c r="M779" s="32"/>
      <c r="N779" s="18"/>
      <c r="O779" s="18"/>
      <c r="P779" s="18"/>
      <c r="Q779" s="18"/>
      <c r="R779" s="18"/>
      <c r="S779" s="18"/>
      <c r="T779" s="18"/>
      <c r="U779" s="18"/>
      <c r="V779" s="18"/>
      <c r="W779" s="18"/>
      <c r="X779" s="18"/>
      <c r="Y779" s="18"/>
      <c r="Z779" s="18"/>
    </row>
    <row r="780" ht="12.0" customHeight="1">
      <c r="A780" s="18"/>
      <c r="B780" s="32"/>
      <c r="C780" s="18"/>
      <c r="D780" s="32"/>
      <c r="E780" s="32"/>
      <c r="F780" s="32"/>
      <c r="G780" s="32"/>
      <c r="H780" s="18"/>
      <c r="I780" s="18"/>
      <c r="J780" s="18"/>
      <c r="K780" s="35"/>
      <c r="L780" s="18"/>
      <c r="M780" s="32"/>
      <c r="N780" s="18"/>
      <c r="O780" s="18"/>
      <c r="P780" s="18"/>
      <c r="Q780" s="18"/>
      <c r="R780" s="18"/>
      <c r="S780" s="18"/>
      <c r="T780" s="18"/>
      <c r="U780" s="18"/>
      <c r="V780" s="18"/>
      <c r="W780" s="18"/>
      <c r="X780" s="18"/>
      <c r="Y780" s="18"/>
      <c r="Z780" s="18"/>
    </row>
    <row r="781" ht="12.0" customHeight="1">
      <c r="A781" s="18"/>
      <c r="B781" s="32"/>
      <c r="C781" s="18"/>
      <c r="D781" s="32"/>
      <c r="E781" s="32"/>
      <c r="F781" s="32"/>
      <c r="G781" s="32"/>
      <c r="H781" s="18"/>
      <c r="I781" s="18"/>
      <c r="J781" s="18"/>
      <c r="K781" s="35"/>
      <c r="L781" s="18"/>
      <c r="M781" s="32"/>
      <c r="N781" s="18"/>
      <c r="O781" s="18"/>
      <c r="P781" s="18"/>
      <c r="Q781" s="18"/>
      <c r="R781" s="18"/>
      <c r="S781" s="18"/>
      <c r="T781" s="18"/>
      <c r="U781" s="18"/>
      <c r="V781" s="18"/>
      <c r="W781" s="18"/>
      <c r="X781" s="18"/>
      <c r="Y781" s="18"/>
      <c r="Z781" s="18"/>
    </row>
    <row r="782" ht="12.0" customHeight="1">
      <c r="A782" s="18"/>
      <c r="B782" s="32"/>
      <c r="C782" s="18"/>
      <c r="D782" s="32"/>
      <c r="E782" s="32"/>
      <c r="F782" s="32"/>
      <c r="G782" s="32"/>
      <c r="H782" s="18"/>
      <c r="I782" s="18"/>
      <c r="J782" s="18"/>
      <c r="K782" s="35"/>
      <c r="L782" s="18"/>
      <c r="M782" s="32"/>
      <c r="N782" s="18"/>
      <c r="O782" s="18"/>
      <c r="P782" s="18"/>
      <c r="Q782" s="18"/>
      <c r="R782" s="18"/>
      <c r="S782" s="18"/>
      <c r="T782" s="18"/>
      <c r="U782" s="18"/>
      <c r="V782" s="18"/>
      <c r="W782" s="18"/>
      <c r="X782" s="18"/>
      <c r="Y782" s="18"/>
      <c r="Z782" s="18"/>
    </row>
    <row r="783" ht="12.0" customHeight="1">
      <c r="A783" s="18"/>
      <c r="B783" s="32"/>
      <c r="C783" s="18"/>
      <c r="D783" s="32"/>
      <c r="E783" s="32"/>
      <c r="F783" s="32"/>
      <c r="G783" s="32"/>
      <c r="H783" s="18"/>
      <c r="I783" s="18"/>
      <c r="J783" s="18"/>
      <c r="K783" s="35"/>
      <c r="L783" s="18"/>
      <c r="M783" s="32"/>
      <c r="N783" s="18"/>
      <c r="O783" s="18"/>
      <c r="P783" s="18"/>
      <c r="Q783" s="18"/>
      <c r="R783" s="18"/>
      <c r="S783" s="18"/>
      <c r="T783" s="18"/>
      <c r="U783" s="18"/>
      <c r="V783" s="18"/>
      <c r="W783" s="18"/>
      <c r="X783" s="18"/>
      <c r="Y783" s="18"/>
      <c r="Z783" s="18"/>
    </row>
    <row r="784" ht="12.0" customHeight="1">
      <c r="A784" s="18"/>
      <c r="B784" s="32"/>
      <c r="C784" s="18"/>
      <c r="D784" s="32"/>
      <c r="E784" s="32"/>
      <c r="F784" s="32"/>
      <c r="G784" s="32"/>
      <c r="H784" s="18"/>
      <c r="I784" s="18"/>
      <c r="J784" s="18"/>
      <c r="K784" s="35"/>
      <c r="L784" s="18"/>
      <c r="M784" s="32"/>
      <c r="N784" s="18"/>
      <c r="O784" s="18"/>
      <c r="P784" s="18"/>
      <c r="Q784" s="18"/>
      <c r="R784" s="18"/>
      <c r="S784" s="18"/>
      <c r="T784" s="18"/>
      <c r="U784" s="18"/>
      <c r="V784" s="18"/>
      <c r="W784" s="18"/>
      <c r="X784" s="18"/>
      <c r="Y784" s="18"/>
      <c r="Z784" s="18"/>
    </row>
    <row r="785" ht="12.0" customHeight="1">
      <c r="A785" s="18"/>
      <c r="B785" s="32"/>
      <c r="C785" s="18"/>
      <c r="D785" s="32"/>
      <c r="E785" s="32"/>
      <c r="F785" s="32"/>
      <c r="G785" s="32"/>
      <c r="H785" s="18"/>
      <c r="I785" s="18"/>
      <c r="J785" s="18"/>
      <c r="K785" s="35"/>
      <c r="L785" s="18"/>
      <c r="M785" s="32"/>
      <c r="N785" s="18"/>
      <c r="O785" s="18"/>
      <c r="P785" s="18"/>
      <c r="Q785" s="18"/>
      <c r="R785" s="18"/>
      <c r="S785" s="18"/>
      <c r="T785" s="18"/>
      <c r="U785" s="18"/>
      <c r="V785" s="18"/>
      <c r="W785" s="18"/>
      <c r="X785" s="18"/>
      <c r="Y785" s="18"/>
      <c r="Z785" s="18"/>
    </row>
    <row r="786" ht="12.0" customHeight="1">
      <c r="A786" s="18"/>
      <c r="B786" s="32"/>
      <c r="C786" s="18"/>
      <c r="D786" s="32"/>
      <c r="E786" s="32"/>
      <c r="F786" s="32"/>
      <c r="G786" s="32"/>
      <c r="H786" s="18"/>
      <c r="I786" s="18"/>
      <c r="J786" s="18"/>
      <c r="K786" s="35"/>
      <c r="L786" s="18"/>
      <c r="M786" s="32"/>
      <c r="N786" s="18"/>
      <c r="O786" s="18"/>
      <c r="P786" s="18"/>
      <c r="Q786" s="18"/>
      <c r="R786" s="18"/>
      <c r="S786" s="18"/>
      <c r="T786" s="18"/>
      <c r="U786" s="18"/>
      <c r="V786" s="18"/>
      <c r="W786" s="18"/>
      <c r="X786" s="18"/>
      <c r="Y786" s="18"/>
      <c r="Z786" s="18"/>
    </row>
    <row r="787" ht="12.0" customHeight="1">
      <c r="A787" s="18"/>
      <c r="B787" s="32"/>
      <c r="C787" s="18"/>
      <c r="D787" s="32"/>
      <c r="E787" s="32"/>
      <c r="F787" s="32"/>
      <c r="G787" s="32"/>
      <c r="H787" s="18"/>
      <c r="I787" s="18"/>
      <c r="J787" s="18"/>
      <c r="K787" s="35"/>
      <c r="L787" s="18"/>
      <c r="M787" s="32"/>
      <c r="N787" s="18"/>
      <c r="O787" s="18"/>
      <c r="P787" s="18"/>
      <c r="Q787" s="18"/>
      <c r="R787" s="18"/>
      <c r="S787" s="18"/>
      <c r="T787" s="18"/>
      <c r="U787" s="18"/>
      <c r="V787" s="18"/>
      <c r="W787" s="18"/>
      <c r="X787" s="18"/>
      <c r="Y787" s="18"/>
      <c r="Z787" s="18"/>
    </row>
    <row r="788" ht="12.0" customHeight="1">
      <c r="A788" s="18"/>
      <c r="B788" s="32"/>
      <c r="C788" s="18"/>
      <c r="D788" s="32"/>
      <c r="E788" s="32"/>
      <c r="F788" s="32"/>
      <c r="G788" s="32"/>
      <c r="H788" s="18"/>
      <c r="I788" s="18"/>
      <c r="J788" s="18"/>
      <c r="K788" s="35"/>
      <c r="L788" s="18"/>
      <c r="M788" s="32"/>
      <c r="N788" s="18"/>
      <c r="O788" s="18"/>
      <c r="P788" s="18"/>
      <c r="Q788" s="18"/>
      <c r="R788" s="18"/>
      <c r="S788" s="18"/>
      <c r="T788" s="18"/>
      <c r="U788" s="18"/>
      <c r="V788" s="18"/>
      <c r="W788" s="18"/>
      <c r="X788" s="18"/>
      <c r="Y788" s="18"/>
      <c r="Z788" s="18"/>
    </row>
    <row r="789" ht="12.0" customHeight="1">
      <c r="A789" s="18"/>
      <c r="B789" s="32"/>
      <c r="C789" s="18"/>
      <c r="D789" s="32"/>
      <c r="E789" s="32"/>
      <c r="F789" s="32"/>
      <c r="G789" s="32"/>
      <c r="H789" s="18"/>
      <c r="I789" s="18"/>
      <c r="J789" s="18"/>
      <c r="K789" s="35"/>
      <c r="L789" s="18"/>
      <c r="M789" s="32"/>
      <c r="N789" s="18"/>
      <c r="O789" s="18"/>
      <c r="P789" s="18"/>
      <c r="Q789" s="18"/>
      <c r="R789" s="18"/>
      <c r="S789" s="18"/>
      <c r="T789" s="18"/>
      <c r="U789" s="18"/>
      <c r="V789" s="18"/>
      <c r="W789" s="18"/>
      <c r="X789" s="18"/>
      <c r="Y789" s="18"/>
      <c r="Z789" s="18"/>
    </row>
    <row r="790" ht="12.0" customHeight="1">
      <c r="A790" s="18"/>
      <c r="B790" s="32"/>
      <c r="C790" s="18"/>
      <c r="D790" s="32"/>
      <c r="E790" s="32"/>
      <c r="F790" s="32"/>
      <c r="G790" s="32"/>
      <c r="H790" s="18"/>
      <c r="I790" s="18"/>
      <c r="J790" s="18"/>
      <c r="K790" s="35"/>
      <c r="L790" s="18"/>
      <c r="M790" s="32"/>
      <c r="N790" s="18"/>
      <c r="O790" s="18"/>
      <c r="P790" s="18"/>
      <c r="Q790" s="18"/>
      <c r="R790" s="18"/>
      <c r="S790" s="18"/>
      <c r="T790" s="18"/>
      <c r="U790" s="18"/>
      <c r="V790" s="18"/>
      <c r="W790" s="18"/>
      <c r="X790" s="18"/>
      <c r="Y790" s="18"/>
      <c r="Z790" s="18"/>
    </row>
    <row r="791" ht="12.0" customHeight="1">
      <c r="A791" s="18"/>
      <c r="B791" s="32"/>
      <c r="C791" s="18"/>
      <c r="D791" s="32"/>
      <c r="E791" s="32"/>
      <c r="F791" s="32"/>
      <c r="G791" s="32"/>
      <c r="H791" s="18"/>
      <c r="I791" s="18"/>
      <c r="J791" s="18"/>
      <c r="K791" s="35"/>
      <c r="L791" s="18"/>
      <c r="M791" s="32"/>
      <c r="N791" s="18"/>
      <c r="O791" s="18"/>
      <c r="P791" s="18"/>
      <c r="Q791" s="18"/>
      <c r="R791" s="18"/>
      <c r="S791" s="18"/>
      <c r="T791" s="18"/>
      <c r="U791" s="18"/>
      <c r="V791" s="18"/>
      <c r="W791" s="18"/>
      <c r="X791" s="18"/>
      <c r="Y791" s="18"/>
      <c r="Z791" s="18"/>
    </row>
    <row r="792" ht="12.0" customHeight="1">
      <c r="A792" s="18"/>
      <c r="B792" s="32"/>
      <c r="C792" s="18"/>
      <c r="D792" s="32"/>
      <c r="E792" s="32"/>
      <c r="F792" s="32"/>
      <c r="G792" s="32"/>
      <c r="H792" s="18"/>
      <c r="I792" s="18"/>
      <c r="J792" s="18"/>
      <c r="K792" s="35"/>
      <c r="L792" s="18"/>
      <c r="M792" s="32"/>
      <c r="N792" s="18"/>
      <c r="O792" s="18"/>
      <c r="P792" s="18"/>
      <c r="Q792" s="18"/>
      <c r="R792" s="18"/>
      <c r="S792" s="18"/>
      <c r="T792" s="18"/>
      <c r="U792" s="18"/>
      <c r="V792" s="18"/>
      <c r="W792" s="18"/>
      <c r="X792" s="18"/>
      <c r="Y792" s="18"/>
      <c r="Z792" s="18"/>
    </row>
    <row r="793" ht="12.0" customHeight="1">
      <c r="A793" s="18"/>
      <c r="B793" s="32"/>
      <c r="C793" s="18"/>
      <c r="D793" s="32"/>
      <c r="E793" s="32"/>
      <c r="F793" s="32"/>
      <c r="G793" s="32"/>
      <c r="H793" s="18"/>
      <c r="I793" s="18"/>
      <c r="J793" s="18"/>
      <c r="K793" s="35"/>
      <c r="L793" s="18"/>
      <c r="M793" s="32"/>
      <c r="N793" s="18"/>
      <c r="O793" s="18"/>
      <c r="P793" s="18"/>
      <c r="Q793" s="18"/>
      <c r="R793" s="18"/>
      <c r="S793" s="18"/>
      <c r="T793" s="18"/>
      <c r="U793" s="18"/>
      <c r="V793" s="18"/>
      <c r="W793" s="18"/>
      <c r="X793" s="18"/>
      <c r="Y793" s="18"/>
      <c r="Z793" s="18"/>
    </row>
    <row r="794" ht="12.0" customHeight="1">
      <c r="A794" s="18"/>
      <c r="B794" s="32"/>
      <c r="C794" s="18"/>
      <c r="D794" s="32"/>
      <c r="E794" s="32"/>
      <c r="F794" s="32"/>
      <c r="G794" s="32"/>
      <c r="H794" s="18"/>
      <c r="I794" s="18"/>
      <c r="J794" s="18"/>
      <c r="K794" s="35"/>
      <c r="L794" s="18"/>
      <c r="M794" s="32"/>
      <c r="N794" s="18"/>
      <c r="O794" s="18"/>
      <c r="P794" s="18"/>
      <c r="Q794" s="18"/>
      <c r="R794" s="18"/>
      <c r="S794" s="18"/>
      <c r="T794" s="18"/>
      <c r="U794" s="18"/>
      <c r="V794" s="18"/>
      <c r="W794" s="18"/>
      <c r="X794" s="18"/>
      <c r="Y794" s="18"/>
      <c r="Z794" s="18"/>
    </row>
    <row r="795" ht="12.0" customHeight="1">
      <c r="A795" s="18"/>
      <c r="B795" s="32"/>
      <c r="C795" s="18"/>
      <c r="D795" s="32"/>
      <c r="E795" s="32"/>
      <c r="F795" s="32"/>
      <c r="G795" s="32"/>
      <c r="H795" s="18"/>
      <c r="I795" s="18"/>
      <c r="J795" s="18"/>
      <c r="K795" s="35"/>
      <c r="L795" s="18"/>
      <c r="M795" s="32"/>
      <c r="N795" s="18"/>
      <c r="O795" s="18"/>
      <c r="P795" s="18"/>
      <c r="Q795" s="18"/>
      <c r="R795" s="18"/>
      <c r="S795" s="18"/>
      <c r="T795" s="18"/>
      <c r="U795" s="18"/>
      <c r="V795" s="18"/>
      <c r="W795" s="18"/>
      <c r="X795" s="18"/>
      <c r="Y795" s="18"/>
      <c r="Z795" s="18"/>
    </row>
    <row r="796" ht="12.0" customHeight="1">
      <c r="A796" s="18"/>
      <c r="B796" s="32"/>
      <c r="C796" s="18"/>
      <c r="D796" s="32"/>
      <c r="E796" s="32"/>
      <c r="F796" s="32"/>
      <c r="G796" s="32"/>
      <c r="H796" s="18"/>
      <c r="I796" s="18"/>
      <c r="J796" s="18"/>
      <c r="K796" s="35"/>
      <c r="L796" s="18"/>
      <c r="M796" s="32"/>
      <c r="N796" s="18"/>
      <c r="O796" s="18"/>
      <c r="P796" s="18"/>
      <c r="Q796" s="18"/>
      <c r="R796" s="18"/>
      <c r="S796" s="18"/>
      <c r="T796" s="18"/>
      <c r="U796" s="18"/>
      <c r="V796" s="18"/>
      <c r="W796" s="18"/>
      <c r="X796" s="18"/>
      <c r="Y796" s="18"/>
      <c r="Z796" s="18"/>
    </row>
    <row r="797" ht="12.0" customHeight="1">
      <c r="A797" s="18"/>
      <c r="B797" s="32"/>
      <c r="C797" s="18"/>
      <c r="D797" s="32"/>
      <c r="E797" s="32"/>
      <c r="F797" s="32"/>
      <c r="G797" s="32"/>
      <c r="H797" s="18"/>
      <c r="I797" s="18"/>
      <c r="J797" s="18"/>
      <c r="K797" s="35"/>
      <c r="L797" s="18"/>
      <c r="M797" s="32"/>
      <c r="N797" s="18"/>
      <c r="O797" s="18"/>
      <c r="P797" s="18"/>
      <c r="Q797" s="18"/>
      <c r="R797" s="18"/>
      <c r="S797" s="18"/>
      <c r="T797" s="18"/>
      <c r="U797" s="18"/>
      <c r="V797" s="18"/>
      <c r="W797" s="18"/>
      <c r="X797" s="18"/>
      <c r="Y797" s="18"/>
      <c r="Z797" s="18"/>
    </row>
    <row r="798" ht="12.0" customHeight="1">
      <c r="A798" s="18"/>
      <c r="B798" s="32"/>
      <c r="C798" s="18"/>
      <c r="D798" s="32"/>
      <c r="E798" s="32"/>
      <c r="F798" s="32"/>
      <c r="G798" s="32"/>
      <c r="H798" s="18"/>
      <c r="I798" s="18"/>
      <c r="J798" s="18"/>
      <c r="K798" s="35"/>
      <c r="L798" s="18"/>
      <c r="M798" s="32"/>
      <c r="N798" s="18"/>
      <c r="O798" s="18"/>
      <c r="P798" s="18"/>
      <c r="Q798" s="18"/>
      <c r="R798" s="18"/>
      <c r="S798" s="18"/>
      <c r="T798" s="18"/>
      <c r="U798" s="18"/>
      <c r="V798" s="18"/>
      <c r="W798" s="18"/>
      <c r="X798" s="18"/>
      <c r="Y798" s="18"/>
      <c r="Z798" s="18"/>
    </row>
    <row r="799" ht="12.0" customHeight="1">
      <c r="A799" s="18"/>
      <c r="B799" s="32"/>
      <c r="C799" s="18"/>
      <c r="D799" s="32"/>
      <c r="E799" s="32"/>
      <c r="F799" s="32"/>
      <c r="G799" s="32"/>
      <c r="H799" s="18"/>
      <c r="I799" s="18"/>
      <c r="J799" s="18"/>
      <c r="K799" s="35"/>
      <c r="L799" s="18"/>
      <c r="M799" s="32"/>
      <c r="N799" s="18"/>
      <c r="O799" s="18"/>
      <c r="P799" s="18"/>
      <c r="Q799" s="18"/>
      <c r="R799" s="18"/>
      <c r="S799" s="18"/>
      <c r="T799" s="18"/>
      <c r="U799" s="18"/>
      <c r="V799" s="18"/>
      <c r="W799" s="18"/>
      <c r="X799" s="18"/>
      <c r="Y799" s="18"/>
      <c r="Z799" s="18"/>
    </row>
    <row r="800" ht="12.0" customHeight="1">
      <c r="A800" s="18"/>
      <c r="B800" s="32"/>
      <c r="C800" s="18"/>
      <c r="D800" s="32"/>
      <c r="E800" s="32"/>
      <c r="F800" s="32"/>
      <c r="G800" s="32"/>
      <c r="H800" s="18"/>
      <c r="I800" s="18"/>
      <c r="J800" s="18"/>
      <c r="K800" s="35"/>
      <c r="L800" s="18"/>
      <c r="M800" s="32"/>
      <c r="N800" s="18"/>
      <c r="O800" s="18"/>
      <c r="P800" s="18"/>
      <c r="Q800" s="18"/>
      <c r="R800" s="18"/>
      <c r="S800" s="18"/>
      <c r="T800" s="18"/>
      <c r="U800" s="18"/>
      <c r="V800" s="18"/>
      <c r="W800" s="18"/>
      <c r="X800" s="18"/>
      <c r="Y800" s="18"/>
      <c r="Z800" s="18"/>
    </row>
    <row r="801" ht="12.0" customHeight="1">
      <c r="A801" s="18"/>
      <c r="B801" s="32"/>
      <c r="C801" s="18"/>
      <c r="D801" s="32"/>
      <c r="E801" s="32"/>
      <c r="F801" s="32"/>
      <c r="G801" s="32"/>
      <c r="H801" s="18"/>
      <c r="I801" s="18"/>
      <c r="J801" s="18"/>
      <c r="K801" s="35"/>
      <c r="L801" s="18"/>
      <c r="M801" s="32"/>
      <c r="N801" s="18"/>
      <c r="O801" s="18"/>
      <c r="P801" s="18"/>
      <c r="Q801" s="18"/>
      <c r="R801" s="18"/>
      <c r="S801" s="18"/>
      <c r="T801" s="18"/>
      <c r="U801" s="18"/>
      <c r="V801" s="18"/>
      <c r="W801" s="18"/>
      <c r="X801" s="18"/>
      <c r="Y801" s="18"/>
      <c r="Z801" s="18"/>
    </row>
    <row r="802" ht="12.0" customHeight="1">
      <c r="A802" s="18"/>
      <c r="B802" s="32"/>
      <c r="C802" s="18"/>
      <c r="D802" s="32"/>
      <c r="E802" s="32"/>
      <c r="F802" s="32"/>
      <c r="G802" s="32"/>
      <c r="H802" s="18"/>
      <c r="I802" s="18"/>
      <c r="J802" s="18"/>
      <c r="K802" s="35"/>
      <c r="L802" s="18"/>
      <c r="M802" s="32"/>
      <c r="N802" s="18"/>
      <c r="O802" s="18"/>
      <c r="P802" s="18"/>
      <c r="Q802" s="18"/>
      <c r="R802" s="18"/>
      <c r="S802" s="18"/>
      <c r="T802" s="18"/>
      <c r="U802" s="18"/>
      <c r="V802" s="18"/>
      <c r="W802" s="18"/>
      <c r="X802" s="18"/>
      <c r="Y802" s="18"/>
      <c r="Z802" s="18"/>
    </row>
    <row r="803" ht="12.0" customHeight="1">
      <c r="A803" s="18"/>
      <c r="B803" s="32"/>
      <c r="C803" s="18"/>
      <c r="D803" s="32"/>
      <c r="E803" s="32"/>
      <c r="F803" s="32"/>
      <c r="G803" s="32"/>
      <c r="H803" s="18"/>
      <c r="I803" s="18"/>
      <c r="J803" s="18"/>
      <c r="K803" s="35"/>
      <c r="L803" s="18"/>
      <c r="M803" s="32"/>
      <c r="N803" s="18"/>
      <c r="O803" s="18"/>
      <c r="P803" s="18"/>
      <c r="Q803" s="18"/>
      <c r="R803" s="18"/>
      <c r="S803" s="18"/>
      <c r="T803" s="18"/>
      <c r="U803" s="18"/>
      <c r="V803" s="18"/>
      <c r="W803" s="18"/>
      <c r="X803" s="18"/>
      <c r="Y803" s="18"/>
      <c r="Z803" s="18"/>
    </row>
    <row r="804" ht="12.0" customHeight="1">
      <c r="A804" s="18"/>
      <c r="B804" s="32"/>
      <c r="C804" s="18"/>
      <c r="D804" s="32"/>
      <c r="E804" s="32"/>
      <c r="F804" s="32"/>
      <c r="G804" s="32"/>
      <c r="H804" s="18"/>
      <c r="I804" s="18"/>
      <c r="J804" s="18"/>
      <c r="K804" s="35"/>
      <c r="L804" s="18"/>
      <c r="M804" s="32"/>
      <c r="N804" s="18"/>
      <c r="O804" s="18"/>
      <c r="P804" s="18"/>
      <c r="Q804" s="18"/>
      <c r="R804" s="18"/>
      <c r="S804" s="18"/>
      <c r="T804" s="18"/>
      <c r="U804" s="18"/>
      <c r="V804" s="18"/>
      <c r="W804" s="18"/>
      <c r="X804" s="18"/>
      <c r="Y804" s="18"/>
      <c r="Z804" s="18"/>
    </row>
    <row r="805" ht="12.0" customHeight="1">
      <c r="A805" s="18"/>
      <c r="B805" s="32"/>
      <c r="C805" s="18"/>
      <c r="D805" s="32"/>
      <c r="E805" s="32"/>
      <c r="F805" s="32"/>
      <c r="G805" s="32"/>
      <c r="H805" s="18"/>
      <c r="I805" s="18"/>
      <c r="J805" s="18"/>
      <c r="K805" s="35"/>
      <c r="L805" s="18"/>
      <c r="M805" s="32"/>
      <c r="N805" s="18"/>
      <c r="O805" s="18"/>
      <c r="P805" s="18"/>
      <c r="Q805" s="18"/>
      <c r="R805" s="18"/>
      <c r="S805" s="18"/>
      <c r="T805" s="18"/>
      <c r="U805" s="18"/>
      <c r="V805" s="18"/>
      <c r="W805" s="18"/>
      <c r="X805" s="18"/>
      <c r="Y805" s="18"/>
      <c r="Z805" s="18"/>
    </row>
    <row r="806" ht="12.0" customHeight="1">
      <c r="A806" s="18"/>
      <c r="B806" s="32"/>
      <c r="C806" s="18"/>
      <c r="D806" s="32"/>
      <c r="E806" s="32"/>
      <c r="F806" s="32"/>
      <c r="G806" s="32"/>
      <c r="H806" s="18"/>
      <c r="I806" s="18"/>
      <c r="J806" s="18"/>
      <c r="K806" s="35"/>
      <c r="L806" s="18"/>
      <c r="M806" s="32"/>
      <c r="N806" s="18"/>
      <c r="O806" s="18"/>
      <c r="P806" s="18"/>
      <c r="Q806" s="18"/>
      <c r="R806" s="18"/>
      <c r="S806" s="18"/>
      <c r="T806" s="18"/>
      <c r="U806" s="18"/>
      <c r="V806" s="18"/>
      <c r="W806" s="18"/>
      <c r="X806" s="18"/>
      <c r="Y806" s="18"/>
      <c r="Z806" s="18"/>
    </row>
    <row r="807" ht="12.0" customHeight="1">
      <c r="A807" s="18"/>
      <c r="B807" s="32"/>
      <c r="C807" s="18"/>
      <c r="D807" s="32"/>
      <c r="E807" s="32"/>
      <c r="F807" s="32"/>
      <c r="G807" s="32"/>
      <c r="H807" s="18"/>
      <c r="I807" s="18"/>
      <c r="J807" s="18"/>
      <c r="K807" s="35"/>
      <c r="L807" s="18"/>
      <c r="M807" s="32"/>
      <c r="N807" s="18"/>
      <c r="O807" s="18"/>
      <c r="P807" s="18"/>
      <c r="Q807" s="18"/>
      <c r="R807" s="18"/>
      <c r="S807" s="18"/>
      <c r="T807" s="18"/>
      <c r="U807" s="18"/>
      <c r="V807" s="18"/>
      <c r="W807" s="18"/>
      <c r="X807" s="18"/>
      <c r="Y807" s="18"/>
      <c r="Z807" s="18"/>
    </row>
    <row r="808" ht="12.0" customHeight="1">
      <c r="A808" s="18"/>
      <c r="B808" s="32"/>
      <c r="C808" s="18"/>
      <c r="D808" s="32"/>
      <c r="E808" s="32"/>
      <c r="F808" s="32"/>
      <c r="G808" s="32"/>
      <c r="H808" s="18"/>
      <c r="I808" s="18"/>
      <c r="J808" s="18"/>
      <c r="K808" s="35"/>
      <c r="L808" s="18"/>
      <c r="M808" s="32"/>
      <c r="N808" s="18"/>
      <c r="O808" s="18"/>
      <c r="P808" s="18"/>
      <c r="Q808" s="18"/>
      <c r="R808" s="18"/>
      <c r="S808" s="18"/>
      <c r="T808" s="18"/>
      <c r="U808" s="18"/>
      <c r="V808" s="18"/>
      <c r="W808" s="18"/>
      <c r="X808" s="18"/>
      <c r="Y808" s="18"/>
      <c r="Z808" s="18"/>
    </row>
    <row r="809" ht="12.0" customHeight="1">
      <c r="A809" s="18"/>
      <c r="B809" s="32"/>
      <c r="C809" s="18"/>
      <c r="D809" s="32"/>
      <c r="E809" s="32"/>
      <c r="F809" s="32"/>
      <c r="G809" s="32"/>
      <c r="H809" s="18"/>
      <c r="I809" s="18"/>
      <c r="J809" s="18"/>
      <c r="K809" s="35"/>
      <c r="L809" s="18"/>
      <c r="M809" s="32"/>
      <c r="N809" s="18"/>
      <c r="O809" s="18"/>
      <c r="P809" s="18"/>
      <c r="Q809" s="18"/>
      <c r="R809" s="18"/>
      <c r="S809" s="18"/>
      <c r="T809" s="18"/>
      <c r="U809" s="18"/>
      <c r="V809" s="18"/>
      <c r="W809" s="18"/>
      <c r="X809" s="18"/>
      <c r="Y809" s="18"/>
      <c r="Z809" s="18"/>
    </row>
    <row r="810" ht="12.0" customHeight="1">
      <c r="A810" s="18"/>
      <c r="B810" s="32"/>
      <c r="C810" s="18"/>
      <c r="D810" s="32"/>
      <c r="E810" s="32"/>
      <c r="F810" s="32"/>
      <c r="G810" s="32"/>
      <c r="H810" s="18"/>
      <c r="I810" s="18"/>
      <c r="J810" s="18"/>
      <c r="K810" s="35"/>
      <c r="L810" s="18"/>
      <c r="M810" s="32"/>
      <c r="N810" s="18"/>
      <c r="O810" s="18"/>
      <c r="P810" s="18"/>
      <c r="Q810" s="18"/>
      <c r="R810" s="18"/>
      <c r="S810" s="18"/>
      <c r="T810" s="18"/>
      <c r="U810" s="18"/>
      <c r="V810" s="18"/>
      <c r="W810" s="18"/>
      <c r="X810" s="18"/>
      <c r="Y810" s="18"/>
      <c r="Z810" s="18"/>
    </row>
    <row r="811" ht="12.0" customHeight="1">
      <c r="A811" s="18"/>
      <c r="B811" s="32"/>
      <c r="C811" s="18"/>
      <c r="D811" s="32"/>
      <c r="E811" s="32"/>
      <c r="F811" s="32"/>
      <c r="G811" s="32"/>
      <c r="H811" s="18"/>
      <c r="I811" s="18"/>
      <c r="J811" s="18"/>
      <c r="K811" s="35"/>
      <c r="L811" s="18"/>
      <c r="M811" s="32"/>
      <c r="N811" s="18"/>
      <c r="O811" s="18"/>
      <c r="P811" s="18"/>
      <c r="Q811" s="18"/>
      <c r="R811" s="18"/>
      <c r="S811" s="18"/>
      <c r="T811" s="18"/>
      <c r="U811" s="18"/>
      <c r="V811" s="18"/>
      <c r="W811" s="18"/>
      <c r="X811" s="18"/>
      <c r="Y811" s="18"/>
      <c r="Z811" s="18"/>
    </row>
    <row r="812" ht="12.0" customHeight="1">
      <c r="A812" s="18"/>
      <c r="B812" s="32"/>
      <c r="C812" s="18"/>
      <c r="D812" s="32"/>
      <c r="E812" s="32"/>
      <c r="F812" s="32"/>
      <c r="G812" s="32"/>
      <c r="H812" s="18"/>
      <c r="I812" s="18"/>
      <c r="J812" s="18"/>
      <c r="K812" s="35"/>
      <c r="L812" s="18"/>
      <c r="M812" s="32"/>
      <c r="N812" s="18"/>
      <c r="O812" s="18"/>
      <c r="P812" s="18"/>
      <c r="Q812" s="18"/>
      <c r="R812" s="18"/>
      <c r="S812" s="18"/>
      <c r="T812" s="18"/>
      <c r="U812" s="18"/>
      <c r="V812" s="18"/>
      <c r="W812" s="18"/>
      <c r="X812" s="18"/>
      <c r="Y812" s="18"/>
      <c r="Z812" s="18"/>
    </row>
    <row r="813" ht="12.0" customHeight="1">
      <c r="A813" s="18"/>
      <c r="B813" s="32"/>
      <c r="C813" s="18"/>
      <c r="D813" s="32"/>
      <c r="E813" s="32"/>
      <c r="F813" s="32"/>
      <c r="G813" s="32"/>
      <c r="H813" s="18"/>
      <c r="I813" s="18"/>
      <c r="J813" s="18"/>
      <c r="K813" s="35"/>
      <c r="L813" s="18"/>
      <c r="M813" s="32"/>
      <c r="N813" s="18"/>
      <c r="O813" s="18"/>
      <c r="P813" s="18"/>
      <c r="Q813" s="18"/>
      <c r="R813" s="18"/>
      <c r="S813" s="18"/>
      <c r="T813" s="18"/>
      <c r="U813" s="18"/>
      <c r="V813" s="18"/>
      <c r="W813" s="18"/>
      <c r="X813" s="18"/>
      <c r="Y813" s="18"/>
      <c r="Z813" s="18"/>
    </row>
    <row r="814" ht="12.0" customHeight="1">
      <c r="A814" s="18"/>
      <c r="B814" s="32"/>
      <c r="C814" s="18"/>
      <c r="D814" s="32"/>
      <c r="E814" s="32"/>
      <c r="F814" s="32"/>
      <c r="G814" s="32"/>
      <c r="H814" s="18"/>
      <c r="I814" s="18"/>
      <c r="J814" s="18"/>
      <c r="K814" s="35"/>
      <c r="L814" s="18"/>
      <c r="M814" s="32"/>
      <c r="N814" s="18"/>
      <c r="O814" s="18"/>
      <c r="P814" s="18"/>
      <c r="Q814" s="18"/>
      <c r="R814" s="18"/>
      <c r="S814" s="18"/>
      <c r="T814" s="18"/>
      <c r="U814" s="18"/>
      <c r="V814" s="18"/>
      <c r="W814" s="18"/>
      <c r="X814" s="18"/>
      <c r="Y814" s="18"/>
      <c r="Z814" s="18"/>
    </row>
    <row r="815" ht="12.0" customHeight="1">
      <c r="A815" s="18"/>
      <c r="B815" s="32"/>
      <c r="C815" s="18"/>
      <c r="D815" s="32"/>
      <c r="E815" s="32"/>
      <c r="F815" s="32"/>
      <c r="G815" s="32"/>
      <c r="H815" s="18"/>
      <c r="I815" s="18"/>
      <c r="J815" s="18"/>
      <c r="K815" s="35"/>
      <c r="L815" s="18"/>
      <c r="M815" s="32"/>
      <c r="N815" s="18"/>
      <c r="O815" s="18"/>
      <c r="P815" s="18"/>
      <c r="Q815" s="18"/>
      <c r="R815" s="18"/>
      <c r="S815" s="18"/>
      <c r="T815" s="18"/>
      <c r="U815" s="18"/>
      <c r="V815" s="18"/>
      <c r="W815" s="18"/>
      <c r="X815" s="18"/>
      <c r="Y815" s="18"/>
      <c r="Z815" s="18"/>
    </row>
    <row r="816" ht="12.0" customHeight="1">
      <c r="A816" s="18"/>
      <c r="B816" s="32"/>
      <c r="C816" s="18"/>
      <c r="D816" s="32"/>
      <c r="E816" s="32"/>
      <c r="F816" s="32"/>
      <c r="G816" s="32"/>
      <c r="H816" s="18"/>
      <c r="I816" s="18"/>
      <c r="J816" s="18"/>
      <c r="K816" s="35"/>
      <c r="L816" s="18"/>
      <c r="M816" s="32"/>
      <c r="N816" s="18"/>
      <c r="O816" s="18"/>
      <c r="P816" s="18"/>
      <c r="Q816" s="18"/>
      <c r="R816" s="18"/>
      <c r="S816" s="18"/>
      <c r="T816" s="18"/>
      <c r="U816" s="18"/>
      <c r="V816" s="18"/>
      <c r="W816" s="18"/>
      <c r="X816" s="18"/>
      <c r="Y816" s="18"/>
      <c r="Z816" s="18"/>
    </row>
    <row r="817" ht="12.0" customHeight="1">
      <c r="A817" s="18"/>
      <c r="B817" s="32"/>
      <c r="C817" s="18"/>
      <c r="D817" s="32"/>
      <c r="E817" s="32"/>
      <c r="F817" s="32"/>
      <c r="G817" s="32"/>
      <c r="H817" s="18"/>
      <c r="I817" s="18"/>
      <c r="J817" s="18"/>
      <c r="K817" s="35"/>
      <c r="L817" s="18"/>
      <c r="M817" s="32"/>
      <c r="N817" s="18"/>
      <c r="O817" s="18"/>
      <c r="P817" s="18"/>
      <c r="Q817" s="18"/>
      <c r="R817" s="18"/>
      <c r="S817" s="18"/>
      <c r="T817" s="18"/>
      <c r="U817" s="18"/>
      <c r="V817" s="18"/>
      <c r="W817" s="18"/>
      <c r="X817" s="18"/>
      <c r="Y817" s="18"/>
      <c r="Z817" s="18"/>
    </row>
    <row r="818" ht="12.0" customHeight="1">
      <c r="A818" s="18"/>
      <c r="B818" s="32"/>
      <c r="C818" s="18"/>
      <c r="D818" s="32"/>
      <c r="E818" s="32"/>
      <c r="F818" s="32"/>
      <c r="G818" s="32"/>
      <c r="H818" s="18"/>
      <c r="I818" s="18"/>
      <c r="J818" s="18"/>
      <c r="K818" s="35"/>
      <c r="L818" s="18"/>
      <c r="M818" s="32"/>
      <c r="N818" s="18"/>
      <c r="O818" s="18"/>
      <c r="P818" s="18"/>
      <c r="Q818" s="18"/>
      <c r="R818" s="18"/>
      <c r="S818" s="18"/>
      <c r="T818" s="18"/>
      <c r="U818" s="18"/>
      <c r="V818" s="18"/>
      <c r="W818" s="18"/>
      <c r="X818" s="18"/>
      <c r="Y818" s="18"/>
      <c r="Z818" s="18"/>
    </row>
    <row r="819" ht="12.0" customHeight="1">
      <c r="A819" s="18"/>
      <c r="B819" s="32"/>
      <c r="C819" s="18"/>
      <c r="D819" s="32"/>
      <c r="E819" s="32"/>
      <c r="F819" s="32"/>
      <c r="G819" s="32"/>
      <c r="H819" s="18"/>
      <c r="I819" s="18"/>
      <c r="J819" s="18"/>
      <c r="K819" s="35"/>
      <c r="L819" s="18"/>
      <c r="M819" s="32"/>
      <c r="N819" s="18"/>
      <c r="O819" s="18"/>
      <c r="P819" s="18"/>
      <c r="Q819" s="18"/>
      <c r="R819" s="18"/>
      <c r="S819" s="18"/>
      <c r="T819" s="18"/>
      <c r="U819" s="18"/>
      <c r="V819" s="18"/>
      <c r="W819" s="18"/>
      <c r="X819" s="18"/>
      <c r="Y819" s="18"/>
      <c r="Z819" s="18"/>
    </row>
    <row r="820" ht="12.0" customHeight="1">
      <c r="A820" s="18"/>
      <c r="B820" s="32"/>
      <c r="C820" s="18"/>
      <c r="D820" s="32"/>
      <c r="E820" s="32"/>
      <c r="F820" s="32"/>
      <c r="G820" s="32"/>
      <c r="H820" s="18"/>
      <c r="I820" s="18"/>
      <c r="J820" s="18"/>
      <c r="K820" s="35"/>
      <c r="L820" s="18"/>
      <c r="M820" s="32"/>
      <c r="N820" s="18"/>
      <c r="O820" s="18"/>
      <c r="P820" s="18"/>
      <c r="Q820" s="18"/>
      <c r="R820" s="18"/>
      <c r="S820" s="18"/>
      <c r="T820" s="18"/>
      <c r="U820" s="18"/>
      <c r="V820" s="18"/>
      <c r="W820" s="18"/>
      <c r="X820" s="18"/>
      <c r="Y820" s="18"/>
      <c r="Z820" s="18"/>
    </row>
    <row r="821" ht="12.0" customHeight="1">
      <c r="A821" s="18"/>
      <c r="B821" s="32"/>
      <c r="C821" s="18"/>
      <c r="D821" s="32"/>
      <c r="E821" s="32"/>
      <c r="F821" s="32"/>
      <c r="G821" s="32"/>
      <c r="H821" s="18"/>
      <c r="I821" s="18"/>
      <c r="J821" s="18"/>
      <c r="K821" s="35"/>
      <c r="L821" s="18"/>
      <c r="M821" s="32"/>
      <c r="N821" s="18"/>
      <c r="O821" s="18"/>
      <c r="P821" s="18"/>
      <c r="Q821" s="18"/>
      <c r="R821" s="18"/>
      <c r="S821" s="18"/>
      <c r="T821" s="18"/>
      <c r="U821" s="18"/>
      <c r="V821" s="18"/>
      <c r="W821" s="18"/>
      <c r="X821" s="18"/>
      <c r="Y821" s="18"/>
      <c r="Z821" s="18"/>
    </row>
    <row r="822" ht="12.0" customHeight="1">
      <c r="A822" s="18"/>
      <c r="B822" s="32"/>
      <c r="C822" s="18"/>
      <c r="D822" s="32"/>
      <c r="E822" s="32"/>
      <c r="F822" s="32"/>
      <c r="G822" s="32"/>
      <c r="H822" s="18"/>
      <c r="I822" s="18"/>
      <c r="J822" s="18"/>
      <c r="K822" s="35"/>
      <c r="L822" s="18"/>
      <c r="M822" s="32"/>
      <c r="N822" s="18"/>
      <c r="O822" s="18"/>
      <c r="P822" s="18"/>
      <c r="Q822" s="18"/>
      <c r="R822" s="18"/>
      <c r="S822" s="18"/>
      <c r="T822" s="18"/>
      <c r="U822" s="18"/>
      <c r="V822" s="18"/>
      <c r="W822" s="18"/>
      <c r="X822" s="18"/>
      <c r="Y822" s="18"/>
      <c r="Z822" s="18"/>
    </row>
    <row r="823" ht="12.0" customHeight="1">
      <c r="A823" s="18"/>
      <c r="B823" s="32"/>
      <c r="C823" s="18"/>
      <c r="D823" s="32"/>
      <c r="E823" s="32"/>
      <c r="F823" s="32"/>
      <c r="G823" s="32"/>
      <c r="H823" s="18"/>
      <c r="I823" s="18"/>
      <c r="J823" s="18"/>
      <c r="K823" s="35"/>
      <c r="L823" s="18"/>
      <c r="M823" s="32"/>
      <c r="N823" s="18"/>
      <c r="O823" s="18"/>
      <c r="P823" s="18"/>
      <c r="Q823" s="18"/>
      <c r="R823" s="18"/>
      <c r="S823" s="18"/>
      <c r="T823" s="18"/>
      <c r="U823" s="18"/>
      <c r="V823" s="18"/>
      <c r="W823" s="18"/>
      <c r="X823" s="18"/>
      <c r="Y823" s="18"/>
      <c r="Z823" s="18"/>
    </row>
    <row r="824" ht="12.0" customHeight="1">
      <c r="A824" s="18"/>
      <c r="B824" s="32"/>
      <c r="C824" s="18"/>
      <c r="D824" s="32"/>
      <c r="E824" s="32"/>
      <c r="F824" s="32"/>
      <c r="G824" s="32"/>
      <c r="H824" s="18"/>
      <c r="I824" s="18"/>
      <c r="J824" s="18"/>
      <c r="K824" s="35"/>
      <c r="L824" s="18"/>
      <c r="M824" s="32"/>
      <c r="N824" s="18"/>
      <c r="O824" s="18"/>
      <c r="P824" s="18"/>
      <c r="Q824" s="18"/>
      <c r="R824" s="18"/>
      <c r="S824" s="18"/>
      <c r="T824" s="18"/>
      <c r="U824" s="18"/>
      <c r="V824" s="18"/>
      <c r="W824" s="18"/>
      <c r="X824" s="18"/>
      <c r="Y824" s="18"/>
      <c r="Z824" s="18"/>
    </row>
    <row r="825" ht="12.0" customHeight="1">
      <c r="A825" s="18"/>
      <c r="B825" s="32"/>
      <c r="C825" s="18"/>
      <c r="D825" s="32"/>
      <c r="E825" s="32"/>
      <c r="F825" s="32"/>
      <c r="G825" s="32"/>
      <c r="H825" s="18"/>
      <c r="I825" s="18"/>
      <c r="J825" s="18"/>
      <c r="K825" s="35"/>
      <c r="L825" s="18"/>
      <c r="M825" s="32"/>
      <c r="N825" s="18"/>
      <c r="O825" s="18"/>
      <c r="P825" s="18"/>
      <c r="Q825" s="18"/>
      <c r="R825" s="18"/>
      <c r="S825" s="18"/>
      <c r="T825" s="18"/>
      <c r="U825" s="18"/>
      <c r="V825" s="18"/>
      <c r="W825" s="18"/>
      <c r="X825" s="18"/>
      <c r="Y825" s="18"/>
      <c r="Z825" s="18"/>
    </row>
    <row r="826" ht="12.0" customHeight="1">
      <c r="A826" s="18"/>
      <c r="B826" s="32"/>
      <c r="C826" s="18"/>
      <c r="D826" s="32"/>
      <c r="E826" s="32"/>
      <c r="F826" s="32"/>
      <c r="G826" s="32"/>
      <c r="H826" s="18"/>
      <c r="I826" s="18"/>
      <c r="J826" s="18"/>
      <c r="K826" s="35"/>
      <c r="L826" s="18"/>
      <c r="M826" s="32"/>
      <c r="N826" s="18"/>
      <c r="O826" s="18"/>
      <c r="P826" s="18"/>
      <c r="Q826" s="18"/>
      <c r="R826" s="18"/>
      <c r="S826" s="18"/>
      <c r="T826" s="18"/>
      <c r="U826" s="18"/>
      <c r="V826" s="18"/>
      <c r="W826" s="18"/>
      <c r="X826" s="18"/>
      <c r="Y826" s="18"/>
      <c r="Z826" s="18"/>
    </row>
    <row r="827" ht="12.0" customHeight="1">
      <c r="A827" s="18"/>
      <c r="B827" s="32"/>
      <c r="C827" s="18"/>
      <c r="D827" s="32"/>
      <c r="E827" s="32"/>
      <c r="F827" s="32"/>
      <c r="G827" s="32"/>
      <c r="H827" s="18"/>
      <c r="I827" s="18"/>
      <c r="J827" s="18"/>
      <c r="K827" s="35"/>
      <c r="L827" s="18"/>
      <c r="M827" s="32"/>
      <c r="N827" s="18"/>
      <c r="O827" s="18"/>
      <c r="P827" s="18"/>
      <c r="Q827" s="18"/>
      <c r="R827" s="18"/>
      <c r="S827" s="18"/>
      <c r="T827" s="18"/>
      <c r="U827" s="18"/>
      <c r="V827" s="18"/>
      <c r="W827" s="18"/>
      <c r="X827" s="18"/>
      <c r="Y827" s="18"/>
      <c r="Z827" s="18"/>
    </row>
    <row r="828" ht="12.0" customHeight="1">
      <c r="A828" s="18"/>
      <c r="B828" s="32"/>
      <c r="C828" s="18"/>
      <c r="D828" s="32"/>
      <c r="E828" s="32"/>
      <c r="F828" s="32"/>
      <c r="G828" s="32"/>
      <c r="H828" s="18"/>
      <c r="I828" s="18"/>
      <c r="J828" s="18"/>
      <c r="K828" s="35"/>
      <c r="L828" s="18"/>
      <c r="M828" s="32"/>
      <c r="N828" s="18"/>
      <c r="O828" s="18"/>
      <c r="P828" s="18"/>
      <c r="Q828" s="18"/>
      <c r="R828" s="18"/>
      <c r="S828" s="18"/>
      <c r="T828" s="18"/>
      <c r="U828" s="18"/>
      <c r="V828" s="18"/>
      <c r="W828" s="18"/>
      <c r="X828" s="18"/>
      <c r="Y828" s="18"/>
      <c r="Z828" s="18"/>
    </row>
    <row r="829" ht="12.0" customHeight="1">
      <c r="A829" s="18"/>
      <c r="B829" s="32"/>
      <c r="C829" s="18"/>
      <c r="D829" s="32"/>
      <c r="E829" s="32"/>
      <c r="F829" s="32"/>
      <c r="G829" s="32"/>
      <c r="H829" s="18"/>
      <c r="I829" s="18"/>
      <c r="J829" s="18"/>
      <c r="K829" s="35"/>
      <c r="L829" s="18"/>
      <c r="M829" s="32"/>
      <c r="N829" s="18"/>
      <c r="O829" s="18"/>
      <c r="P829" s="18"/>
      <c r="Q829" s="18"/>
      <c r="R829" s="18"/>
      <c r="S829" s="18"/>
      <c r="T829" s="18"/>
      <c r="U829" s="18"/>
      <c r="V829" s="18"/>
      <c r="W829" s="18"/>
      <c r="X829" s="18"/>
      <c r="Y829" s="18"/>
      <c r="Z829" s="18"/>
    </row>
    <row r="830" ht="12.0" customHeight="1">
      <c r="A830" s="18"/>
      <c r="B830" s="32"/>
      <c r="C830" s="18"/>
      <c r="D830" s="32"/>
      <c r="E830" s="32"/>
      <c r="F830" s="32"/>
      <c r="G830" s="32"/>
      <c r="H830" s="18"/>
      <c r="I830" s="18"/>
      <c r="J830" s="18"/>
      <c r="K830" s="35"/>
      <c r="L830" s="18"/>
      <c r="M830" s="32"/>
      <c r="N830" s="18"/>
      <c r="O830" s="18"/>
      <c r="P830" s="18"/>
      <c r="Q830" s="18"/>
      <c r="R830" s="18"/>
      <c r="S830" s="18"/>
      <c r="T830" s="18"/>
      <c r="U830" s="18"/>
      <c r="V830" s="18"/>
      <c r="W830" s="18"/>
      <c r="X830" s="18"/>
      <c r="Y830" s="18"/>
      <c r="Z830" s="18"/>
    </row>
    <row r="831" ht="12.0" customHeight="1">
      <c r="A831" s="18"/>
      <c r="B831" s="32"/>
      <c r="C831" s="18"/>
      <c r="D831" s="32"/>
      <c r="E831" s="32"/>
      <c r="F831" s="32"/>
      <c r="G831" s="32"/>
      <c r="H831" s="18"/>
      <c r="I831" s="18"/>
      <c r="J831" s="18"/>
      <c r="K831" s="35"/>
      <c r="L831" s="18"/>
      <c r="M831" s="32"/>
      <c r="N831" s="18"/>
      <c r="O831" s="18"/>
      <c r="P831" s="18"/>
      <c r="Q831" s="18"/>
      <c r="R831" s="18"/>
      <c r="S831" s="18"/>
      <c r="T831" s="18"/>
      <c r="U831" s="18"/>
      <c r="V831" s="18"/>
      <c r="W831" s="18"/>
      <c r="X831" s="18"/>
      <c r="Y831" s="18"/>
      <c r="Z831" s="18"/>
    </row>
    <row r="832" ht="12.0" customHeight="1">
      <c r="A832" s="18"/>
      <c r="B832" s="32"/>
      <c r="C832" s="18"/>
      <c r="D832" s="32"/>
      <c r="E832" s="32"/>
      <c r="F832" s="32"/>
      <c r="G832" s="32"/>
      <c r="H832" s="18"/>
      <c r="I832" s="18"/>
      <c r="J832" s="18"/>
      <c r="K832" s="35"/>
      <c r="L832" s="18"/>
      <c r="M832" s="32"/>
      <c r="N832" s="18"/>
      <c r="O832" s="18"/>
      <c r="P832" s="18"/>
      <c r="Q832" s="18"/>
      <c r="R832" s="18"/>
      <c r="S832" s="18"/>
      <c r="T832" s="18"/>
      <c r="U832" s="18"/>
      <c r="V832" s="18"/>
      <c r="W832" s="18"/>
      <c r="X832" s="18"/>
      <c r="Y832" s="18"/>
      <c r="Z832" s="18"/>
    </row>
    <row r="833" ht="12.0" customHeight="1">
      <c r="A833" s="18"/>
      <c r="B833" s="32"/>
      <c r="C833" s="18"/>
      <c r="D833" s="32"/>
      <c r="E833" s="32"/>
      <c r="F833" s="32"/>
      <c r="G833" s="32"/>
      <c r="H833" s="18"/>
      <c r="I833" s="18"/>
      <c r="J833" s="18"/>
      <c r="K833" s="35"/>
      <c r="L833" s="18"/>
      <c r="M833" s="32"/>
      <c r="N833" s="18"/>
      <c r="O833" s="18"/>
      <c r="P833" s="18"/>
      <c r="Q833" s="18"/>
      <c r="R833" s="18"/>
      <c r="S833" s="18"/>
      <c r="T833" s="18"/>
      <c r="U833" s="18"/>
      <c r="V833" s="18"/>
      <c r="W833" s="18"/>
      <c r="X833" s="18"/>
      <c r="Y833" s="18"/>
      <c r="Z833" s="18"/>
    </row>
    <row r="834" ht="12.0" customHeight="1">
      <c r="A834" s="18"/>
      <c r="B834" s="32"/>
      <c r="C834" s="18"/>
      <c r="D834" s="32"/>
      <c r="E834" s="32"/>
      <c r="F834" s="32"/>
      <c r="G834" s="32"/>
      <c r="H834" s="18"/>
      <c r="I834" s="18"/>
      <c r="J834" s="18"/>
      <c r="K834" s="35"/>
      <c r="L834" s="18"/>
      <c r="M834" s="32"/>
      <c r="N834" s="18"/>
      <c r="O834" s="18"/>
      <c r="P834" s="18"/>
      <c r="Q834" s="18"/>
      <c r="R834" s="18"/>
      <c r="S834" s="18"/>
      <c r="T834" s="18"/>
      <c r="U834" s="18"/>
      <c r="V834" s="18"/>
      <c r="W834" s="18"/>
      <c r="X834" s="18"/>
      <c r="Y834" s="18"/>
      <c r="Z834" s="18"/>
    </row>
    <row r="835" ht="12.0" customHeight="1">
      <c r="A835" s="18"/>
      <c r="B835" s="32"/>
      <c r="C835" s="18"/>
      <c r="D835" s="32"/>
      <c r="E835" s="32"/>
      <c r="F835" s="32"/>
      <c r="G835" s="32"/>
      <c r="H835" s="18"/>
      <c r="I835" s="18"/>
      <c r="J835" s="18"/>
      <c r="K835" s="35"/>
      <c r="L835" s="18"/>
      <c r="M835" s="32"/>
      <c r="N835" s="18"/>
      <c r="O835" s="18"/>
      <c r="P835" s="18"/>
      <c r="Q835" s="18"/>
      <c r="R835" s="18"/>
      <c r="S835" s="18"/>
      <c r="T835" s="18"/>
      <c r="U835" s="18"/>
      <c r="V835" s="18"/>
      <c r="W835" s="18"/>
      <c r="X835" s="18"/>
      <c r="Y835" s="18"/>
      <c r="Z835" s="18"/>
    </row>
    <row r="836" ht="12.0" customHeight="1">
      <c r="A836" s="18"/>
      <c r="B836" s="32"/>
      <c r="C836" s="18"/>
      <c r="D836" s="32"/>
      <c r="E836" s="32"/>
      <c r="F836" s="32"/>
      <c r="G836" s="32"/>
      <c r="H836" s="18"/>
      <c r="I836" s="18"/>
      <c r="J836" s="18"/>
      <c r="K836" s="35"/>
      <c r="L836" s="18"/>
      <c r="M836" s="32"/>
      <c r="N836" s="18"/>
      <c r="O836" s="18"/>
      <c r="P836" s="18"/>
      <c r="Q836" s="18"/>
      <c r="R836" s="18"/>
      <c r="S836" s="18"/>
      <c r="T836" s="18"/>
      <c r="U836" s="18"/>
      <c r="V836" s="18"/>
      <c r="W836" s="18"/>
      <c r="X836" s="18"/>
      <c r="Y836" s="18"/>
      <c r="Z836" s="18"/>
    </row>
    <row r="837" ht="12.0" customHeight="1">
      <c r="A837" s="18"/>
      <c r="B837" s="32"/>
      <c r="C837" s="18"/>
      <c r="D837" s="32"/>
      <c r="E837" s="32"/>
      <c r="F837" s="32"/>
      <c r="G837" s="32"/>
      <c r="H837" s="18"/>
      <c r="I837" s="18"/>
      <c r="J837" s="18"/>
      <c r="K837" s="35"/>
      <c r="L837" s="18"/>
      <c r="M837" s="32"/>
      <c r="N837" s="18"/>
      <c r="O837" s="18"/>
      <c r="P837" s="18"/>
      <c r="Q837" s="18"/>
      <c r="R837" s="18"/>
      <c r="S837" s="18"/>
      <c r="T837" s="18"/>
      <c r="U837" s="18"/>
      <c r="V837" s="18"/>
      <c r="W837" s="18"/>
      <c r="X837" s="18"/>
      <c r="Y837" s="18"/>
      <c r="Z837" s="18"/>
    </row>
    <row r="838" ht="12.0" customHeight="1">
      <c r="A838" s="18"/>
      <c r="B838" s="32"/>
      <c r="C838" s="18"/>
      <c r="D838" s="32"/>
      <c r="E838" s="32"/>
      <c r="F838" s="32"/>
      <c r="G838" s="32"/>
      <c r="H838" s="18"/>
      <c r="I838" s="18"/>
      <c r="J838" s="18"/>
      <c r="K838" s="35"/>
      <c r="L838" s="18"/>
      <c r="M838" s="32"/>
      <c r="N838" s="18"/>
      <c r="O838" s="18"/>
      <c r="P838" s="18"/>
      <c r="Q838" s="18"/>
      <c r="R838" s="18"/>
      <c r="S838" s="18"/>
      <c r="T838" s="18"/>
      <c r="U838" s="18"/>
      <c r="V838" s="18"/>
      <c r="W838" s="18"/>
      <c r="X838" s="18"/>
      <c r="Y838" s="18"/>
      <c r="Z838" s="18"/>
    </row>
    <row r="839" ht="12.0" customHeight="1">
      <c r="A839" s="18"/>
      <c r="B839" s="32"/>
      <c r="C839" s="18"/>
      <c r="D839" s="32"/>
      <c r="E839" s="32"/>
      <c r="F839" s="32"/>
      <c r="G839" s="32"/>
      <c r="H839" s="18"/>
      <c r="I839" s="18"/>
      <c r="J839" s="18"/>
      <c r="K839" s="35"/>
      <c r="L839" s="18"/>
      <c r="M839" s="32"/>
      <c r="N839" s="18"/>
      <c r="O839" s="18"/>
      <c r="P839" s="18"/>
      <c r="Q839" s="18"/>
      <c r="R839" s="18"/>
      <c r="S839" s="18"/>
      <c r="T839" s="18"/>
      <c r="U839" s="18"/>
      <c r="V839" s="18"/>
      <c r="W839" s="18"/>
      <c r="X839" s="18"/>
      <c r="Y839" s="18"/>
      <c r="Z839" s="18"/>
    </row>
    <row r="840" ht="12.0" customHeight="1">
      <c r="A840" s="18"/>
      <c r="B840" s="32"/>
      <c r="C840" s="18"/>
      <c r="D840" s="32"/>
      <c r="E840" s="32"/>
      <c r="F840" s="32"/>
      <c r="G840" s="32"/>
      <c r="H840" s="18"/>
      <c r="I840" s="18"/>
      <c r="J840" s="18"/>
      <c r="K840" s="35"/>
      <c r="L840" s="18"/>
      <c r="M840" s="32"/>
      <c r="N840" s="18"/>
      <c r="O840" s="18"/>
      <c r="P840" s="18"/>
      <c r="Q840" s="18"/>
      <c r="R840" s="18"/>
      <c r="S840" s="18"/>
      <c r="T840" s="18"/>
      <c r="U840" s="18"/>
      <c r="V840" s="18"/>
      <c r="W840" s="18"/>
      <c r="X840" s="18"/>
      <c r="Y840" s="18"/>
      <c r="Z840" s="18"/>
    </row>
    <row r="841" ht="12.0" customHeight="1">
      <c r="A841" s="18"/>
      <c r="B841" s="32"/>
      <c r="C841" s="18"/>
      <c r="D841" s="32"/>
      <c r="E841" s="32"/>
      <c r="F841" s="32"/>
      <c r="G841" s="32"/>
      <c r="H841" s="18"/>
      <c r="I841" s="18"/>
      <c r="J841" s="18"/>
      <c r="K841" s="35"/>
      <c r="L841" s="18"/>
      <c r="M841" s="32"/>
      <c r="N841" s="18"/>
      <c r="O841" s="18"/>
      <c r="P841" s="18"/>
      <c r="Q841" s="18"/>
      <c r="R841" s="18"/>
      <c r="S841" s="18"/>
      <c r="T841" s="18"/>
      <c r="U841" s="18"/>
      <c r="V841" s="18"/>
      <c r="W841" s="18"/>
      <c r="X841" s="18"/>
      <c r="Y841" s="18"/>
      <c r="Z841" s="18"/>
    </row>
    <row r="842" ht="12.0" customHeight="1">
      <c r="A842" s="18"/>
      <c r="B842" s="32"/>
      <c r="C842" s="18"/>
      <c r="D842" s="32"/>
      <c r="E842" s="32"/>
      <c r="F842" s="32"/>
      <c r="G842" s="32"/>
      <c r="H842" s="18"/>
      <c r="I842" s="18"/>
      <c r="J842" s="18"/>
      <c r="K842" s="35"/>
      <c r="L842" s="18"/>
      <c r="M842" s="32"/>
      <c r="N842" s="18"/>
      <c r="O842" s="18"/>
      <c r="P842" s="18"/>
      <c r="Q842" s="18"/>
      <c r="R842" s="18"/>
      <c r="S842" s="18"/>
      <c r="T842" s="18"/>
      <c r="U842" s="18"/>
      <c r="V842" s="18"/>
      <c r="W842" s="18"/>
      <c r="X842" s="18"/>
      <c r="Y842" s="18"/>
      <c r="Z842" s="18"/>
    </row>
    <row r="843" ht="12.0" customHeight="1">
      <c r="A843" s="18"/>
      <c r="B843" s="32"/>
      <c r="C843" s="18"/>
      <c r="D843" s="32"/>
      <c r="E843" s="32"/>
      <c r="F843" s="32"/>
      <c r="G843" s="32"/>
      <c r="H843" s="18"/>
      <c r="I843" s="18"/>
      <c r="J843" s="18"/>
      <c r="K843" s="35"/>
      <c r="L843" s="18"/>
      <c r="M843" s="32"/>
      <c r="N843" s="18"/>
      <c r="O843" s="18"/>
      <c r="P843" s="18"/>
      <c r="Q843" s="18"/>
      <c r="R843" s="18"/>
      <c r="S843" s="18"/>
      <c r="T843" s="18"/>
      <c r="U843" s="18"/>
      <c r="V843" s="18"/>
      <c r="W843" s="18"/>
      <c r="X843" s="18"/>
      <c r="Y843" s="18"/>
      <c r="Z843" s="18"/>
    </row>
    <row r="844" ht="12.0" customHeight="1">
      <c r="A844" s="18"/>
      <c r="B844" s="32"/>
      <c r="C844" s="18"/>
      <c r="D844" s="32"/>
      <c r="E844" s="32"/>
      <c r="F844" s="32"/>
      <c r="G844" s="32"/>
      <c r="H844" s="18"/>
      <c r="I844" s="18"/>
      <c r="J844" s="18"/>
      <c r="K844" s="35"/>
      <c r="L844" s="18"/>
      <c r="M844" s="32"/>
      <c r="N844" s="18"/>
      <c r="O844" s="18"/>
      <c r="P844" s="18"/>
      <c r="Q844" s="18"/>
      <c r="R844" s="18"/>
      <c r="S844" s="18"/>
      <c r="T844" s="18"/>
      <c r="U844" s="18"/>
      <c r="V844" s="18"/>
      <c r="W844" s="18"/>
      <c r="X844" s="18"/>
      <c r="Y844" s="18"/>
      <c r="Z844" s="18"/>
    </row>
    <row r="845" ht="12.0" customHeight="1">
      <c r="A845" s="18"/>
      <c r="B845" s="32"/>
      <c r="C845" s="18"/>
      <c r="D845" s="32"/>
      <c r="E845" s="32"/>
      <c r="F845" s="32"/>
      <c r="G845" s="32"/>
      <c r="H845" s="18"/>
      <c r="I845" s="18"/>
      <c r="J845" s="18"/>
      <c r="K845" s="35"/>
      <c r="L845" s="18"/>
      <c r="M845" s="32"/>
      <c r="N845" s="18"/>
      <c r="O845" s="18"/>
      <c r="P845" s="18"/>
      <c r="Q845" s="18"/>
      <c r="R845" s="18"/>
      <c r="S845" s="18"/>
      <c r="T845" s="18"/>
      <c r="U845" s="18"/>
      <c r="V845" s="18"/>
      <c r="W845" s="18"/>
      <c r="X845" s="18"/>
      <c r="Y845" s="18"/>
      <c r="Z845" s="18"/>
    </row>
    <row r="846" ht="12.0" customHeight="1">
      <c r="A846" s="18"/>
      <c r="B846" s="32"/>
      <c r="C846" s="18"/>
      <c r="D846" s="32"/>
      <c r="E846" s="32"/>
      <c r="F846" s="32"/>
      <c r="G846" s="32"/>
      <c r="H846" s="18"/>
      <c r="I846" s="18"/>
      <c r="J846" s="18"/>
      <c r="K846" s="35"/>
      <c r="L846" s="18"/>
      <c r="M846" s="32"/>
      <c r="N846" s="18"/>
      <c r="O846" s="18"/>
      <c r="P846" s="18"/>
      <c r="Q846" s="18"/>
      <c r="R846" s="18"/>
      <c r="S846" s="18"/>
      <c r="T846" s="18"/>
      <c r="U846" s="18"/>
      <c r="V846" s="18"/>
      <c r="W846" s="18"/>
      <c r="X846" s="18"/>
      <c r="Y846" s="18"/>
      <c r="Z846" s="18"/>
    </row>
    <row r="847" ht="12.0" customHeight="1">
      <c r="A847" s="18"/>
      <c r="B847" s="32"/>
      <c r="C847" s="18"/>
      <c r="D847" s="32"/>
      <c r="E847" s="32"/>
      <c r="F847" s="32"/>
      <c r="G847" s="32"/>
      <c r="H847" s="18"/>
      <c r="I847" s="18"/>
      <c r="J847" s="18"/>
      <c r="K847" s="35"/>
      <c r="L847" s="18"/>
      <c r="M847" s="32"/>
      <c r="N847" s="18"/>
      <c r="O847" s="18"/>
      <c r="P847" s="18"/>
      <c r="Q847" s="18"/>
      <c r="R847" s="18"/>
      <c r="S847" s="18"/>
      <c r="T847" s="18"/>
      <c r="U847" s="18"/>
      <c r="V847" s="18"/>
      <c r="W847" s="18"/>
      <c r="X847" s="18"/>
      <c r="Y847" s="18"/>
      <c r="Z847" s="18"/>
    </row>
    <row r="848" ht="12.0" customHeight="1">
      <c r="A848" s="18"/>
      <c r="B848" s="32"/>
      <c r="C848" s="18"/>
      <c r="D848" s="32"/>
      <c r="E848" s="32"/>
      <c r="F848" s="32"/>
      <c r="G848" s="32"/>
      <c r="H848" s="18"/>
      <c r="I848" s="18"/>
      <c r="J848" s="18"/>
      <c r="K848" s="35"/>
      <c r="L848" s="18"/>
      <c r="M848" s="32"/>
      <c r="N848" s="18"/>
      <c r="O848" s="18"/>
      <c r="P848" s="18"/>
      <c r="Q848" s="18"/>
      <c r="R848" s="18"/>
      <c r="S848" s="18"/>
      <c r="T848" s="18"/>
      <c r="U848" s="18"/>
      <c r="V848" s="18"/>
      <c r="W848" s="18"/>
      <c r="X848" s="18"/>
      <c r="Y848" s="18"/>
      <c r="Z848" s="18"/>
    </row>
    <row r="849" ht="12.0" customHeight="1">
      <c r="A849" s="18"/>
      <c r="B849" s="32"/>
      <c r="C849" s="18"/>
      <c r="D849" s="32"/>
      <c r="E849" s="32"/>
      <c r="F849" s="32"/>
      <c r="G849" s="32"/>
      <c r="H849" s="18"/>
      <c r="I849" s="18"/>
      <c r="J849" s="18"/>
      <c r="K849" s="35"/>
      <c r="L849" s="18"/>
      <c r="M849" s="32"/>
      <c r="N849" s="18"/>
      <c r="O849" s="18"/>
      <c r="P849" s="18"/>
      <c r="Q849" s="18"/>
      <c r="R849" s="18"/>
      <c r="S849" s="18"/>
      <c r="T849" s="18"/>
      <c r="U849" s="18"/>
      <c r="V849" s="18"/>
      <c r="W849" s="18"/>
      <c r="X849" s="18"/>
      <c r="Y849" s="18"/>
      <c r="Z849" s="18"/>
    </row>
    <row r="850" ht="12.0" customHeight="1">
      <c r="A850" s="18"/>
      <c r="B850" s="32"/>
      <c r="C850" s="18"/>
      <c r="D850" s="32"/>
      <c r="E850" s="32"/>
      <c r="F850" s="32"/>
      <c r="G850" s="32"/>
      <c r="H850" s="18"/>
      <c r="I850" s="18"/>
      <c r="J850" s="18"/>
      <c r="K850" s="35"/>
      <c r="L850" s="18"/>
      <c r="M850" s="32"/>
      <c r="N850" s="18"/>
      <c r="O850" s="18"/>
      <c r="P850" s="18"/>
      <c r="Q850" s="18"/>
      <c r="R850" s="18"/>
      <c r="S850" s="18"/>
      <c r="T850" s="18"/>
      <c r="U850" s="18"/>
      <c r="V850" s="18"/>
      <c r="W850" s="18"/>
      <c r="X850" s="18"/>
      <c r="Y850" s="18"/>
      <c r="Z850" s="18"/>
    </row>
    <row r="851" ht="12.0" customHeight="1">
      <c r="A851" s="18"/>
      <c r="B851" s="32"/>
      <c r="C851" s="18"/>
      <c r="D851" s="32"/>
      <c r="E851" s="32"/>
      <c r="F851" s="32"/>
      <c r="G851" s="32"/>
      <c r="H851" s="18"/>
      <c r="I851" s="18"/>
      <c r="J851" s="18"/>
      <c r="K851" s="35"/>
      <c r="L851" s="18"/>
      <c r="M851" s="32"/>
      <c r="N851" s="18"/>
      <c r="O851" s="18"/>
      <c r="P851" s="18"/>
      <c r="Q851" s="18"/>
      <c r="R851" s="18"/>
      <c r="S851" s="18"/>
      <c r="T851" s="18"/>
      <c r="U851" s="18"/>
      <c r="V851" s="18"/>
      <c r="W851" s="18"/>
      <c r="X851" s="18"/>
      <c r="Y851" s="18"/>
      <c r="Z851" s="18"/>
    </row>
    <row r="852" ht="12.0" customHeight="1">
      <c r="A852" s="18"/>
      <c r="B852" s="32"/>
      <c r="C852" s="18"/>
      <c r="D852" s="32"/>
      <c r="E852" s="32"/>
      <c r="F852" s="32"/>
      <c r="G852" s="32"/>
      <c r="H852" s="18"/>
      <c r="I852" s="18"/>
      <c r="J852" s="18"/>
      <c r="K852" s="35"/>
      <c r="L852" s="18"/>
      <c r="M852" s="32"/>
      <c r="N852" s="18"/>
      <c r="O852" s="18"/>
      <c r="P852" s="18"/>
      <c r="Q852" s="18"/>
      <c r="R852" s="18"/>
      <c r="S852" s="18"/>
      <c r="T852" s="18"/>
      <c r="U852" s="18"/>
      <c r="V852" s="18"/>
      <c r="W852" s="18"/>
      <c r="X852" s="18"/>
      <c r="Y852" s="18"/>
      <c r="Z852" s="18"/>
    </row>
    <row r="853" ht="12.0" customHeight="1">
      <c r="A853" s="18"/>
      <c r="B853" s="32"/>
      <c r="C853" s="18"/>
      <c r="D853" s="32"/>
      <c r="E853" s="32"/>
      <c r="F853" s="32"/>
      <c r="G853" s="32"/>
      <c r="H853" s="18"/>
      <c r="I853" s="18"/>
      <c r="J853" s="18"/>
      <c r="K853" s="35"/>
      <c r="L853" s="18"/>
      <c r="M853" s="32"/>
      <c r="N853" s="18"/>
      <c r="O853" s="18"/>
      <c r="P853" s="18"/>
      <c r="Q853" s="18"/>
      <c r="R853" s="18"/>
      <c r="S853" s="18"/>
      <c r="T853" s="18"/>
      <c r="U853" s="18"/>
      <c r="V853" s="18"/>
      <c r="W853" s="18"/>
      <c r="X853" s="18"/>
      <c r="Y853" s="18"/>
      <c r="Z853" s="18"/>
    </row>
    <row r="854" ht="12.0" customHeight="1">
      <c r="A854" s="18"/>
      <c r="B854" s="32"/>
      <c r="C854" s="18"/>
      <c r="D854" s="32"/>
      <c r="E854" s="32"/>
      <c r="F854" s="32"/>
      <c r="G854" s="32"/>
      <c r="H854" s="18"/>
      <c r="I854" s="18"/>
      <c r="J854" s="18"/>
      <c r="K854" s="35"/>
      <c r="L854" s="18"/>
      <c r="M854" s="32"/>
      <c r="N854" s="18"/>
      <c r="O854" s="18"/>
      <c r="P854" s="18"/>
      <c r="Q854" s="18"/>
      <c r="R854" s="18"/>
      <c r="S854" s="18"/>
      <c r="T854" s="18"/>
      <c r="U854" s="18"/>
      <c r="V854" s="18"/>
      <c r="W854" s="18"/>
      <c r="X854" s="18"/>
      <c r="Y854" s="18"/>
      <c r="Z854" s="18"/>
    </row>
    <row r="855" ht="12.0" customHeight="1">
      <c r="A855" s="18"/>
      <c r="B855" s="32"/>
      <c r="C855" s="18"/>
      <c r="D855" s="32"/>
      <c r="E855" s="32"/>
      <c r="F855" s="32"/>
      <c r="G855" s="32"/>
      <c r="H855" s="18"/>
      <c r="I855" s="18"/>
      <c r="J855" s="18"/>
      <c r="K855" s="35"/>
      <c r="L855" s="18"/>
      <c r="M855" s="32"/>
      <c r="N855" s="18"/>
      <c r="O855" s="18"/>
      <c r="P855" s="18"/>
      <c r="Q855" s="18"/>
      <c r="R855" s="18"/>
      <c r="S855" s="18"/>
      <c r="T855" s="18"/>
      <c r="U855" s="18"/>
      <c r="V855" s="18"/>
      <c r="W855" s="18"/>
      <c r="X855" s="18"/>
      <c r="Y855" s="18"/>
      <c r="Z855" s="18"/>
    </row>
    <row r="856" ht="12.0" customHeight="1">
      <c r="A856" s="18"/>
      <c r="B856" s="32"/>
      <c r="C856" s="18"/>
      <c r="D856" s="32"/>
      <c r="E856" s="32"/>
      <c r="F856" s="32"/>
      <c r="G856" s="32"/>
      <c r="H856" s="18"/>
      <c r="I856" s="18"/>
      <c r="J856" s="18"/>
      <c r="K856" s="35"/>
      <c r="L856" s="18"/>
      <c r="M856" s="32"/>
      <c r="N856" s="18"/>
      <c r="O856" s="18"/>
      <c r="P856" s="18"/>
      <c r="Q856" s="18"/>
      <c r="R856" s="18"/>
      <c r="S856" s="18"/>
      <c r="T856" s="18"/>
      <c r="U856" s="18"/>
      <c r="V856" s="18"/>
      <c r="W856" s="18"/>
      <c r="X856" s="18"/>
      <c r="Y856" s="18"/>
      <c r="Z856" s="18"/>
    </row>
    <row r="857" ht="12.0" customHeight="1">
      <c r="A857" s="18"/>
      <c r="B857" s="32"/>
      <c r="C857" s="18"/>
      <c r="D857" s="32"/>
      <c r="E857" s="32"/>
      <c r="F857" s="32"/>
      <c r="G857" s="32"/>
      <c r="H857" s="18"/>
      <c r="I857" s="18"/>
      <c r="J857" s="18"/>
      <c r="K857" s="35"/>
      <c r="L857" s="18"/>
      <c r="M857" s="32"/>
      <c r="N857" s="18"/>
      <c r="O857" s="18"/>
      <c r="P857" s="18"/>
      <c r="Q857" s="18"/>
      <c r="R857" s="18"/>
      <c r="S857" s="18"/>
      <c r="T857" s="18"/>
      <c r="U857" s="18"/>
      <c r="V857" s="18"/>
      <c r="W857" s="18"/>
      <c r="X857" s="18"/>
      <c r="Y857" s="18"/>
      <c r="Z857" s="18"/>
    </row>
    <row r="858" ht="12.0" customHeight="1">
      <c r="A858" s="18"/>
      <c r="B858" s="32"/>
      <c r="C858" s="18"/>
      <c r="D858" s="32"/>
      <c r="E858" s="32"/>
      <c r="F858" s="32"/>
      <c r="G858" s="32"/>
      <c r="H858" s="18"/>
      <c r="I858" s="18"/>
      <c r="J858" s="18"/>
      <c r="K858" s="35"/>
      <c r="L858" s="18"/>
      <c r="M858" s="32"/>
      <c r="N858" s="18"/>
      <c r="O858" s="18"/>
      <c r="P858" s="18"/>
      <c r="Q858" s="18"/>
      <c r="R858" s="18"/>
      <c r="S858" s="18"/>
      <c r="T858" s="18"/>
      <c r="U858" s="18"/>
      <c r="V858" s="18"/>
      <c r="W858" s="18"/>
      <c r="X858" s="18"/>
      <c r="Y858" s="18"/>
      <c r="Z858" s="18"/>
    </row>
    <row r="859" ht="12.0" customHeight="1">
      <c r="A859" s="18"/>
      <c r="B859" s="32"/>
      <c r="C859" s="18"/>
      <c r="D859" s="32"/>
      <c r="E859" s="32"/>
      <c r="F859" s="32"/>
      <c r="G859" s="32"/>
      <c r="H859" s="18"/>
      <c r="I859" s="18"/>
      <c r="J859" s="18"/>
      <c r="K859" s="35"/>
      <c r="L859" s="18"/>
      <c r="M859" s="32"/>
      <c r="N859" s="18"/>
      <c r="O859" s="18"/>
      <c r="P859" s="18"/>
      <c r="Q859" s="18"/>
      <c r="R859" s="18"/>
      <c r="S859" s="18"/>
      <c r="T859" s="18"/>
      <c r="U859" s="18"/>
      <c r="V859" s="18"/>
      <c r="W859" s="18"/>
      <c r="X859" s="18"/>
      <c r="Y859" s="18"/>
      <c r="Z859" s="18"/>
    </row>
    <row r="860" ht="12.0" customHeight="1">
      <c r="A860" s="18"/>
      <c r="B860" s="32"/>
      <c r="C860" s="18"/>
      <c r="D860" s="32"/>
      <c r="E860" s="32"/>
      <c r="F860" s="32"/>
      <c r="G860" s="32"/>
      <c r="H860" s="18"/>
      <c r="I860" s="18"/>
      <c r="J860" s="18"/>
      <c r="K860" s="35"/>
      <c r="L860" s="18"/>
      <c r="M860" s="32"/>
      <c r="N860" s="18"/>
      <c r="O860" s="18"/>
      <c r="P860" s="18"/>
      <c r="Q860" s="18"/>
      <c r="R860" s="18"/>
      <c r="S860" s="18"/>
      <c r="T860" s="18"/>
      <c r="U860" s="18"/>
      <c r="V860" s="18"/>
      <c r="W860" s="18"/>
      <c r="X860" s="18"/>
      <c r="Y860" s="18"/>
      <c r="Z860" s="18"/>
    </row>
    <row r="861" ht="12.0" customHeight="1">
      <c r="A861" s="18"/>
      <c r="B861" s="32"/>
      <c r="C861" s="18"/>
      <c r="D861" s="32"/>
      <c r="E861" s="32"/>
      <c r="F861" s="32"/>
      <c r="G861" s="32"/>
      <c r="H861" s="18"/>
      <c r="I861" s="18"/>
      <c r="J861" s="18"/>
      <c r="K861" s="35"/>
      <c r="L861" s="18"/>
      <c r="M861" s="32"/>
      <c r="N861" s="18"/>
      <c r="O861" s="18"/>
      <c r="P861" s="18"/>
      <c r="Q861" s="18"/>
      <c r="R861" s="18"/>
      <c r="S861" s="18"/>
      <c r="T861" s="18"/>
      <c r="U861" s="18"/>
      <c r="V861" s="18"/>
      <c r="W861" s="18"/>
      <c r="X861" s="18"/>
      <c r="Y861" s="18"/>
      <c r="Z861" s="18"/>
    </row>
    <row r="862" ht="12.0" customHeight="1">
      <c r="A862" s="18"/>
      <c r="B862" s="32"/>
      <c r="C862" s="18"/>
      <c r="D862" s="32"/>
      <c r="E862" s="32"/>
      <c r="F862" s="32"/>
      <c r="G862" s="32"/>
      <c r="H862" s="18"/>
      <c r="I862" s="18"/>
      <c r="J862" s="18"/>
      <c r="K862" s="35"/>
      <c r="L862" s="18"/>
      <c r="M862" s="32"/>
      <c r="N862" s="18"/>
      <c r="O862" s="18"/>
      <c r="P862" s="18"/>
      <c r="Q862" s="18"/>
      <c r="R862" s="18"/>
      <c r="S862" s="18"/>
      <c r="T862" s="18"/>
      <c r="U862" s="18"/>
      <c r="V862" s="18"/>
      <c r="W862" s="18"/>
      <c r="X862" s="18"/>
      <c r="Y862" s="18"/>
      <c r="Z862" s="18"/>
    </row>
    <row r="863" ht="12.0" customHeight="1">
      <c r="A863" s="18"/>
      <c r="B863" s="32"/>
      <c r="C863" s="18"/>
      <c r="D863" s="32"/>
      <c r="E863" s="32"/>
      <c r="F863" s="32"/>
      <c r="G863" s="32"/>
      <c r="H863" s="18"/>
      <c r="I863" s="18"/>
      <c r="J863" s="18"/>
      <c r="K863" s="35"/>
      <c r="L863" s="18"/>
      <c r="M863" s="32"/>
      <c r="N863" s="18"/>
      <c r="O863" s="18"/>
      <c r="P863" s="18"/>
      <c r="Q863" s="18"/>
      <c r="R863" s="18"/>
      <c r="S863" s="18"/>
      <c r="T863" s="18"/>
      <c r="U863" s="18"/>
      <c r="V863" s="18"/>
      <c r="W863" s="18"/>
      <c r="X863" s="18"/>
      <c r="Y863" s="18"/>
      <c r="Z863" s="18"/>
    </row>
    <row r="864" ht="12.0" customHeight="1">
      <c r="A864" s="18"/>
      <c r="B864" s="32"/>
      <c r="C864" s="18"/>
      <c r="D864" s="32"/>
      <c r="E864" s="32"/>
      <c r="F864" s="32"/>
      <c r="G864" s="32"/>
      <c r="H864" s="18"/>
      <c r="I864" s="18"/>
      <c r="J864" s="18"/>
      <c r="K864" s="35"/>
      <c r="L864" s="18"/>
      <c r="M864" s="32"/>
      <c r="N864" s="18"/>
      <c r="O864" s="18"/>
      <c r="P864" s="18"/>
      <c r="Q864" s="18"/>
      <c r="R864" s="18"/>
      <c r="S864" s="18"/>
      <c r="T864" s="18"/>
      <c r="U864" s="18"/>
      <c r="V864" s="18"/>
      <c r="W864" s="18"/>
      <c r="X864" s="18"/>
      <c r="Y864" s="18"/>
      <c r="Z864" s="18"/>
    </row>
    <row r="865" ht="12.0" customHeight="1">
      <c r="A865" s="18"/>
      <c r="B865" s="32"/>
      <c r="C865" s="18"/>
      <c r="D865" s="32"/>
      <c r="E865" s="32"/>
      <c r="F865" s="32"/>
      <c r="G865" s="32"/>
      <c r="H865" s="18"/>
      <c r="I865" s="18"/>
      <c r="J865" s="18"/>
      <c r="K865" s="35"/>
      <c r="L865" s="18"/>
      <c r="M865" s="32"/>
      <c r="N865" s="18"/>
      <c r="O865" s="18"/>
      <c r="P865" s="18"/>
      <c r="Q865" s="18"/>
      <c r="R865" s="18"/>
      <c r="S865" s="18"/>
      <c r="T865" s="18"/>
      <c r="U865" s="18"/>
      <c r="V865" s="18"/>
      <c r="W865" s="18"/>
      <c r="X865" s="18"/>
      <c r="Y865" s="18"/>
      <c r="Z865" s="18"/>
    </row>
    <row r="866" ht="12.0" customHeight="1">
      <c r="A866" s="18"/>
      <c r="B866" s="32"/>
      <c r="C866" s="18"/>
      <c r="D866" s="32"/>
      <c r="E866" s="32"/>
      <c r="F866" s="32"/>
      <c r="G866" s="32"/>
      <c r="H866" s="18"/>
      <c r="I866" s="18"/>
      <c r="J866" s="18"/>
      <c r="K866" s="35"/>
      <c r="L866" s="18"/>
      <c r="M866" s="32"/>
      <c r="N866" s="18"/>
      <c r="O866" s="18"/>
      <c r="P866" s="18"/>
      <c r="Q866" s="18"/>
      <c r="R866" s="18"/>
      <c r="S866" s="18"/>
      <c r="T866" s="18"/>
      <c r="U866" s="18"/>
      <c r="V866" s="18"/>
      <c r="W866" s="18"/>
      <c r="X866" s="18"/>
      <c r="Y866" s="18"/>
      <c r="Z866" s="18"/>
    </row>
    <row r="867" ht="12.0" customHeight="1">
      <c r="A867" s="18"/>
      <c r="B867" s="32"/>
      <c r="C867" s="18"/>
      <c r="D867" s="32"/>
      <c r="E867" s="32"/>
      <c r="F867" s="32"/>
      <c r="G867" s="32"/>
      <c r="H867" s="18"/>
      <c r="I867" s="18"/>
      <c r="J867" s="18"/>
      <c r="K867" s="35"/>
      <c r="L867" s="18"/>
      <c r="M867" s="32"/>
      <c r="N867" s="18"/>
      <c r="O867" s="18"/>
      <c r="P867" s="18"/>
      <c r="Q867" s="18"/>
      <c r="R867" s="18"/>
      <c r="S867" s="18"/>
      <c r="T867" s="18"/>
      <c r="U867" s="18"/>
      <c r="V867" s="18"/>
      <c r="W867" s="18"/>
      <c r="X867" s="18"/>
      <c r="Y867" s="18"/>
      <c r="Z867" s="18"/>
    </row>
    <row r="868" ht="12.0" customHeight="1">
      <c r="A868" s="18"/>
      <c r="B868" s="32"/>
      <c r="C868" s="18"/>
      <c r="D868" s="32"/>
      <c r="E868" s="32"/>
      <c r="F868" s="32"/>
      <c r="G868" s="32"/>
      <c r="H868" s="18"/>
      <c r="I868" s="18"/>
      <c r="J868" s="18"/>
      <c r="K868" s="35"/>
      <c r="L868" s="18"/>
      <c r="M868" s="32"/>
      <c r="N868" s="18"/>
      <c r="O868" s="18"/>
      <c r="P868" s="18"/>
      <c r="Q868" s="18"/>
      <c r="R868" s="18"/>
      <c r="S868" s="18"/>
      <c r="T868" s="18"/>
      <c r="U868" s="18"/>
      <c r="V868" s="18"/>
      <c r="W868" s="18"/>
      <c r="X868" s="18"/>
      <c r="Y868" s="18"/>
      <c r="Z868" s="18"/>
    </row>
    <row r="869" ht="12.0" customHeight="1">
      <c r="A869" s="18"/>
      <c r="B869" s="32"/>
      <c r="C869" s="18"/>
      <c r="D869" s="32"/>
      <c r="E869" s="32"/>
      <c r="F869" s="32"/>
      <c r="G869" s="32"/>
      <c r="H869" s="18"/>
      <c r="I869" s="18"/>
      <c r="J869" s="18"/>
      <c r="K869" s="35"/>
      <c r="L869" s="18"/>
      <c r="M869" s="32"/>
      <c r="N869" s="18"/>
      <c r="O869" s="18"/>
      <c r="P869" s="18"/>
      <c r="Q869" s="18"/>
      <c r="R869" s="18"/>
      <c r="S869" s="18"/>
      <c r="T869" s="18"/>
      <c r="U869" s="18"/>
      <c r="V869" s="18"/>
      <c r="W869" s="18"/>
      <c r="X869" s="18"/>
      <c r="Y869" s="18"/>
      <c r="Z869" s="18"/>
    </row>
    <row r="870" ht="12.0" customHeight="1">
      <c r="A870" s="18"/>
      <c r="B870" s="32"/>
      <c r="C870" s="18"/>
      <c r="D870" s="32"/>
      <c r="E870" s="32"/>
      <c r="F870" s="32"/>
      <c r="G870" s="32"/>
      <c r="H870" s="18"/>
      <c r="I870" s="18"/>
      <c r="J870" s="18"/>
      <c r="K870" s="35"/>
      <c r="L870" s="18"/>
      <c r="M870" s="32"/>
      <c r="N870" s="18"/>
      <c r="O870" s="18"/>
      <c r="P870" s="18"/>
      <c r="Q870" s="18"/>
      <c r="R870" s="18"/>
      <c r="S870" s="18"/>
      <c r="T870" s="18"/>
      <c r="U870" s="18"/>
      <c r="V870" s="18"/>
      <c r="W870" s="18"/>
      <c r="X870" s="18"/>
      <c r="Y870" s="18"/>
      <c r="Z870" s="18"/>
    </row>
    <row r="871" ht="12.0" customHeight="1">
      <c r="A871" s="18"/>
      <c r="B871" s="32"/>
      <c r="C871" s="18"/>
      <c r="D871" s="32"/>
      <c r="E871" s="32"/>
      <c r="F871" s="32"/>
      <c r="G871" s="32"/>
      <c r="H871" s="18"/>
      <c r="I871" s="18"/>
      <c r="J871" s="18"/>
      <c r="K871" s="35"/>
      <c r="L871" s="18"/>
      <c r="M871" s="32"/>
      <c r="N871" s="18"/>
      <c r="O871" s="18"/>
      <c r="P871" s="18"/>
      <c r="Q871" s="18"/>
      <c r="R871" s="18"/>
      <c r="S871" s="18"/>
      <c r="T871" s="18"/>
      <c r="U871" s="18"/>
      <c r="V871" s="18"/>
      <c r="W871" s="18"/>
      <c r="X871" s="18"/>
      <c r="Y871" s="18"/>
      <c r="Z871" s="18"/>
    </row>
    <row r="872" ht="12.0" customHeight="1">
      <c r="A872" s="18"/>
      <c r="B872" s="32"/>
      <c r="C872" s="18"/>
      <c r="D872" s="32"/>
      <c r="E872" s="32"/>
      <c r="F872" s="32"/>
      <c r="G872" s="32"/>
      <c r="H872" s="18"/>
      <c r="I872" s="18"/>
      <c r="J872" s="18"/>
      <c r="K872" s="35"/>
      <c r="L872" s="18"/>
      <c r="M872" s="32"/>
      <c r="N872" s="18"/>
      <c r="O872" s="18"/>
      <c r="P872" s="18"/>
      <c r="Q872" s="18"/>
      <c r="R872" s="18"/>
      <c r="S872" s="18"/>
      <c r="T872" s="18"/>
      <c r="U872" s="18"/>
      <c r="V872" s="18"/>
      <c r="W872" s="18"/>
      <c r="X872" s="18"/>
      <c r="Y872" s="18"/>
      <c r="Z872" s="18"/>
    </row>
    <row r="873" ht="12.0" customHeight="1">
      <c r="A873" s="18"/>
      <c r="B873" s="32"/>
      <c r="C873" s="18"/>
      <c r="D873" s="32"/>
      <c r="E873" s="32"/>
      <c r="F873" s="32"/>
      <c r="G873" s="32"/>
      <c r="H873" s="18"/>
      <c r="I873" s="18"/>
      <c r="J873" s="18"/>
      <c r="K873" s="35"/>
      <c r="L873" s="18"/>
      <c r="M873" s="32"/>
      <c r="N873" s="18"/>
      <c r="O873" s="18"/>
      <c r="P873" s="18"/>
      <c r="Q873" s="18"/>
      <c r="R873" s="18"/>
      <c r="S873" s="18"/>
      <c r="T873" s="18"/>
      <c r="U873" s="18"/>
      <c r="V873" s="18"/>
      <c r="W873" s="18"/>
      <c r="X873" s="18"/>
      <c r="Y873" s="18"/>
      <c r="Z873" s="18"/>
    </row>
    <row r="874" ht="12.0" customHeight="1">
      <c r="A874" s="18"/>
      <c r="B874" s="32"/>
      <c r="C874" s="18"/>
      <c r="D874" s="32"/>
      <c r="E874" s="32"/>
      <c r="F874" s="32"/>
      <c r="G874" s="32"/>
      <c r="H874" s="18"/>
      <c r="I874" s="18"/>
      <c r="J874" s="18"/>
      <c r="K874" s="35"/>
      <c r="L874" s="18"/>
      <c r="M874" s="32"/>
      <c r="N874" s="18"/>
      <c r="O874" s="18"/>
      <c r="P874" s="18"/>
      <c r="Q874" s="18"/>
      <c r="R874" s="18"/>
      <c r="S874" s="18"/>
      <c r="T874" s="18"/>
      <c r="U874" s="18"/>
      <c r="V874" s="18"/>
      <c r="W874" s="18"/>
      <c r="X874" s="18"/>
      <c r="Y874" s="18"/>
      <c r="Z874" s="18"/>
    </row>
    <row r="875" ht="12.0" customHeight="1">
      <c r="A875" s="18"/>
      <c r="B875" s="32"/>
      <c r="C875" s="18"/>
      <c r="D875" s="32"/>
      <c r="E875" s="32"/>
      <c r="F875" s="32"/>
      <c r="G875" s="32"/>
      <c r="H875" s="18"/>
      <c r="I875" s="18"/>
      <c r="J875" s="18"/>
      <c r="K875" s="35"/>
      <c r="L875" s="18"/>
      <c r="M875" s="32"/>
      <c r="N875" s="18"/>
      <c r="O875" s="18"/>
      <c r="P875" s="18"/>
      <c r="Q875" s="18"/>
      <c r="R875" s="18"/>
      <c r="S875" s="18"/>
      <c r="T875" s="18"/>
      <c r="U875" s="18"/>
      <c r="V875" s="18"/>
      <c r="W875" s="18"/>
      <c r="X875" s="18"/>
      <c r="Y875" s="18"/>
      <c r="Z875" s="18"/>
    </row>
    <row r="876" ht="12.0" customHeight="1">
      <c r="A876" s="18"/>
      <c r="B876" s="32"/>
      <c r="C876" s="18"/>
      <c r="D876" s="32"/>
      <c r="E876" s="32"/>
      <c r="F876" s="32"/>
      <c r="G876" s="32"/>
      <c r="H876" s="18"/>
      <c r="I876" s="18"/>
      <c r="J876" s="18"/>
      <c r="K876" s="35"/>
      <c r="L876" s="18"/>
      <c r="M876" s="32"/>
      <c r="N876" s="18"/>
      <c r="O876" s="18"/>
      <c r="P876" s="18"/>
      <c r="Q876" s="18"/>
      <c r="R876" s="18"/>
      <c r="S876" s="18"/>
      <c r="T876" s="18"/>
      <c r="U876" s="18"/>
      <c r="V876" s="18"/>
      <c r="W876" s="18"/>
      <c r="X876" s="18"/>
      <c r="Y876" s="18"/>
      <c r="Z876" s="18"/>
    </row>
    <row r="877" ht="12.0" customHeight="1">
      <c r="A877" s="18"/>
      <c r="B877" s="32"/>
      <c r="C877" s="18"/>
      <c r="D877" s="32"/>
      <c r="E877" s="32"/>
      <c r="F877" s="32"/>
      <c r="G877" s="32"/>
      <c r="H877" s="18"/>
      <c r="I877" s="18"/>
      <c r="J877" s="18"/>
      <c r="K877" s="35"/>
      <c r="L877" s="18"/>
      <c r="M877" s="32"/>
      <c r="N877" s="18"/>
      <c r="O877" s="18"/>
      <c r="P877" s="18"/>
      <c r="Q877" s="18"/>
      <c r="R877" s="18"/>
      <c r="S877" s="18"/>
      <c r="T877" s="18"/>
      <c r="U877" s="18"/>
      <c r="V877" s="18"/>
      <c r="W877" s="18"/>
      <c r="X877" s="18"/>
      <c r="Y877" s="18"/>
      <c r="Z877" s="18"/>
    </row>
    <row r="878" ht="12.0" customHeight="1">
      <c r="A878" s="18"/>
      <c r="B878" s="32"/>
      <c r="C878" s="18"/>
      <c r="D878" s="32"/>
      <c r="E878" s="32"/>
      <c r="F878" s="32"/>
      <c r="G878" s="32"/>
      <c r="H878" s="18"/>
      <c r="I878" s="18"/>
      <c r="J878" s="18"/>
      <c r="K878" s="35"/>
      <c r="L878" s="18"/>
      <c r="M878" s="32"/>
      <c r="N878" s="18"/>
      <c r="O878" s="18"/>
      <c r="P878" s="18"/>
      <c r="Q878" s="18"/>
      <c r="R878" s="18"/>
      <c r="S878" s="18"/>
      <c r="T878" s="18"/>
      <c r="U878" s="18"/>
      <c r="V878" s="18"/>
      <c r="W878" s="18"/>
      <c r="X878" s="18"/>
      <c r="Y878" s="18"/>
      <c r="Z878" s="18"/>
    </row>
    <row r="879" ht="12.0" customHeight="1">
      <c r="A879" s="18"/>
      <c r="B879" s="32"/>
      <c r="C879" s="18"/>
      <c r="D879" s="32"/>
      <c r="E879" s="32"/>
      <c r="F879" s="32"/>
      <c r="G879" s="32"/>
      <c r="H879" s="18"/>
      <c r="I879" s="18"/>
      <c r="J879" s="18"/>
      <c r="K879" s="35"/>
      <c r="L879" s="18"/>
      <c r="M879" s="32"/>
      <c r="N879" s="18"/>
      <c r="O879" s="18"/>
      <c r="P879" s="18"/>
      <c r="Q879" s="18"/>
      <c r="R879" s="18"/>
      <c r="S879" s="18"/>
      <c r="T879" s="18"/>
      <c r="U879" s="18"/>
      <c r="V879" s="18"/>
      <c r="W879" s="18"/>
      <c r="X879" s="18"/>
      <c r="Y879" s="18"/>
      <c r="Z879" s="18"/>
    </row>
    <row r="880" ht="12.0" customHeight="1">
      <c r="A880" s="18"/>
      <c r="B880" s="32"/>
      <c r="C880" s="18"/>
      <c r="D880" s="32"/>
      <c r="E880" s="32"/>
      <c r="F880" s="32"/>
      <c r="G880" s="32"/>
      <c r="H880" s="18"/>
      <c r="I880" s="18"/>
      <c r="J880" s="18"/>
      <c r="K880" s="35"/>
      <c r="L880" s="18"/>
      <c r="M880" s="32"/>
      <c r="N880" s="18"/>
      <c r="O880" s="18"/>
      <c r="P880" s="18"/>
      <c r="Q880" s="18"/>
      <c r="R880" s="18"/>
      <c r="S880" s="18"/>
      <c r="T880" s="18"/>
      <c r="U880" s="18"/>
      <c r="V880" s="18"/>
      <c r="W880" s="18"/>
      <c r="X880" s="18"/>
      <c r="Y880" s="18"/>
      <c r="Z880" s="18"/>
    </row>
    <row r="881" ht="12.0" customHeight="1">
      <c r="A881" s="18"/>
      <c r="B881" s="32"/>
      <c r="C881" s="18"/>
      <c r="D881" s="32"/>
      <c r="E881" s="32"/>
      <c r="F881" s="32"/>
      <c r="G881" s="32"/>
      <c r="H881" s="18"/>
      <c r="I881" s="18"/>
      <c r="J881" s="18"/>
      <c r="K881" s="35"/>
      <c r="L881" s="18"/>
      <c r="M881" s="32"/>
      <c r="N881" s="18"/>
      <c r="O881" s="18"/>
      <c r="P881" s="18"/>
      <c r="Q881" s="18"/>
      <c r="R881" s="18"/>
      <c r="S881" s="18"/>
      <c r="T881" s="18"/>
      <c r="U881" s="18"/>
      <c r="V881" s="18"/>
      <c r="W881" s="18"/>
      <c r="X881" s="18"/>
      <c r="Y881" s="18"/>
      <c r="Z881" s="18"/>
    </row>
    <row r="882" ht="12.0" customHeight="1">
      <c r="A882" s="18"/>
      <c r="B882" s="32"/>
      <c r="C882" s="18"/>
      <c r="D882" s="32"/>
      <c r="E882" s="32"/>
      <c r="F882" s="32"/>
      <c r="G882" s="32"/>
      <c r="H882" s="18"/>
      <c r="I882" s="18"/>
      <c r="J882" s="18"/>
      <c r="K882" s="35"/>
      <c r="L882" s="18"/>
      <c r="M882" s="32"/>
      <c r="N882" s="18"/>
      <c r="O882" s="18"/>
      <c r="P882" s="18"/>
      <c r="Q882" s="18"/>
      <c r="R882" s="18"/>
      <c r="S882" s="18"/>
      <c r="T882" s="18"/>
      <c r="U882" s="18"/>
      <c r="V882" s="18"/>
      <c r="W882" s="18"/>
      <c r="X882" s="18"/>
      <c r="Y882" s="18"/>
      <c r="Z882" s="18"/>
    </row>
    <row r="883" ht="12.0" customHeight="1">
      <c r="A883" s="18"/>
      <c r="B883" s="32"/>
      <c r="C883" s="18"/>
      <c r="D883" s="32"/>
      <c r="E883" s="32"/>
      <c r="F883" s="32"/>
      <c r="G883" s="32"/>
      <c r="H883" s="18"/>
      <c r="I883" s="18"/>
      <c r="J883" s="18"/>
      <c r="K883" s="35"/>
      <c r="L883" s="18"/>
      <c r="M883" s="32"/>
      <c r="N883" s="18"/>
      <c r="O883" s="18"/>
      <c r="P883" s="18"/>
      <c r="Q883" s="18"/>
      <c r="R883" s="18"/>
      <c r="S883" s="18"/>
      <c r="T883" s="18"/>
      <c r="U883" s="18"/>
      <c r="V883" s="18"/>
      <c r="W883" s="18"/>
      <c r="X883" s="18"/>
      <c r="Y883" s="18"/>
      <c r="Z883" s="18"/>
    </row>
    <row r="884" ht="12.0" customHeight="1">
      <c r="A884" s="18"/>
      <c r="B884" s="32"/>
      <c r="C884" s="18"/>
      <c r="D884" s="32"/>
      <c r="E884" s="32"/>
      <c r="F884" s="32"/>
      <c r="G884" s="32"/>
      <c r="H884" s="18"/>
      <c r="I884" s="18"/>
      <c r="J884" s="18"/>
      <c r="K884" s="35"/>
      <c r="L884" s="18"/>
      <c r="M884" s="32"/>
      <c r="N884" s="18"/>
      <c r="O884" s="18"/>
      <c r="P884" s="18"/>
      <c r="Q884" s="18"/>
      <c r="R884" s="18"/>
      <c r="S884" s="18"/>
      <c r="T884" s="18"/>
      <c r="U884" s="18"/>
      <c r="V884" s="18"/>
      <c r="W884" s="18"/>
      <c r="X884" s="18"/>
      <c r="Y884" s="18"/>
      <c r="Z884" s="18"/>
    </row>
    <row r="885" ht="12.0" customHeight="1">
      <c r="A885" s="18"/>
      <c r="B885" s="32"/>
      <c r="C885" s="18"/>
      <c r="D885" s="32"/>
      <c r="E885" s="32"/>
      <c r="F885" s="32"/>
      <c r="G885" s="32"/>
      <c r="H885" s="18"/>
      <c r="I885" s="18"/>
      <c r="J885" s="18"/>
      <c r="K885" s="35"/>
      <c r="L885" s="18"/>
      <c r="M885" s="32"/>
      <c r="N885" s="18"/>
      <c r="O885" s="18"/>
      <c r="P885" s="18"/>
      <c r="Q885" s="18"/>
      <c r="R885" s="18"/>
      <c r="S885" s="18"/>
      <c r="T885" s="18"/>
      <c r="U885" s="18"/>
      <c r="V885" s="18"/>
      <c r="W885" s="18"/>
      <c r="X885" s="18"/>
      <c r="Y885" s="18"/>
      <c r="Z885" s="18"/>
    </row>
    <row r="886" ht="12.0" customHeight="1">
      <c r="A886" s="18"/>
      <c r="B886" s="32"/>
      <c r="C886" s="18"/>
      <c r="D886" s="32"/>
      <c r="E886" s="32"/>
      <c r="F886" s="32"/>
      <c r="G886" s="32"/>
      <c r="H886" s="18"/>
      <c r="I886" s="18"/>
      <c r="J886" s="18"/>
      <c r="K886" s="35"/>
      <c r="L886" s="18"/>
      <c r="M886" s="32"/>
      <c r="N886" s="18"/>
      <c r="O886" s="18"/>
      <c r="P886" s="18"/>
      <c r="Q886" s="18"/>
      <c r="R886" s="18"/>
      <c r="S886" s="18"/>
      <c r="T886" s="18"/>
      <c r="U886" s="18"/>
      <c r="V886" s="18"/>
      <c r="W886" s="18"/>
      <c r="X886" s="18"/>
      <c r="Y886" s="18"/>
      <c r="Z886" s="18"/>
    </row>
    <row r="887" ht="12.0" customHeight="1">
      <c r="A887" s="18"/>
      <c r="B887" s="32"/>
      <c r="C887" s="18"/>
      <c r="D887" s="32"/>
      <c r="E887" s="32"/>
      <c r="F887" s="32"/>
      <c r="G887" s="32"/>
      <c r="H887" s="18"/>
      <c r="I887" s="18"/>
      <c r="J887" s="18"/>
      <c r="K887" s="35"/>
      <c r="L887" s="18"/>
      <c r="M887" s="32"/>
      <c r="N887" s="18"/>
      <c r="O887" s="18"/>
      <c r="P887" s="18"/>
      <c r="Q887" s="18"/>
      <c r="R887" s="18"/>
      <c r="S887" s="18"/>
      <c r="T887" s="18"/>
      <c r="U887" s="18"/>
      <c r="V887" s="18"/>
      <c r="W887" s="18"/>
      <c r="X887" s="18"/>
      <c r="Y887" s="18"/>
      <c r="Z887" s="18"/>
    </row>
    <row r="888" ht="12.0" customHeight="1">
      <c r="A888" s="18"/>
      <c r="B888" s="32"/>
      <c r="C888" s="18"/>
      <c r="D888" s="32"/>
      <c r="E888" s="32"/>
      <c r="F888" s="32"/>
      <c r="G888" s="32"/>
      <c r="H888" s="18"/>
      <c r="I888" s="18"/>
      <c r="J888" s="18"/>
      <c r="K888" s="35"/>
      <c r="L888" s="18"/>
      <c r="M888" s="32"/>
      <c r="N888" s="18"/>
      <c r="O888" s="18"/>
      <c r="P888" s="18"/>
      <c r="Q888" s="18"/>
      <c r="R888" s="18"/>
      <c r="S888" s="18"/>
      <c r="T888" s="18"/>
      <c r="U888" s="18"/>
      <c r="V888" s="18"/>
      <c r="W888" s="18"/>
      <c r="X888" s="18"/>
      <c r="Y888" s="18"/>
      <c r="Z888" s="18"/>
    </row>
    <row r="889" ht="12.0" customHeight="1">
      <c r="A889" s="18"/>
      <c r="B889" s="32"/>
      <c r="C889" s="18"/>
      <c r="D889" s="32"/>
      <c r="E889" s="32"/>
      <c r="F889" s="32"/>
      <c r="G889" s="32"/>
      <c r="H889" s="18"/>
      <c r="I889" s="18"/>
      <c r="J889" s="18"/>
      <c r="K889" s="35"/>
      <c r="L889" s="18"/>
      <c r="M889" s="32"/>
      <c r="N889" s="18"/>
      <c r="O889" s="18"/>
      <c r="P889" s="18"/>
      <c r="Q889" s="18"/>
      <c r="R889" s="18"/>
      <c r="S889" s="18"/>
      <c r="T889" s="18"/>
      <c r="U889" s="18"/>
      <c r="V889" s="18"/>
      <c r="W889" s="18"/>
      <c r="X889" s="18"/>
      <c r="Y889" s="18"/>
      <c r="Z889" s="18"/>
    </row>
    <row r="890" ht="12.0" customHeight="1">
      <c r="A890" s="18"/>
      <c r="B890" s="32"/>
      <c r="C890" s="18"/>
      <c r="D890" s="32"/>
      <c r="E890" s="32"/>
      <c r="F890" s="32"/>
      <c r="G890" s="32"/>
      <c r="H890" s="18"/>
      <c r="I890" s="18"/>
      <c r="J890" s="18"/>
      <c r="K890" s="35"/>
      <c r="L890" s="18"/>
      <c r="M890" s="32"/>
      <c r="N890" s="18"/>
      <c r="O890" s="18"/>
      <c r="P890" s="18"/>
      <c r="Q890" s="18"/>
      <c r="R890" s="18"/>
      <c r="S890" s="18"/>
      <c r="T890" s="18"/>
      <c r="U890" s="18"/>
      <c r="V890" s="18"/>
      <c r="W890" s="18"/>
      <c r="X890" s="18"/>
      <c r="Y890" s="18"/>
      <c r="Z890" s="18"/>
    </row>
    <row r="891" ht="12.0" customHeight="1">
      <c r="A891" s="18"/>
      <c r="B891" s="32"/>
      <c r="C891" s="18"/>
      <c r="D891" s="32"/>
      <c r="E891" s="32"/>
      <c r="F891" s="32"/>
      <c r="G891" s="32"/>
      <c r="H891" s="18"/>
      <c r="I891" s="18"/>
      <c r="J891" s="18"/>
      <c r="K891" s="35"/>
      <c r="L891" s="18"/>
      <c r="M891" s="32"/>
      <c r="N891" s="18"/>
      <c r="O891" s="18"/>
      <c r="P891" s="18"/>
      <c r="Q891" s="18"/>
      <c r="R891" s="18"/>
      <c r="S891" s="18"/>
      <c r="T891" s="18"/>
      <c r="U891" s="18"/>
      <c r="V891" s="18"/>
      <c r="W891" s="18"/>
      <c r="X891" s="18"/>
      <c r="Y891" s="18"/>
      <c r="Z891" s="18"/>
    </row>
    <row r="892" ht="12.0" customHeight="1">
      <c r="A892" s="18"/>
      <c r="B892" s="32"/>
      <c r="C892" s="18"/>
      <c r="D892" s="32"/>
      <c r="E892" s="32"/>
      <c r="F892" s="32"/>
      <c r="G892" s="32"/>
      <c r="H892" s="18"/>
      <c r="I892" s="18"/>
      <c r="J892" s="18"/>
      <c r="K892" s="35"/>
      <c r="L892" s="18"/>
      <c r="M892" s="32"/>
      <c r="N892" s="18"/>
      <c r="O892" s="18"/>
      <c r="P892" s="18"/>
      <c r="Q892" s="18"/>
      <c r="R892" s="18"/>
      <c r="S892" s="18"/>
      <c r="T892" s="18"/>
      <c r="U892" s="18"/>
      <c r="V892" s="18"/>
      <c r="W892" s="18"/>
      <c r="X892" s="18"/>
      <c r="Y892" s="18"/>
      <c r="Z892" s="18"/>
    </row>
    <row r="893" ht="12.0" customHeight="1">
      <c r="A893" s="18"/>
      <c r="B893" s="32"/>
      <c r="C893" s="18"/>
      <c r="D893" s="32"/>
      <c r="E893" s="32"/>
      <c r="F893" s="32"/>
      <c r="G893" s="32"/>
      <c r="H893" s="18"/>
      <c r="I893" s="18"/>
      <c r="J893" s="18"/>
      <c r="K893" s="35"/>
      <c r="L893" s="18"/>
      <c r="M893" s="32"/>
      <c r="N893" s="18"/>
      <c r="O893" s="18"/>
      <c r="P893" s="18"/>
      <c r="Q893" s="18"/>
      <c r="R893" s="18"/>
      <c r="S893" s="18"/>
      <c r="T893" s="18"/>
      <c r="U893" s="18"/>
      <c r="V893" s="18"/>
      <c r="W893" s="18"/>
      <c r="X893" s="18"/>
      <c r="Y893" s="18"/>
      <c r="Z893" s="18"/>
    </row>
    <row r="894" ht="12.0" customHeight="1">
      <c r="A894" s="18"/>
      <c r="B894" s="32"/>
      <c r="C894" s="18"/>
      <c r="D894" s="32"/>
      <c r="E894" s="32"/>
      <c r="F894" s="32"/>
      <c r="G894" s="32"/>
      <c r="H894" s="18"/>
      <c r="I894" s="18"/>
      <c r="J894" s="18"/>
      <c r="K894" s="35"/>
      <c r="L894" s="18"/>
      <c r="M894" s="32"/>
      <c r="N894" s="18"/>
      <c r="O894" s="18"/>
      <c r="P894" s="18"/>
      <c r="Q894" s="18"/>
      <c r="R894" s="18"/>
      <c r="S894" s="18"/>
      <c r="T894" s="18"/>
      <c r="U894" s="18"/>
      <c r="V894" s="18"/>
      <c r="W894" s="18"/>
      <c r="X894" s="18"/>
      <c r="Y894" s="18"/>
      <c r="Z894" s="18"/>
    </row>
    <row r="895" ht="12.0" customHeight="1">
      <c r="A895" s="18"/>
      <c r="B895" s="32"/>
      <c r="C895" s="18"/>
      <c r="D895" s="32"/>
      <c r="E895" s="32"/>
      <c r="F895" s="32"/>
      <c r="G895" s="32"/>
      <c r="H895" s="18"/>
      <c r="I895" s="18"/>
      <c r="J895" s="18"/>
      <c r="K895" s="35"/>
      <c r="L895" s="18"/>
      <c r="M895" s="32"/>
      <c r="N895" s="18"/>
      <c r="O895" s="18"/>
      <c r="P895" s="18"/>
      <c r="Q895" s="18"/>
      <c r="R895" s="18"/>
      <c r="S895" s="18"/>
      <c r="T895" s="18"/>
      <c r="U895" s="18"/>
      <c r="V895" s="18"/>
      <c r="W895" s="18"/>
      <c r="X895" s="18"/>
      <c r="Y895" s="18"/>
      <c r="Z895" s="18"/>
    </row>
    <row r="896" ht="12.0" customHeight="1">
      <c r="A896" s="18"/>
      <c r="B896" s="32"/>
      <c r="C896" s="18"/>
      <c r="D896" s="32"/>
      <c r="E896" s="32"/>
      <c r="F896" s="32"/>
      <c r="G896" s="32"/>
      <c r="H896" s="18"/>
      <c r="I896" s="18"/>
      <c r="J896" s="18"/>
      <c r="K896" s="35"/>
      <c r="L896" s="18"/>
      <c r="M896" s="32"/>
      <c r="N896" s="18"/>
      <c r="O896" s="18"/>
      <c r="P896" s="18"/>
      <c r="Q896" s="18"/>
      <c r="R896" s="18"/>
      <c r="S896" s="18"/>
      <c r="T896" s="18"/>
      <c r="U896" s="18"/>
      <c r="V896" s="18"/>
      <c r="W896" s="18"/>
      <c r="X896" s="18"/>
      <c r="Y896" s="18"/>
      <c r="Z896" s="18"/>
    </row>
    <row r="897" ht="12.0" customHeight="1">
      <c r="A897" s="18"/>
      <c r="B897" s="32"/>
      <c r="C897" s="18"/>
      <c r="D897" s="32"/>
      <c r="E897" s="32"/>
      <c r="F897" s="32"/>
      <c r="G897" s="32"/>
      <c r="H897" s="18"/>
      <c r="I897" s="18"/>
      <c r="J897" s="18"/>
      <c r="K897" s="35"/>
      <c r="L897" s="18"/>
      <c r="M897" s="32"/>
      <c r="N897" s="18"/>
      <c r="O897" s="18"/>
      <c r="P897" s="18"/>
      <c r="Q897" s="18"/>
      <c r="R897" s="18"/>
      <c r="S897" s="18"/>
      <c r="T897" s="18"/>
      <c r="U897" s="18"/>
      <c r="V897" s="18"/>
      <c r="W897" s="18"/>
      <c r="X897" s="18"/>
      <c r="Y897" s="18"/>
      <c r="Z897" s="18"/>
    </row>
    <row r="898" ht="12.0" customHeight="1">
      <c r="A898" s="18"/>
      <c r="B898" s="32"/>
      <c r="C898" s="18"/>
      <c r="D898" s="32"/>
      <c r="E898" s="32"/>
      <c r="F898" s="32"/>
      <c r="G898" s="32"/>
      <c r="H898" s="18"/>
      <c r="I898" s="18"/>
      <c r="J898" s="18"/>
      <c r="K898" s="35"/>
      <c r="L898" s="18"/>
      <c r="M898" s="32"/>
      <c r="N898" s="18"/>
      <c r="O898" s="18"/>
      <c r="P898" s="18"/>
      <c r="Q898" s="18"/>
      <c r="R898" s="18"/>
      <c r="S898" s="18"/>
      <c r="T898" s="18"/>
      <c r="U898" s="18"/>
      <c r="V898" s="18"/>
      <c r="W898" s="18"/>
      <c r="X898" s="18"/>
      <c r="Y898" s="18"/>
      <c r="Z898" s="18"/>
    </row>
    <row r="899" ht="12.0" customHeight="1">
      <c r="A899" s="18"/>
      <c r="B899" s="32"/>
      <c r="C899" s="18"/>
      <c r="D899" s="32"/>
      <c r="E899" s="32"/>
      <c r="F899" s="32"/>
      <c r="G899" s="32"/>
      <c r="H899" s="18"/>
      <c r="I899" s="18"/>
      <c r="J899" s="18"/>
      <c r="K899" s="35"/>
      <c r="L899" s="18"/>
      <c r="M899" s="32"/>
      <c r="N899" s="18"/>
      <c r="O899" s="18"/>
      <c r="P899" s="18"/>
      <c r="Q899" s="18"/>
      <c r="R899" s="18"/>
      <c r="S899" s="18"/>
      <c r="T899" s="18"/>
      <c r="U899" s="18"/>
      <c r="V899" s="18"/>
      <c r="W899" s="18"/>
      <c r="X899" s="18"/>
      <c r="Y899" s="18"/>
      <c r="Z899" s="18"/>
    </row>
    <row r="900" ht="12.0" customHeight="1">
      <c r="A900" s="18"/>
      <c r="B900" s="32"/>
      <c r="C900" s="18"/>
      <c r="D900" s="32"/>
      <c r="E900" s="32"/>
      <c r="F900" s="32"/>
      <c r="G900" s="32"/>
      <c r="H900" s="18"/>
      <c r="I900" s="18"/>
      <c r="J900" s="18"/>
      <c r="K900" s="35"/>
      <c r="L900" s="18"/>
      <c r="M900" s="32"/>
      <c r="N900" s="18"/>
      <c r="O900" s="18"/>
      <c r="P900" s="18"/>
      <c r="Q900" s="18"/>
      <c r="R900" s="18"/>
      <c r="S900" s="18"/>
      <c r="T900" s="18"/>
      <c r="U900" s="18"/>
      <c r="V900" s="18"/>
      <c r="W900" s="18"/>
      <c r="X900" s="18"/>
      <c r="Y900" s="18"/>
      <c r="Z900" s="18"/>
    </row>
    <row r="901" ht="12.0" customHeight="1">
      <c r="A901" s="18"/>
      <c r="B901" s="32"/>
      <c r="C901" s="18"/>
      <c r="D901" s="32"/>
      <c r="E901" s="32"/>
      <c r="F901" s="32"/>
      <c r="G901" s="32"/>
      <c r="H901" s="18"/>
      <c r="I901" s="18"/>
      <c r="J901" s="18"/>
      <c r="K901" s="35"/>
      <c r="L901" s="18"/>
      <c r="M901" s="32"/>
      <c r="N901" s="18"/>
      <c r="O901" s="18"/>
      <c r="P901" s="18"/>
      <c r="Q901" s="18"/>
      <c r="R901" s="18"/>
      <c r="S901" s="18"/>
      <c r="T901" s="18"/>
      <c r="U901" s="18"/>
      <c r="V901" s="18"/>
      <c r="W901" s="18"/>
      <c r="X901" s="18"/>
      <c r="Y901" s="18"/>
      <c r="Z901" s="18"/>
    </row>
    <row r="902" ht="12.0" customHeight="1">
      <c r="A902" s="18"/>
      <c r="B902" s="32"/>
      <c r="C902" s="18"/>
      <c r="D902" s="32"/>
      <c r="E902" s="32"/>
      <c r="F902" s="32"/>
      <c r="G902" s="32"/>
      <c r="H902" s="18"/>
      <c r="I902" s="18"/>
      <c r="J902" s="18"/>
      <c r="K902" s="35"/>
      <c r="L902" s="18"/>
      <c r="M902" s="32"/>
      <c r="N902" s="18"/>
      <c r="O902" s="18"/>
      <c r="P902" s="18"/>
      <c r="Q902" s="18"/>
      <c r="R902" s="18"/>
      <c r="S902" s="18"/>
      <c r="T902" s="18"/>
      <c r="U902" s="18"/>
      <c r="V902" s="18"/>
      <c r="W902" s="18"/>
      <c r="X902" s="18"/>
      <c r="Y902" s="18"/>
      <c r="Z902" s="18"/>
    </row>
    <row r="903" ht="12.0" customHeight="1">
      <c r="A903" s="18"/>
      <c r="B903" s="32"/>
      <c r="C903" s="18"/>
      <c r="D903" s="32"/>
      <c r="E903" s="32"/>
      <c r="F903" s="32"/>
      <c r="G903" s="32"/>
      <c r="H903" s="18"/>
      <c r="I903" s="18"/>
      <c r="J903" s="18"/>
      <c r="K903" s="35"/>
      <c r="L903" s="18"/>
      <c r="M903" s="32"/>
      <c r="N903" s="18"/>
      <c r="O903" s="18"/>
      <c r="P903" s="18"/>
      <c r="Q903" s="18"/>
      <c r="R903" s="18"/>
      <c r="S903" s="18"/>
      <c r="T903" s="18"/>
      <c r="U903" s="18"/>
      <c r="V903" s="18"/>
      <c r="W903" s="18"/>
      <c r="X903" s="18"/>
      <c r="Y903" s="18"/>
      <c r="Z903" s="18"/>
    </row>
    <row r="904" ht="12.0" customHeight="1">
      <c r="A904" s="18"/>
      <c r="B904" s="32"/>
      <c r="C904" s="18"/>
      <c r="D904" s="32"/>
      <c r="E904" s="32"/>
      <c r="F904" s="32"/>
      <c r="G904" s="32"/>
      <c r="H904" s="18"/>
      <c r="I904" s="18"/>
      <c r="J904" s="18"/>
      <c r="K904" s="35"/>
      <c r="L904" s="18"/>
      <c r="M904" s="32"/>
      <c r="N904" s="18"/>
      <c r="O904" s="18"/>
      <c r="P904" s="18"/>
      <c r="Q904" s="18"/>
      <c r="R904" s="18"/>
      <c r="S904" s="18"/>
      <c r="T904" s="18"/>
      <c r="U904" s="18"/>
      <c r="V904" s="18"/>
      <c r="W904" s="18"/>
      <c r="X904" s="18"/>
      <c r="Y904" s="18"/>
      <c r="Z904" s="18"/>
    </row>
    <row r="905" ht="12.0" customHeight="1">
      <c r="A905" s="18"/>
      <c r="B905" s="32"/>
      <c r="C905" s="18"/>
      <c r="D905" s="32"/>
      <c r="E905" s="32"/>
      <c r="F905" s="32"/>
      <c r="G905" s="32"/>
      <c r="H905" s="18"/>
      <c r="I905" s="18"/>
      <c r="J905" s="18"/>
      <c r="K905" s="35"/>
      <c r="L905" s="18"/>
      <c r="M905" s="32"/>
      <c r="N905" s="18"/>
      <c r="O905" s="18"/>
      <c r="P905" s="18"/>
      <c r="Q905" s="18"/>
      <c r="R905" s="18"/>
      <c r="S905" s="18"/>
      <c r="T905" s="18"/>
      <c r="U905" s="18"/>
      <c r="V905" s="18"/>
      <c r="W905" s="18"/>
      <c r="X905" s="18"/>
      <c r="Y905" s="18"/>
      <c r="Z905" s="18"/>
    </row>
    <row r="906" ht="12.0" customHeight="1">
      <c r="A906" s="18"/>
      <c r="B906" s="32"/>
      <c r="C906" s="18"/>
      <c r="D906" s="32"/>
      <c r="E906" s="32"/>
      <c r="F906" s="32"/>
      <c r="G906" s="32"/>
      <c r="H906" s="18"/>
      <c r="I906" s="18"/>
      <c r="J906" s="18"/>
      <c r="K906" s="35"/>
      <c r="L906" s="18"/>
      <c r="M906" s="32"/>
      <c r="N906" s="18"/>
      <c r="O906" s="18"/>
      <c r="P906" s="18"/>
      <c r="Q906" s="18"/>
      <c r="R906" s="18"/>
      <c r="S906" s="18"/>
      <c r="T906" s="18"/>
      <c r="U906" s="18"/>
      <c r="V906" s="18"/>
      <c r="W906" s="18"/>
      <c r="X906" s="18"/>
      <c r="Y906" s="18"/>
      <c r="Z906" s="18"/>
    </row>
    <row r="907" ht="12.0" customHeight="1">
      <c r="A907" s="18"/>
      <c r="B907" s="32"/>
      <c r="C907" s="18"/>
      <c r="D907" s="32"/>
      <c r="E907" s="32"/>
      <c r="F907" s="32"/>
      <c r="G907" s="32"/>
      <c r="H907" s="18"/>
      <c r="I907" s="18"/>
      <c r="J907" s="18"/>
      <c r="K907" s="35"/>
      <c r="L907" s="18"/>
      <c r="M907" s="32"/>
      <c r="N907" s="18"/>
      <c r="O907" s="18"/>
      <c r="P907" s="18"/>
      <c r="Q907" s="18"/>
      <c r="R907" s="18"/>
      <c r="S907" s="18"/>
      <c r="T907" s="18"/>
      <c r="U907" s="18"/>
      <c r="V907" s="18"/>
      <c r="W907" s="18"/>
      <c r="X907" s="18"/>
      <c r="Y907" s="18"/>
      <c r="Z907" s="18"/>
    </row>
    <row r="908" ht="12.0" customHeight="1">
      <c r="A908" s="18"/>
      <c r="B908" s="32"/>
      <c r="C908" s="18"/>
      <c r="D908" s="32"/>
      <c r="E908" s="32"/>
      <c r="F908" s="32"/>
      <c r="G908" s="32"/>
      <c r="H908" s="18"/>
      <c r="I908" s="18"/>
      <c r="J908" s="18"/>
      <c r="K908" s="35"/>
      <c r="L908" s="18"/>
      <c r="M908" s="32"/>
      <c r="N908" s="18"/>
      <c r="O908" s="18"/>
      <c r="P908" s="18"/>
      <c r="Q908" s="18"/>
      <c r="R908" s="18"/>
      <c r="S908" s="18"/>
      <c r="T908" s="18"/>
      <c r="U908" s="18"/>
      <c r="V908" s="18"/>
      <c r="W908" s="18"/>
      <c r="X908" s="18"/>
      <c r="Y908" s="18"/>
      <c r="Z908" s="18"/>
    </row>
    <row r="909" ht="12.0" customHeight="1">
      <c r="A909" s="18"/>
      <c r="B909" s="32"/>
      <c r="C909" s="18"/>
      <c r="D909" s="32"/>
      <c r="E909" s="32"/>
      <c r="F909" s="32"/>
      <c r="G909" s="32"/>
      <c r="H909" s="18"/>
      <c r="I909" s="18"/>
      <c r="J909" s="18"/>
      <c r="K909" s="35"/>
      <c r="L909" s="18"/>
      <c r="M909" s="32"/>
      <c r="N909" s="18"/>
      <c r="O909" s="18"/>
      <c r="P909" s="18"/>
      <c r="Q909" s="18"/>
      <c r="R909" s="18"/>
      <c r="S909" s="18"/>
      <c r="T909" s="18"/>
      <c r="U909" s="18"/>
      <c r="V909" s="18"/>
      <c r="W909" s="18"/>
      <c r="X909" s="18"/>
      <c r="Y909" s="18"/>
      <c r="Z909" s="18"/>
    </row>
    <row r="910" ht="12.0" customHeight="1">
      <c r="A910" s="18"/>
      <c r="B910" s="32"/>
      <c r="C910" s="18"/>
      <c r="D910" s="32"/>
      <c r="E910" s="32"/>
      <c r="F910" s="32"/>
      <c r="G910" s="32"/>
      <c r="H910" s="18"/>
      <c r="I910" s="18"/>
      <c r="J910" s="18"/>
      <c r="K910" s="35"/>
      <c r="L910" s="18"/>
      <c r="M910" s="32"/>
      <c r="N910" s="18"/>
      <c r="O910" s="18"/>
      <c r="P910" s="18"/>
      <c r="Q910" s="18"/>
      <c r="R910" s="18"/>
      <c r="S910" s="18"/>
      <c r="T910" s="18"/>
      <c r="U910" s="18"/>
      <c r="V910" s="18"/>
      <c r="W910" s="18"/>
      <c r="X910" s="18"/>
      <c r="Y910" s="18"/>
      <c r="Z910" s="18"/>
    </row>
    <row r="911" ht="12.0" customHeight="1">
      <c r="A911" s="18"/>
      <c r="B911" s="32"/>
      <c r="C911" s="18"/>
      <c r="D911" s="32"/>
      <c r="E911" s="32"/>
      <c r="F911" s="32"/>
      <c r="G911" s="32"/>
      <c r="H911" s="18"/>
      <c r="I911" s="18"/>
      <c r="J911" s="18"/>
      <c r="K911" s="35"/>
      <c r="L911" s="18"/>
      <c r="M911" s="32"/>
      <c r="N911" s="18"/>
      <c r="O911" s="18"/>
      <c r="P911" s="18"/>
      <c r="Q911" s="18"/>
      <c r="R911" s="18"/>
      <c r="S911" s="18"/>
      <c r="T911" s="18"/>
      <c r="U911" s="18"/>
      <c r="V911" s="18"/>
      <c r="W911" s="18"/>
      <c r="X911" s="18"/>
      <c r="Y911" s="18"/>
      <c r="Z911" s="18"/>
    </row>
    <row r="912" ht="12.0" customHeight="1">
      <c r="A912" s="18"/>
      <c r="B912" s="32"/>
      <c r="C912" s="18"/>
      <c r="D912" s="32"/>
      <c r="E912" s="32"/>
      <c r="F912" s="32"/>
      <c r="G912" s="32"/>
      <c r="H912" s="18"/>
      <c r="I912" s="18"/>
      <c r="J912" s="18"/>
      <c r="K912" s="35"/>
      <c r="L912" s="18"/>
      <c r="M912" s="32"/>
      <c r="N912" s="18"/>
      <c r="O912" s="18"/>
      <c r="P912" s="18"/>
      <c r="Q912" s="18"/>
      <c r="R912" s="18"/>
      <c r="S912" s="18"/>
      <c r="T912" s="18"/>
      <c r="U912" s="18"/>
      <c r="V912" s="18"/>
      <c r="W912" s="18"/>
      <c r="X912" s="18"/>
      <c r="Y912" s="18"/>
      <c r="Z912" s="18"/>
    </row>
    <row r="913" ht="12.0" customHeight="1">
      <c r="A913" s="18"/>
      <c r="B913" s="32"/>
      <c r="C913" s="18"/>
      <c r="D913" s="32"/>
      <c r="E913" s="32"/>
      <c r="F913" s="32"/>
      <c r="G913" s="32"/>
      <c r="H913" s="18"/>
      <c r="I913" s="18"/>
      <c r="J913" s="18"/>
      <c r="K913" s="35"/>
      <c r="L913" s="18"/>
      <c r="M913" s="32"/>
      <c r="N913" s="18"/>
      <c r="O913" s="18"/>
      <c r="P913" s="18"/>
      <c r="Q913" s="18"/>
      <c r="R913" s="18"/>
      <c r="S913" s="18"/>
      <c r="T913" s="18"/>
      <c r="U913" s="18"/>
      <c r="V913" s="18"/>
      <c r="W913" s="18"/>
      <c r="X913" s="18"/>
      <c r="Y913" s="18"/>
      <c r="Z913" s="18"/>
    </row>
    <row r="914" ht="12.0" customHeight="1">
      <c r="A914" s="18"/>
      <c r="B914" s="32"/>
      <c r="C914" s="18"/>
      <c r="D914" s="32"/>
      <c r="E914" s="32"/>
      <c r="F914" s="32"/>
      <c r="G914" s="32"/>
      <c r="H914" s="18"/>
      <c r="I914" s="18"/>
      <c r="J914" s="18"/>
      <c r="K914" s="35"/>
      <c r="L914" s="18"/>
      <c r="M914" s="32"/>
      <c r="N914" s="18"/>
      <c r="O914" s="18"/>
      <c r="P914" s="18"/>
      <c r="Q914" s="18"/>
      <c r="R914" s="18"/>
      <c r="S914" s="18"/>
      <c r="T914" s="18"/>
      <c r="U914" s="18"/>
      <c r="V914" s="18"/>
      <c r="W914" s="18"/>
      <c r="X914" s="18"/>
      <c r="Y914" s="18"/>
      <c r="Z914" s="18"/>
    </row>
    <row r="915" ht="12.0" customHeight="1">
      <c r="A915" s="18"/>
      <c r="B915" s="32"/>
      <c r="C915" s="18"/>
      <c r="D915" s="32"/>
      <c r="E915" s="32"/>
      <c r="F915" s="32"/>
      <c r="G915" s="32"/>
      <c r="H915" s="18"/>
      <c r="I915" s="18"/>
      <c r="J915" s="18"/>
      <c r="K915" s="35"/>
      <c r="L915" s="18"/>
      <c r="M915" s="32"/>
      <c r="N915" s="18"/>
      <c r="O915" s="18"/>
      <c r="P915" s="18"/>
      <c r="Q915" s="18"/>
      <c r="R915" s="18"/>
      <c r="S915" s="18"/>
      <c r="T915" s="18"/>
      <c r="U915" s="18"/>
      <c r="V915" s="18"/>
      <c r="W915" s="18"/>
      <c r="X915" s="18"/>
      <c r="Y915" s="18"/>
      <c r="Z915" s="18"/>
    </row>
    <row r="916" ht="12.0" customHeight="1">
      <c r="A916" s="18"/>
      <c r="B916" s="32"/>
      <c r="C916" s="18"/>
      <c r="D916" s="32"/>
      <c r="E916" s="32"/>
      <c r="F916" s="32"/>
      <c r="G916" s="32"/>
      <c r="H916" s="18"/>
      <c r="I916" s="18"/>
      <c r="J916" s="18"/>
      <c r="K916" s="35"/>
      <c r="L916" s="18"/>
      <c r="M916" s="32"/>
      <c r="N916" s="18"/>
      <c r="O916" s="18"/>
      <c r="P916" s="18"/>
      <c r="Q916" s="18"/>
      <c r="R916" s="18"/>
      <c r="S916" s="18"/>
      <c r="T916" s="18"/>
      <c r="U916" s="18"/>
      <c r="V916" s="18"/>
      <c r="W916" s="18"/>
      <c r="X916" s="18"/>
      <c r="Y916" s="18"/>
      <c r="Z916" s="18"/>
    </row>
    <row r="917" ht="12.0" customHeight="1">
      <c r="A917" s="18"/>
      <c r="B917" s="32"/>
      <c r="C917" s="18"/>
      <c r="D917" s="32"/>
      <c r="E917" s="32"/>
      <c r="F917" s="32"/>
      <c r="G917" s="32"/>
      <c r="H917" s="18"/>
      <c r="I917" s="18"/>
      <c r="J917" s="18"/>
      <c r="K917" s="35"/>
      <c r="L917" s="18"/>
      <c r="M917" s="32"/>
      <c r="N917" s="18"/>
      <c r="O917" s="18"/>
      <c r="P917" s="18"/>
      <c r="Q917" s="18"/>
      <c r="R917" s="18"/>
      <c r="S917" s="18"/>
      <c r="T917" s="18"/>
      <c r="U917" s="18"/>
      <c r="V917" s="18"/>
      <c r="W917" s="18"/>
      <c r="X917" s="18"/>
      <c r="Y917" s="18"/>
      <c r="Z917" s="18"/>
    </row>
    <row r="918" ht="12.0" customHeight="1">
      <c r="A918" s="18"/>
      <c r="B918" s="32"/>
      <c r="C918" s="18"/>
      <c r="D918" s="32"/>
      <c r="E918" s="32"/>
      <c r="F918" s="32"/>
      <c r="G918" s="32"/>
      <c r="H918" s="18"/>
      <c r="I918" s="18"/>
      <c r="J918" s="18"/>
      <c r="K918" s="35"/>
      <c r="L918" s="18"/>
      <c r="M918" s="32"/>
      <c r="N918" s="18"/>
      <c r="O918" s="18"/>
      <c r="P918" s="18"/>
      <c r="Q918" s="18"/>
      <c r="R918" s="18"/>
      <c r="S918" s="18"/>
      <c r="T918" s="18"/>
      <c r="U918" s="18"/>
      <c r="V918" s="18"/>
      <c r="W918" s="18"/>
      <c r="X918" s="18"/>
      <c r="Y918" s="18"/>
      <c r="Z918" s="18"/>
    </row>
    <row r="919" ht="12.0" customHeight="1">
      <c r="A919" s="18"/>
      <c r="B919" s="32"/>
      <c r="C919" s="18"/>
      <c r="D919" s="32"/>
      <c r="E919" s="32"/>
      <c r="F919" s="32"/>
      <c r="G919" s="32"/>
      <c r="H919" s="18"/>
      <c r="I919" s="18"/>
      <c r="J919" s="18"/>
      <c r="K919" s="35"/>
      <c r="L919" s="18"/>
      <c r="M919" s="32"/>
      <c r="N919" s="18"/>
      <c r="O919" s="18"/>
      <c r="P919" s="18"/>
      <c r="Q919" s="18"/>
      <c r="R919" s="18"/>
      <c r="S919" s="18"/>
      <c r="T919" s="18"/>
      <c r="U919" s="18"/>
      <c r="V919" s="18"/>
      <c r="W919" s="18"/>
      <c r="X919" s="18"/>
      <c r="Y919" s="18"/>
      <c r="Z919" s="18"/>
    </row>
    <row r="920" ht="12.0" customHeight="1">
      <c r="A920" s="18"/>
      <c r="B920" s="32"/>
      <c r="C920" s="18"/>
      <c r="D920" s="32"/>
      <c r="E920" s="32"/>
      <c r="F920" s="32"/>
      <c r="G920" s="32"/>
      <c r="H920" s="18"/>
      <c r="I920" s="18"/>
      <c r="J920" s="18"/>
      <c r="K920" s="35"/>
      <c r="L920" s="18"/>
      <c r="M920" s="32"/>
      <c r="N920" s="18"/>
      <c r="O920" s="18"/>
      <c r="P920" s="18"/>
      <c r="Q920" s="18"/>
      <c r="R920" s="18"/>
      <c r="S920" s="18"/>
      <c r="T920" s="18"/>
      <c r="U920" s="18"/>
      <c r="V920" s="18"/>
      <c r="W920" s="18"/>
      <c r="X920" s="18"/>
      <c r="Y920" s="18"/>
      <c r="Z920" s="18"/>
    </row>
    <row r="921" ht="12.0" customHeight="1">
      <c r="A921" s="18"/>
      <c r="B921" s="32"/>
      <c r="C921" s="18"/>
      <c r="D921" s="32"/>
      <c r="E921" s="32"/>
      <c r="F921" s="32"/>
      <c r="G921" s="32"/>
      <c r="H921" s="18"/>
      <c r="I921" s="18"/>
      <c r="J921" s="18"/>
      <c r="K921" s="35"/>
      <c r="L921" s="18"/>
      <c r="M921" s="32"/>
      <c r="N921" s="18"/>
      <c r="O921" s="18"/>
      <c r="P921" s="18"/>
      <c r="Q921" s="18"/>
      <c r="R921" s="18"/>
      <c r="S921" s="18"/>
      <c r="T921" s="18"/>
      <c r="U921" s="18"/>
      <c r="V921" s="18"/>
      <c r="W921" s="18"/>
      <c r="X921" s="18"/>
      <c r="Y921" s="18"/>
      <c r="Z921" s="18"/>
    </row>
    <row r="922" ht="12.0" customHeight="1">
      <c r="A922" s="18"/>
      <c r="B922" s="32"/>
      <c r="C922" s="18"/>
      <c r="D922" s="32"/>
      <c r="E922" s="32"/>
      <c r="F922" s="32"/>
      <c r="G922" s="32"/>
      <c r="H922" s="18"/>
      <c r="I922" s="18"/>
      <c r="J922" s="18"/>
      <c r="K922" s="35"/>
      <c r="L922" s="18"/>
      <c r="M922" s="32"/>
      <c r="N922" s="18"/>
      <c r="O922" s="18"/>
      <c r="P922" s="18"/>
      <c r="Q922" s="18"/>
      <c r="R922" s="18"/>
      <c r="S922" s="18"/>
      <c r="T922" s="18"/>
      <c r="U922" s="18"/>
      <c r="V922" s="18"/>
      <c r="W922" s="18"/>
      <c r="X922" s="18"/>
      <c r="Y922" s="18"/>
      <c r="Z922" s="18"/>
    </row>
    <row r="923" ht="12.0" customHeight="1">
      <c r="A923" s="18"/>
      <c r="B923" s="32"/>
      <c r="C923" s="18"/>
      <c r="D923" s="32"/>
      <c r="E923" s="32"/>
      <c r="F923" s="32"/>
      <c r="G923" s="32"/>
      <c r="H923" s="18"/>
      <c r="I923" s="18"/>
      <c r="J923" s="18"/>
      <c r="K923" s="35"/>
      <c r="L923" s="18"/>
      <c r="M923" s="32"/>
      <c r="N923" s="18"/>
      <c r="O923" s="18"/>
      <c r="P923" s="18"/>
      <c r="Q923" s="18"/>
      <c r="R923" s="18"/>
      <c r="S923" s="18"/>
      <c r="T923" s="18"/>
      <c r="U923" s="18"/>
      <c r="V923" s="18"/>
      <c r="W923" s="18"/>
      <c r="X923" s="18"/>
      <c r="Y923" s="18"/>
      <c r="Z923" s="18"/>
    </row>
    <row r="924" ht="12.0" customHeight="1">
      <c r="A924" s="18"/>
      <c r="B924" s="32"/>
      <c r="C924" s="18"/>
      <c r="D924" s="32"/>
      <c r="E924" s="32"/>
      <c r="F924" s="32"/>
      <c r="G924" s="32"/>
      <c r="H924" s="18"/>
      <c r="I924" s="18"/>
      <c r="J924" s="18"/>
      <c r="K924" s="35"/>
      <c r="L924" s="18"/>
      <c r="M924" s="32"/>
      <c r="N924" s="18"/>
      <c r="O924" s="18"/>
      <c r="P924" s="18"/>
      <c r="Q924" s="18"/>
      <c r="R924" s="18"/>
      <c r="S924" s="18"/>
      <c r="T924" s="18"/>
      <c r="U924" s="18"/>
      <c r="V924" s="18"/>
      <c r="W924" s="18"/>
      <c r="X924" s="18"/>
      <c r="Y924" s="18"/>
      <c r="Z924" s="18"/>
    </row>
    <row r="925" ht="12.0" customHeight="1">
      <c r="A925" s="18"/>
      <c r="B925" s="32"/>
      <c r="C925" s="18"/>
      <c r="D925" s="32"/>
      <c r="E925" s="32"/>
      <c r="F925" s="32"/>
      <c r="G925" s="32"/>
      <c r="H925" s="18"/>
      <c r="I925" s="18"/>
      <c r="J925" s="18"/>
      <c r="K925" s="35"/>
      <c r="L925" s="18"/>
      <c r="M925" s="32"/>
      <c r="N925" s="18"/>
      <c r="O925" s="18"/>
      <c r="P925" s="18"/>
      <c r="Q925" s="18"/>
      <c r="R925" s="18"/>
      <c r="S925" s="18"/>
      <c r="T925" s="18"/>
      <c r="U925" s="18"/>
      <c r="V925" s="18"/>
      <c r="W925" s="18"/>
      <c r="X925" s="18"/>
      <c r="Y925" s="18"/>
      <c r="Z925" s="18"/>
    </row>
    <row r="926" ht="12.0" customHeight="1">
      <c r="A926" s="18"/>
      <c r="B926" s="32"/>
      <c r="C926" s="18"/>
      <c r="D926" s="32"/>
      <c r="E926" s="32"/>
      <c r="F926" s="32"/>
      <c r="G926" s="32"/>
      <c r="H926" s="18"/>
      <c r="I926" s="18"/>
      <c r="J926" s="18"/>
      <c r="K926" s="35"/>
      <c r="L926" s="18"/>
      <c r="M926" s="32"/>
      <c r="N926" s="18"/>
      <c r="O926" s="18"/>
      <c r="P926" s="18"/>
      <c r="Q926" s="18"/>
      <c r="R926" s="18"/>
      <c r="S926" s="18"/>
      <c r="T926" s="18"/>
      <c r="U926" s="18"/>
      <c r="V926" s="18"/>
      <c r="W926" s="18"/>
      <c r="X926" s="18"/>
      <c r="Y926" s="18"/>
      <c r="Z926" s="18"/>
    </row>
    <row r="927" ht="12.0" customHeight="1">
      <c r="A927" s="18"/>
      <c r="B927" s="32"/>
      <c r="C927" s="18"/>
      <c r="D927" s="32"/>
      <c r="E927" s="32"/>
      <c r="F927" s="32"/>
      <c r="G927" s="32"/>
      <c r="H927" s="18"/>
      <c r="I927" s="18"/>
      <c r="J927" s="18"/>
      <c r="K927" s="35"/>
      <c r="L927" s="18"/>
      <c r="M927" s="32"/>
      <c r="N927" s="18"/>
      <c r="O927" s="18"/>
      <c r="P927" s="18"/>
      <c r="Q927" s="18"/>
      <c r="R927" s="18"/>
      <c r="S927" s="18"/>
      <c r="T927" s="18"/>
      <c r="U927" s="18"/>
      <c r="V927" s="18"/>
      <c r="W927" s="18"/>
      <c r="X927" s="18"/>
      <c r="Y927" s="18"/>
      <c r="Z927" s="18"/>
    </row>
    <row r="928" ht="12.0" customHeight="1">
      <c r="A928" s="18"/>
      <c r="B928" s="32"/>
      <c r="C928" s="18"/>
      <c r="D928" s="32"/>
      <c r="E928" s="32"/>
      <c r="F928" s="32"/>
      <c r="G928" s="32"/>
      <c r="H928" s="18"/>
      <c r="I928" s="18"/>
      <c r="J928" s="18"/>
      <c r="K928" s="35"/>
      <c r="L928" s="18"/>
      <c r="M928" s="32"/>
      <c r="N928" s="18"/>
      <c r="O928" s="18"/>
      <c r="P928" s="18"/>
      <c r="Q928" s="18"/>
      <c r="R928" s="18"/>
      <c r="S928" s="18"/>
      <c r="T928" s="18"/>
      <c r="U928" s="18"/>
      <c r="V928" s="18"/>
      <c r="W928" s="18"/>
      <c r="X928" s="18"/>
      <c r="Y928" s="18"/>
      <c r="Z928" s="18"/>
    </row>
    <row r="929" ht="12.0" customHeight="1">
      <c r="A929" s="18"/>
      <c r="B929" s="32"/>
      <c r="C929" s="18"/>
      <c r="D929" s="32"/>
      <c r="E929" s="32"/>
      <c r="F929" s="32"/>
      <c r="G929" s="32"/>
      <c r="H929" s="18"/>
      <c r="I929" s="18"/>
      <c r="J929" s="18"/>
      <c r="K929" s="35"/>
      <c r="L929" s="18"/>
      <c r="M929" s="32"/>
      <c r="N929" s="18"/>
      <c r="O929" s="18"/>
      <c r="P929" s="18"/>
      <c r="Q929" s="18"/>
      <c r="R929" s="18"/>
      <c r="S929" s="18"/>
      <c r="T929" s="18"/>
      <c r="U929" s="18"/>
      <c r="V929" s="18"/>
      <c r="W929" s="18"/>
      <c r="X929" s="18"/>
      <c r="Y929" s="18"/>
      <c r="Z929" s="18"/>
    </row>
    <row r="930" ht="12.0" customHeight="1">
      <c r="A930" s="18"/>
      <c r="B930" s="32"/>
      <c r="C930" s="18"/>
      <c r="D930" s="32"/>
      <c r="E930" s="32"/>
      <c r="F930" s="32"/>
      <c r="G930" s="32"/>
      <c r="H930" s="18"/>
      <c r="I930" s="18"/>
      <c r="J930" s="18"/>
      <c r="K930" s="35"/>
      <c r="L930" s="18"/>
      <c r="M930" s="32"/>
      <c r="N930" s="18"/>
      <c r="O930" s="18"/>
      <c r="P930" s="18"/>
      <c r="Q930" s="18"/>
      <c r="R930" s="18"/>
      <c r="S930" s="18"/>
      <c r="T930" s="18"/>
      <c r="U930" s="18"/>
      <c r="V930" s="18"/>
      <c r="W930" s="18"/>
      <c r="X930" s="18"/>
      <c r="Y930" s="18"/>
      <c r="Z930" s="18"/>
    </row>
    <row r="931" ht="12.0" customHeight="1">
      <c r="A931" s="18"/>
      <c r="B931" s="32"/>
      <c r="C931" s="18"/>
      <c r="D931" s="32"/>
      <c r="E931" s="32"/>
      <c r="F931" s="32"/>
      <c r="G931" s="32"/>
      <c r="H931" s="18"/>
      <c r="I931" s="18"/>
      <c r="J931" s="18"/>
      <c r="K931" s="35"/>
      <c r="L931" s="18"/>
      <c r="M931" s="32"/>
      <c r="N931" s="18"/>
      <c r="O931" s="18"/>
      <c r="P931" s="18"/>
      <c r="Q931" s="18"/>
      <c r="R931" s="18"/>
      <c r="S931" s="18"/>
      <c r="T931" s="18"/>
      <c r="U931" s="18"/>
      <c r="V931" s="18"/>
      <c r="W931" s="18"/>
      <c r="X931" s="18"/>
      <c r="Y931" s="18"/>
      <c r="Z931" s="18"/>
    </row>
    <row r="932" ht="12.0" customHeight="1">
      <c r="A932" s="18"/>
      <c r="B932" s="32"/>
      <c r="C932" s="18"/>
      <c r="D932" s="32"/>
      <c r="E932" s="32"/>
      <c r="F932" s="32"/>
      <c r="G932" s="32"/>
      <c r="H932" s="18"/>
      <c r="I932" s="18"/>
      <c r="J932" s="18"/>
      <c r="K932" s="35"/>
      <c r="L932" s="18"/>
      <c r="M932" s="32"/>
      <c r="N932" s="18"/>
      <c r="O932" s="18"/>
      <c r="P932" s="18"/>
      <c r="Q932" s="18"/>
      <c r="R932" s="18"/>
      <c r="S932" s="18"/>
      <c r="T932" s="18"/>
      <c r="U932" s="18"/>
      <c r="V932" s="18"/>
      <c r="W932" s="18"/>
      <c r="X932" s="18"/>
      <c r="Y932" s="18"/>
      <c r="Z932" s="18"/>
    </row>
    <row r="933" ht="12.0" customHeight="1">
      <c r="A933" s="18"/>
      <c r="B933" s="32"/>
      <c r="C933" s="18"/>
      <c r="D933" s="32"/>
      <c r="E933" s="32"/>
      <c r="F933" s="32"/>
      <c r="G933" s="32"/>
      <c r="H933" s="18"/>
      <c r="I933" s="18"/>
      <c r="J933" s="18"/>
      <c r="K933" s="35"/>
      <c r="L933" s="18"/>
      <c r="M933" s="32"/>
      <c r="N933" s="18"/>
      <c r="O933" s="18"/>
      <c r="P933" s="18"/>
      <c r="Q933" s="18"/>
      <c r="R933" s="18"/>
      <c r="S933" s="18"/>
      <c r="T933" s="18"/>
      <c r="U933" s="18"/>
      <c r="V933" s="18"/>
      <c r="W933" s="18"/>
      <c r="X933" s="18"/>
      <c r="Y933" s="18"/>
      <c r="Z933" s="18"/>
    </row>
    <row r="934" ht="12.0" customHeight="1">
      <c r="A934" s="18"/>
      <c r="B934" s="32"/>
      <c r="C934" s="18"/>
      <c r="D934" s="32"/>
      <c r="E934" s="32"/>
      <c r="F934" s="32"/>
      <c r="G934" s="32"/>
      <c r="H934" s="18"/>
      <c r="I934" s="18"/>
      <c r="J934" s="18"/>
      <c r="K934" s="35"/>
      <c r="L934" s="18"/>
      <c r="M934" s="32"/>
      <c r="N934" s="18"/>
      <c r="O934" s="18"/>
      <c r="P934" s="18"/>
      <c r="Q934" s="18"/>
      <c r="R934" s="18"/>
      <c r="S934" s="18"/>
      <c r="T934" s="18"/>
      <c r="U934" s="18"/>
      <c r="V934" s="18"/>
      <c r="W934" s="18"/>
      <c r="X934" s="18"/>
      <c r="Y934" s="18"/>
      <c r="Z934" s="18"/>
    </row>
    <row r="935" ht="12.0" customHeight="1">
      <c r="A935" s="18"/>
      <c r="B935" s="32"/>
      <c r="C935" s="18"/>
      <c r="D935" s="32"/>
      <c r="E935" s="32"/>
      <c r="F935" s="32"/>
      <c r="G935" s="32"/>
      <c r="H935" s="18"/>
      <c r="I935" s="18"/>
      <c r="J935" s="18"/>
      <c r="K935" s="35"/>
      <c r="L935" s="18"/>
      <c r="M935" s="32"/>
      <c r="N935" s="18"/>
      <c r="O935" s="18"/>
      <c r="P935" s="18"/>
      <c r="Q935" s="18"/>
      <c r="R935" s="18"/>
      <c r="S935" s="18"/>
      <c r="T935" s="18"/>
      <c r="U935" s="18"/>
      <c r="V935" s="18"/>
      <c r="W935" s="18"/>
      <c r="X935" s="18"/>
      <c r="Y935" s="18"/>
      <c r="Z935" s="18"/>
    </row>
    <row r="936" ht="12.0" customHeight="1">
      <c r="A936" s="18"/>
      <c r="B936" s="32"/>
      <c r="C936" s="18"/>
      <c r="D936" s="32"/>
      <c r="E936" s="32"/>
      <c r="F936" s="32"/>
      <c r="G936" s="32"/>
      <c r="H936" s="18"/>
      <c r="I936" s="18"/>
      <c r="J936" s="18"/>
      <c r="K936" s="35"/>
      <c r="L936" s="18"/>
      <c r="M936" s="32"/>
      <c r="N936" s="18"/>
      <c r="O936" s="18"/>
      <c r="P936" s="18"/>
      <c r="Q936" s="18"/>
      <c r="R936" s="18"/>
      <c r="S936" s="18"/>
      <c r="T936" s="18"/>
      <c r="U936" s="18"/>
      <c r="V936" s="18"/>
      <c r="W936" s="18"/>
      <c r="X936" s="18"/>
      <c r="Y936" s="18"/>
      <c r="Z936" s="18"/>
    </row>
    <row r="937" ht="12.0" customHeight="1">
      <c r="A937" s="18"/>
      <c r="B937" s="32"/>
      <c r="C937" s="18"/>
      <c r="D937" s="32"/>
      <c r="E937" s="32"/>
      <c r="F937" s="32"/>
      <c r="G937" s="32"/>
      <c r="H937" s="18"/>
      <c r="I937" s="18"/>
      <c r="J937" s="18"/>
      <c r="K937" s="35"/>
      <c r="L937" s="18"/>
      <c r="M937" s="32"/>
      <c r="N937" s="18"/>
      <c r="O937" s="18"/>
      <c r="P937" s="18"/>
      <c r="Q937" s="18"/>
      <c r="R937" s="18"/>
      <c r="S937" s="18"/>
      <c r="T937" s="18"/>
      <c r="U937" s="18"/>
      <c r="V937" s="18"/>
      <c r="W937" s="18"/>
      <c r="X937" s="18"/>
      <c r="Y937" s="18"/>
      <c r="Z937" s="18"/>
    </row>
    <row r="938" ht="12.0" customHeight="1">
      <c r="A938" s="18"/>
      <c r="B938" s="32"/>
      <c r="C938" s="18"/>
      <c r="D938" s="32"/>
      <c r="E938" s="32"/>
      <c r="F938" s="32"/>
      <c r="G938" s="32"/>
      <c r="H938" s="18"/>
      <c r="I938" s="18"/>
      <c r="J938" s="18"/>
      <c r="K938" s="35"/>
      <c r="L938" s="18"/>
      <c r="M938" s="32"/>
      <c r="N938" s="18"/>
      <c r="O938" s="18"/>
      <c r="P938" s="18"/>
      <c r="Q938" s="18"/>
      <c r="R938" s="18"/>
      <c r="S938" s="18"/>
      <c r="T938" s="18"/>
      <c r="U938" s="18"/>
      <c r="V938" s="18"/>
      <c r="W938" s="18"/>
      <c r="X938" s="18"/>
      <c r="Y938" s="18"/>
      <c r="Z938" s="18"/>
    </row>
    <row r="939" ht="12.0" customHeight="1">
      <c r="A939" s="18"/>
      <c r="B939" s="32"/>
      <c r="C939" s="18"/>
      <c r="D939" s="32"/>
      <c r="E939" s="32"/>
      <c r="F939" s="32"/>
      <c r="G939" s="32"/>
      <c r="H939" s="18"/>
      <c r="I939" s="18"/>
      <c r="J939" s="18"/>
      <c r="K939" s="35"/>
      <c r="L939" s="18"/>
      <c r="M939" s="32"/>
      <c r="N939" s="18"/>
      <c r="O939" s="18"/>
      <c r="P939" s="18"/>
      <c r="Q939" s="18"/>
      <c r="R939" s="18"/>
      <c r="S939" s="18"/>
      <c r="T939" s="18"/>
      <c r="U939" s="18"/>
      <c r="V939" s="18"/>
      <c r="W939" s="18"/>
      <c r="X939" s="18"/>
      <c r="Y939" s="18"/>
      <c r="Z939" s="18"/>
    </row>
    <row r="940" ht="12.0" customHeight="1">
      <c r="A940" s="18"/>
      <c r="B940" s="32"/>
      <c r="C940" s="18"/>
      <c r="D940" s="32"/>
      <c r="E940" s="32"/>
      <c r="F940" s="32"/>
      <c r="G940" s="32"/>
      <c r="H940" s="18"/>
      <c r="I940" s="18"/>
      <c r="J940" s="18"/>
      <c r="K940" s="35"/>
      <c r="L940" s="18"/>
      <c r="M940" s="32"/>
      <c r="N940" s="18"/>
      <c r="O940" s="18"/>
      <c r="P940" s="18"/>
      <c r="Q940" s="18"/>
      <c r="R940" s="18"/>
      <c r="S940" s="18"/>
      <c r="T940" s="18"/>
      <c r="U940" s="18"/>
      <c r="V940" s="18"/>
      <c r="W940" s="18"/>
      <c r="X940" s="18"/>
      <c r="Y940" s="18"/>
      <c r="Z940" s="18"/>
    </row>
    <row r="941" ht="12.0" customHeight="1">
      <c r="A941" s="18"/>
      <c r="B941" s="32"/>
      <c r="C941" s="18"/>
      <c r="D941" s="32"/>
      <c r="E941" s="32"/>
      <c r="F941" s="32"/>
      <c r="G941" s="32"/>
      <c r="H941" s="18"/>
      <c r="I941" s="18"/>
      <c r="J941" s="18"/>
      <c r="K941" s="35"/>
      <c r="L941" s="18"/>
      <c r="M941" s="32"/>
      <c r="N941" s="18"/>
      <c r="O941" s="18"/>
      <c r="P941" s="18"/>
      <c r="Q941" s="18"/>
      <c r="R941" s="18"/>
      <c r="S941" s="18"/>
      <c r="T941" s="18"/>
      <c r="U941" s="18"/>
      <c r="V941" s="18"/>
      <c r="W941" s="18"/>
      <c r="X941" s="18"/>
      <c r="Y941" s="18"/>
      <c r="Z941" s="18"/>
    </row>
    <row r="942" ht="12.0" customHeight="1">
      <c r="A942" s="18"/>
      <c r="B942" s="32"/>
      <c r="C942" s="18"/>
      <c r="D942" s="32"/>
      <c r="E942" s="32"/>
      <c r="F942" s="32"/>
      <c r="G942" s="32"/>
      <c r="H942" s="18"/>
      <c r="I942" s="18"/>
      <c r="J942" s="18"/>
      <c r="K942" s="35"/>
      <c r="L942" s="18"/>
      <c r="M942" s="32"/>
      <c r="N942" s="18"/>
      <c r="O942" s="18"/>
      <c r="P942" s="18"/>
      <c r="Q942" s="18"/>
      <c r="R942" s="18"/>
      <c r="S942" s="18"/>
      <c r="T942" s="18"/>
      <c r="U942" s="18"/>
      <c r="V942" s="18"/>
      <c r="W942" s="18"/>
      <c r="X942" s="18"/>
      <c r="Y942" s="18"/>
      <c r="Z942" s="18"/>
    </row>
    <row r="943" ht="12.0" customHeight="1">
      <c r="A943" s="18"/>
      <c r="B943" s="32"/>
      <c r="C943" s="18"/>
      <c r="D943" s="32"/>
      <c r="E943" s="32"/>
      <c r="F943" s="32"/>
      <c r="G943" s="32"/>
      <c r="H943" s="18"/>
      <c r="I943" s="18"/>
      <c r="J943" s="18"/>
      <c r="K943" s="35"/>
      <c r="L943" s="18"/>
      <c r="M943" s="32"/>
      <c r="N943" s="18"/>
      <c r="O943" s="18"/>
      <c r="P943" s="18"/>
      <c r="Q943" s="18"/>
      <c r="R943" s="18"/>
      <c r="S943" s="18"/>
      <c r="T943" s="18"/>
      <c r="U943" s="18"/>
      <c r="V943" s="18"/>
      <c r="W943" s="18"/>
      <c r="X943" s="18"/>
      <c r="Y943" s="18"/>
      <c r="Z943" s="18"/>
    </row>
    <row r="944" ht="12.0" customHeight="1">
      <c r="A944" s="18"/>
      <c r="B944" s="32"/>
      <c r="C944" s="18"/>
      <c r="D944" s="32"/>
      <c r="E944" s="32"/>
      <c r="F944" s="32"/>
      <c r="G944" s="32"/>
      <c r="H944" s="18"/>
      <c r="I944" s="18"/>
      <c r="J944" s="18"/>
      <c r="K944" s="35"/>
      <c r="L944" s="18"/>
      <c r="M944" s="32"/>
      <c r="N944" s="18"/>
      <c r="O944" s="18"/>
      <c r="P944" s="18"/>
      <c r="Q944" s="18"/>
      <c r="R944" s="18"/>
      <c r="S944" s="18"/>
      <c r="T944" s="18"/>
      <c r="U944" s="18"/>
      <c r="V944" s="18"/>
      <c r="W944" s="18"/>
      <c r="X944" s="18"/>
      <c r="Y944" s="18"/>
      <c r="Z944" s="18"/>
    </row>
    <row r="945" ht="12.0" customHeight="1">
      <c r="A945" s="18"/>
      <c r="B945" s="32"/>
      <c r="C945" s="18"/>
      <c r="D945" s="32"/>
      <c r="E945" s="32"/>
      <c r="F945" s="32"/>
      <c r="G945" s="32"/>
      <c r="H945" s="18"/>
      <c r="I945" s="18"/>
      <c r="J945" s="18"/>
      <c r="K945" s="35"/>
      <c r="L945" s="18"/>
      <c r="M945" s="32"/>
      <c r="N945" s="18"/>
      <c r="O945" s="18"/>
      <c r="P945" s="18"/>
      <c r="Q945" s="18"/>
      <c r="R945" s="18"/>
      <c r="S945" s="18"/>
      <c r="T945" s="18"/>
      <c r="U945" s="18"/>
      <c r="V945" s="18"/>
      <c r="W945" s="18"/>
      <c r="X945" s="18"/>
      <c r="Y945" s="18"/>
      <c r="Z945" s="18"/>
    </row>
    <row r="946" ht="12.0" customHeight="1">
      <c r="A946" s="18"/>
      <c r="B946" s="32"/>
      <c r="C946" s="18"/>
      <c r="D946" s="32"/>
      <c r="E946" s="32"/>
      <c r="F946" s="32"/>
      <c r="G946" s="32"/>
      <c r="H946" s="18"/>
      <c r="I946" s="18"/>
      <c r="J946" s="18"/>
      <c r="K946" s="35"/>
      <c r="L946" s="18"/>
      <c r="M946" s="32"/>
      <c r="N946" s="18"/>
      <c r="O946" s="18"/>
      <c r="P946" s="18"/>
      <c r="Q946" s="18"/>
      <c r="R946" s="18"/>
      <c r="S946" s="18"/>
      <c r="T946" s="18"/>
      <c r="U946" s="18"/>
      <c r="V946" s="18"/>
      <c r="W946" s="18"/>
      <c r="X946" s="18"/>
      <c r="Y946" s="18"/>
      <c r="Z946" s="18"/>
    </row>
    <row r="947" ht="12.0" customHeight="1">
      <c r="A947" s="18"/>
      <c r="B947" s="32"/>
      <c r="C947" s="18"/>
      <c r="D947" s="32"/>
      <c r="E947" s="32"/>
      <c r="F947" s="32"/>
      <c r="G947" s="32"/>
      <c r="H947" s="18"/>
      <c r="I947" s="18"/>
      <c r="J947" s="18"/>
      <c r="K947" s="35"/>
      <c r="L947" s="18"/>
      <c r="M947" s="32"/>
      <c r="N947" s="18"/>
      <c r="O947" s="18"/>
      <c r="P947" s="18"/>
      <c r="Q947" s="18"/>
      <c r="R947" s="18"/>
      <c r="S947" s="18"/>
      <c r="T947" s="18"/>
      <c r="U947" s="18"/>
      <c r="V947" s="18"/>
      <c r="W947" s="18"/>
      <c r="X947" s="18"/>
      <c r="Y947" s="18"/>
      <c r="Z947" s="18"/>
    </row>
    <row r="948" ht="12.0" customHeight="1">
      <c r="A948" s="18"/>
      <c r="B948" s="32"/>
      <c r="C948" s="18"/>
      <c r="D948" s="32"/>
      <c r="E948" s="32"/>
      <c r="F948" s="32"/>
      <c r="G948" s="32"/>
      <c r="H948" s="18"/>
      <c r="I948" s="18"/>
      <c r="J948" s="18"/>
      <c r="K948" s="35"/>
      <c r="L948" s="18"/>
      <c r="M948" s="32"/>
      <c r="N948" s="18"/>
      <c r="O948" s="18"/>
      <c r="P948" s="18"/>
      <c r="Q948" s="18"/>
      <c r="R948" s="18"/>
      <c r="S948" s="18"/>
      <c r="T948" s="18"/>
      <c r="U948" s="18"/>
      <c r="V948" s="18"/>
      <c r="W948" s="18"/>
      <c r="X948" s="18"/>
      <c r="Y948" s="18"/>
      <c r="Z948" s="18"/>
    </row>
    <row r="949" ht="12.0" customHeight="1">
      <c r="A949" s="18"/>
      <c r="B949" s="32"/>
      <c r="C949" s="18"/>
      <c r="D949" s="32"/>
      <c r="E949" s="32"/>
      <c r="F949" s="32"/>
      <c r="G949" s="32"/>
      <c r="H949" s="18"/>
      <c r="I949" s="18"/>
      <c r="J949" s="18"/>
      <c r="K949" s="35"/>
      <c r="L949" s="18"/>
      <c r="M949" s="32"/>
      <c r="N949" s="18"/>
      <c r="O949" s="18"/>
      <c r="P949" s="18"/>
      <c r="Q949" s="18"/>
      <c r="R949" s="18"/>
      <c r="S949" s="18"/>
      <c r="T949" s="18"/>
      <c r="U949" s="18"/>
      <c r="V949" s="18"/>
      <c r="W949" s="18"/>
      <c r="X949" s="18"/>
      <c r="Y949" s="18"/>
      <c r="Z949" s="18"/>
    </row>
    <row r="950" ht="12.0" customHeight="1">
      <c r="A950" s="18"/>
      <c r="B950" s="32"/>
      <c r="C950" s="18"/>
      <c r="D950" s="32"/>
      <c r="E950" s="32"/>
      <c r="F950" s="32"/>
      <c r="G950" s="32"/>
      <c r="H950" s="18"/>
      <c r="I950" s="18"/>
      <c r="J950" s="18"/>
      <c r="K950" s="35"/>
      <c r="L950" s="18"/>
      <c r="M950" s="32"/>
      <c r="N950" s="18"/>
      <c r="O950" s="18"/>
      <c r="P950" s="18"/>
      <c r="Q950" s="18"/>
      <c r="R950" s="18"/>
      <c r="S950" s="18"/>
      <c r="T950" s="18"/>
      <c r="U950" s="18"/>
      <c r="V950" s="18"/>
      <c r="W950" s="18"/>
      <c r="X950" s="18"/>
      <c r="Y950" s="18"/>
      <c r="Z950" s="18"/>
    </row>
    <row r="951" ht="12.0" customHeight="1">
      <c r="A951" s="18"/>
      <c r="B951" s="32"/>
      <c r="C951" s="18"/>
      <c r="D951" s="32"/>
      <c r="E951" s="32"/>
      <c r="F951" s="32"/>
      <c r="G951" s="32"/>
      <c r="H951" s="18"/>
      <c r="I951" s="18"/>
      <c r="J951" s="18"/>
      <c r="K951" s="35"/>
      <c r="L951" s="18"/>
      <c r="M951" s="32"/>
      <c r="N951" s="18"/>
      <c r="O951" s="18"/>
      <c r="P951" s="18"/>
      <c r="Q951" s="18"/>
      <c r="R951" s="18"/>
      <c r="S951" s="18"/>
      <c r="T951" s="18"/>
      <c r="U951" s="18"/>
      <c r="V951" s="18"/>
      <c r="W951" s="18"/>
      <c r="X951" s="18"/>
      <c r="Y951" s="18"/>
      <c r="Z951" s="18"/>
    </row>
    <row r="952" ht="12.0" customHeight="1">
      <c r="A952" s="18"/>
      <c r="B952" s="32"/>
      <c r="C952" s="18"/>
      <c r="D952" s="32"/>
      <c r="E952" s="32"/>
      <c r="F952" s="32"/>
      <c r="G952" s="32"/>
      <c r="H952" s="18"/>
      <c r="I952" s="18"/>
      <c r="J952" s="18"/>
      <c r="K952" s="35"/>
      <c r="L952" s="18"/>
      <c r="M952" s="32"/>
      <c r="N952" s="18"/>
      <c r="O952" s="18"/>
      <c r="P952" s="18"/>
      <c r="Q952" s="18"/>
      <c r="R952" s="18"/>
      <c r="S952" s="18"/>
      <c r="T952" s="18"/>
      <c r="U952" s="18"/>
      <c r="V952" s="18"/>
      <c r="W952" s="18"/>
      <c r="X952" s="18"/>
      <c r="Y952" s="18"/>
      <c r="Z952" s="18"/>
    </row>
    <row r="953" ht="12.0" customHeight="1">
      <c r="A953" s="18"/>
      <c r="B953" s="32"/>
      <c r="C953" s="18"/>
      <c r="D953" s="32"/>
      <c r="E953" s="32"/>
      <c r="F953" s="32"/>
      <c r="G953" s="32"/>
      <c r="H953" s="18"/>
      <c r="I953" s="18"/>
      <c r="J953" s="18"/>
      <c r="K953" s="35"/>
      <c r="L953" s="18"/>
      <c r="M953" s="32"/>
      <c r="N953" s="18"/>
      <c r="O953" s="18"/>
      <c r="P953" s="18"/>
      <c r="Q953" s="18"/>
      <c r="R953" s="18"/>
      <c r="S953" s="18"/>
      <c r="T953" s="18"/>
      <c r="U953" s="18"/>
      <c r="V953" s="18"/>
      <c r="W953" s="18"/>
      <c r="X953" s="18"/>
      <c r="Y953" s="18"/>
      <c r="Z953" s="18"/>
    </row>
    <row r="954" ht="12.0" customHeight="1">
      <c r="A954" s="18"/>
      <c r="B954" s="32"/>
      <c r="C954" s="18"/>
      <c r="D954" s="32"/>
      <c r="E954" s="32"/>
      <c r="F954" s="32"/>
      <c r="G954" s="32"/>
      <c r="H954" s="18"/>
      <c r="I954" s="18"/>
      <c r="J954" s="18"/>
      <c r="K954" s="35"/>
      <c r="L954" s="18"/>
      <c r="M954" s="32"/>
      <c r="N954" s="18"/>
      <c r="O954" s="18"/>
      <c r="P954" s="18"/>
      <c r="Q954" s="18"/>
      <c r="R954" s="18"/>
      <c r="S954" s="18"/>
      <c r="T954" s="18"/>
      <c r="U954" s="18"/>
      <c r="V954" s="18"/>
      <c r="W954" s="18"/>
      <c r="X954" s="18"/>
      <c r="Y954" s="18"/>
      <c r="Z954" s="18"/>
    </row>
    <row r="955" ht="12.0" customHeight="1">
      <c r="A955" s="18"/>
      <c r="B955" s="32"/>
      <c r="C955" s="18"/>
      <c r="D955" s="32"/>
      <c r="E955" s="32"/>
      <c r="F955" s="32"/>
      <c r="G955" s="32"/>
      <c r="H955" s="18"/>
      <c r="I955" s="18"/>
      <c r="J955" s="18"/>
      <c r="K955" s="35"/>
      <c r="L955" s="18"/>
      <c r="M955" s="32"/>
      <c r="N955" s="18"/>
      <c r="O955" s="18"/>
      <c r="P955" s="18"/>
      <c r="Q955" s="18"/>
      <c r="R955" s="18"/>
      <c r="S955" s="18"/>
      <c r="T955" s="18"/>
      <c r="U955" s="18"/>
      <c r="V955" s="18"/>
      <c r="W955" s="18"/>
      <c r="X955" s="18"/>
      <c r="Y955" s="18"/>
      <c r="Z955" s="18"/>
    </row>
    <row r="956" ht="12.0" customHeight="1">
      <c r="A956" s="18"/>
      <c r="B956" s="32"/>
      <c r="C956" s="18"/>
      <c r="D956" s="32"/>
      <c r="E956" s="32"/>
      <c r="F956" s="32"/>
      <c r="G956" s="32"/>
      <c r="H956" s="18"/>
      <c r="I956" s="18"/>
      <c r="J956" s="18"/>
      <c r="K956" s="35"/>
      <c r="L956" s="18"/>
      <c r="M956" s="32"/>
      <c r="N956" s="18"/>
      <c r="O956" s="18"/>
      <c r="P956" s="18"/>
      <c r="Q956" s="18"/>
      <c r="R956" s="18"/>
      <c r="S956" s="18"/>
      <c r="T956" s="18"/>
      <c r="U956" s="18"/>
      <c r="V956" s="18"/>
      <c r="W956" s="18"/>
      <c r="X956" s="18"/>
      <c r="Y956" s="18"/>
      <c r="Z956" s="18"/>
    </row>
    <row r="957" ht="12.0" customHeight="1">
      <c r="A957" s="18"/>
      <c r="B957" s="32"/>
      <c r="C957" s="18"/>
      <c r="D957" s="32"/>
      <c r="E957" s="32"/>
      <c r="F957" s="32"/>
      <c r="G957" s="32"/>
      <c r="H957" s="18"/>
      <c r="I957" s="18"/>
      <c r="J957" s="18"/>
      <c r="K957" s="35"/>
      <c r="L957" s="18"/>
      <c r="M957" s="32"/>
      <c r="N957" s="18"/>
      <c r="O957" s="18"/>
      <c r="P957" s="18"/>
      <c r="Q957" s="18"/>
      <c r="R957" s="18"/>
      <c r="S957" s="18"/>
      <c r="T957" s="18"/>
      <c r="U957" s="18"/>
      <c r="V957" s="18"/>
      <c r="W957" s="18"/>
      <c r="X957" s="18"/>
      <c r="Y957" s="18"/>
      <c r="Z957" s="18"/>
    </row>
    <row r="958" ht="12.0" customHeight="1">
      <c r="A958" s="18"/>
      <c r="B958" s="32"/>
      <c r="C958" s="18"/>
      <c r="D958" s="32"/>
      <c r="E958" s="32"/>
      <c r="F958" s="32"/>
      <c r="G958" s="32"/>
      <c r="H958" s="18"/>
      <c r="I958" s="18"/>
      <c r="J958" s="18"/>
      <c r="K958" s="35"/>
      <c r="L958" s="18"/>
      <c r="M958" s="32"/>
      <c r="N958" s="18"/>
      <c r="O958" s="18"/>
      <c r="P958" s="18"/>
      <c r="Q958" s="18"/>
      <c r="R958" s="18"/>
      <c r="S958" s="18"/>
      <c r="T958" s="18"/>
      <c r="U958" s="18"/>
      <c r="V958" s="18"/>
      <c r="W958" s="18"/>
      <c r="X958" s="18"/>
      <c r="Y958" s="18"/>
      <c r="Z958" s="18"/>
    </row>
    <row r="959" ht="12.0" customHeight="1">
      <c r="A959" s="18"/>
      <c r="B959" s="32"/>
      <c r="C959" s="18"/>
      <c r="D959" s="32"/>
      <c r="E959" s="32"/>
      <c r="F959" s="32"/>
      <c r="G959" s="32"/>
      <c r="H959" s="18"/>
      <c r="I959" s="18"/>
      <c r="J959" s="18"/>
      <c r="K959" s="35"/>
      <c r="L959" s="18"/>
      <c r="M959" s="32"/>
      <c r="N959" s="18"/>
      <c r="O959" s="18"/>
      <c r="P959" s="18"/>
      <c r="Q959" s="18"/>
      <c r="R959" s="18"/>
      <c r="S959" s="18"/>
      <c r="T959" s="18"/>
      <c r="U959" s="18"/>
      <c r="V959" s="18"/>
      <c r="W959" s="18"/>
      <c r="X959" s="18"/>
      <c r="Y959" s="18"/>
      <c r="Z959" s="18"/>
    </row>
    <row r="960" ht="12.0" customHeight="1">
      <c r="A960" s="18"/>
      <c r="B960" s="32"/>
      <c r="C960" s="18"/>
      <c r="D960" s="32"/>
      <c r="E960" s="32"/>
      <c r="F960" s="32"/>
      <c r="G960" s="32"/>
      <c r="H960" s="18"/>
      <c r="I960" s="18"/>
      <c r="J960" s="18"/>
      <c r="K960" s="35"/>
      <c r="L960" s="18"/>
      <c r="M960" s="32"/>
      <c r="N960" s="18"/>
      <c r="O960" s="18"/>
      <c r="P960" s="18"/>
      <c r="Q960" s="18"/>
      <c r="R960" s="18"/>
      <c r="S960" s="18"/>
      <c r="T960" s="18"/>
      <c r="U960" s="18"/>
      <c r="V960" s="18"/>
      <c r="W960" s="18"/>
      <c r="X960" s="18"/>
      <c r="Y960" s="18"/>
      <c r="Z960" s="18"/>
    </row>
    <row r="961" ht="12.0" customHeight="1">
      <c r="A961" s="18"/>
      <c r="B961" s="32"/>
      <c r="C961" s="18"/>
      <c r="D961" s="32"/>
      <c r="E961" s="32"/>
      <c r="F961" s="32"/>
      <c r="G961" s="32"/>
      <c r="H961" s="18"/>
      <c r="I961" s="18"/>
      <c r="J961" s="18"/>
      <c r="K961" s="35"/>
      <c r="L961" s="18"/>
      <c r="M961" s="32"/>
      <c r="N961" s="18"/>
      <c r="O961" s="18"/>
      <c r="P961" s="18"/>
      <c r="Q961" s="18"/>
      <c r="R961" s="18"/>
      <c r="S961" s="18"/>
      <c r="T961" s="18"/>
      <c r="U961" s="18"/>
      <c r="V961" s="18"/>
      <c r="W961" s="18"/>
      <c r="X961" s="18"/>
      <c r="Y961" s="18"/>
      <c r="Z961" s="18"/>
    </row>
    <row r="962" ht="12.0" customHeight="1">
      <c r="A962" s="18"/>
      <c r="B962" s="32"/>
      <c r="C962" s="18"/>
      <c r="D962" s="32"/>
      <c r="E962" s="32"/>
      <c r="F962" s="32"/>
      <c r="G962" s="32"/>
      <c r="H962" s="18"/>
      <c r="I962" s="18"/>
      <c r="J962" s="18"/>
      <c r="K962" s="35"/>
      <c r="L962" s="18"/>
      <c r="M962" s="32"/>
      <c r="N962" s="18"/>
      <c r="O962" s="18"/>
      <c r="P962" s="18"/>
      <c r="Q962" s="18"/>
      <c r="R962" s="18"/>
      <c r="S962" s="18"/>
      <c r="T962" s="18"/>
      <c r="U962" s="18"/>
      <c r="V962" s="18"/>
      <c r="W962" s="18"/>
      <c r="X962" s="18"/>
      <c r="Y962" s="18"/>
      <c r="Z962" s="18"/>
    </row>
    <row r="963" ht="12.0" customHeight="1">
      <c r="A963" s="18"/>
      <c r="B963" s="32"/>
      <c r="C963" s="18"/>
      <c r="D963" s="32"/>
      <c r="E963" s="32"/>
      <c r="F963" s="32"/>
      <c r="G963" s="32"/>
      <c r="H963" s="18"/>
      <c r="I963" s="18"/>
      <c r="J963" s="18"/>
      <c r="K963" s="35"/>
      <c r="L963" s="18"/>
      <c r="M963" s="32"/>
      <c r="N963" s="18"/>
      <c r="O963" s="18"/>
      <c r="P963" s="18"/>
      <c r="Q963" s="18"/>
      <c r="R963" s="18"/>
      <c r="S963" s="18"/>
      <c r="T963" s="18"/>
      <c r="U963" s="18"/>
      <c r="V963" s="18"/>
      <c r="W963" s="18"/>
      <c r="X963" s="18"/>
      <c r="Y963" s="18"/>
      <c r="Z963" s="18"/>
    </row>
    <row r="964" ht="12.0" customHeight="1">
      <c r="A964" s="18"/>
      <c r="B964" s="32"/>
      <c r="C964" s="18"/>
      <c r="D964" s="32"/>
      <c r="E964" s="32"/>
      <c r="F964" s="32"/>
      <c r="G964" s="32"/>
      <c r="H964" s="18"/>
      <c r="I964" s="18"/>
      <c r="J964" s="18"/>
      <c r="K964" s="35"/>
      <c r="L964" s="18"/>
      <c r="M964" s="32"/>
      <c r="N964" s="18"/>
      <c r="O964" s="18"/>
      <c r="P964" s="18"/>
      <c r="Q964" s="18"/>
      <c r="R964" s="18"/>
      <c r="S964" s="18"/>
      <c r="T964" s="18"/>
      <c r="U964" s="18"/>
      <c r="V964" s="18"/>
      <c r="W964" s="18"/>
      <c r="X964" s="18"/>
      <c r="Y964" s="18"/>
      <c r="Z964" s="18"/>
    </row>
    <row r="965" ht="12.0" customHeight="1">
      <c r="A965" s="18"/>
      <c r="B965" s="32"/>
      <c r="C965" s="18"/>
      <c r="D965" s="32"/>
      <c r="E965" s="32"/>
      <c r="F965" s="32"/>
      <c r="G965" s="32"/>
      <c r="H965" s="18"/>
      <c r="I965" s="18"/>
      <c r="J965" s="18"/>
      <c r="K965" s="35"/>
      <c r="L965" s="18"/>
      <c r="M965" s="32"/>
      <c r="N965" s="18"/>
      <c r="O965" s="18"/>
      <c r="P965" s="18"/>
      <c r="Q965" s="18"/>
      <c r="R965" s="18"/>
      <c r="S965" s="18"/>
      <c r="T965" s="18"/>
      <c r="U965" s="18"/>
      <c r="V965" s="18"/>
      <c r="W965" s="18"/>
      <c r="X965" s="18"/>
      <c r="Y965" s="18"/>
      <c r="Z965" s="18"/>
    </row>
    <row r="966" ht="12.0" customHeight="1">
      <c r="A966" s="18"/>
      <c r="B966" s="32"/>
      <c r="C966" s="18"/>
      <c r="D966" s="32"/>
      <c r="E966" s="32"/>
      <c r="F966" s="32"/>
      <c r="G966" s="32"/>
      <c r="H966" s="18"/>
      <c r="I966" s="18"/>
      <c r="J966" s="18"/>
      <c r="K966" s="35"/>
      <c r="L966" s="18"/>
      <c r="M966" s="32"/>
      <c r="N966" s="18"/>
      <c r="O966" s="18"/>
      <c r="P966" s="18"/>
      <c r="Q966" s="18"/>
      <c r="R966" s="18"/>
      <c r="S966" s="18"/>
      <c r="T966" s="18"/>
      <c r="U966" s="18"/>
      <c r="V966" s="18"/>
      <c r="W966" s="18"/>
      <c r="X966" s="18"/>
      <c r="Y966" s="18"/>
      <c r="Z966" s="18"/>
    </row>
    <row r="967" ht="12.0" customHeight="1">
      <c r="A967" s="18"/>
      <c r="B967" s="32"/>
      <c r="C967" s="18"/>
      <c r="D967" s="32"/>
      <c r="E967" s="32"/>
      <c r="F967" s="32"/>
      <c r="G967" s="32"/>
      <c r="H967" s="18"/>
      <c r="I967" s="18"/>
      <c r="J967" s="18"/>
      <c r="K967" s="35"/>
      <c r="L967" s="18"/>
      <c r="M967" s="32"/>
      <c r="N967" s="18"/>
      <c r="O967" s="18"/>
      <c r="P967" s="18"/>
      <c r="Q967" s="18"/>
      <c r="R967" s="18"/>
      <c r="S967" s="18"/>
      <c r="T967" s="18"/>
      <c r="U967" s="18"/>
      <c r="V967" s="18"/>
      <c r="W967" s="18"/>
      <c r="X967" s="18"/>
      <c r="Y967" s="18"/>
      <c r="Z967" s="18"/>
    </row>
    <row r="968" ht="12.0" customHeight="1">
      <c r="A968" s="18"/>
      <c r="B968" s="32"/>
      <c r="C968" s="18"/>
      <c r="D968" s="32"/>
      <c r="E968" s="32"/>
      <c r="F968" s="32"/>
      <c r="G968" s="32"/>
      <c r="H968" s="18"/>
      <c r="I968" s="18"/>
      <c r="J968" s="18"/>
      <c r="K968" s="35"/>
      <c r="L968" s="18"/>
      <c r="M968" s="32"/>
      <c r="N968" s="18"/>
      <c r="O968" s="18"/>
      <c r="P968" s="18"/>
      <c r="Q968" s="18"/>
      <c r="R968" s="18"/>
      <c r="S968" s="18"/>
      <c r="T968" s="18"/>
      <c r="U968" s="18"/>
      <c r="V968" s="18"/>
      <c r="W968" s="18"/>
      <c r="X968" s="18"/>
      <c r="Y968" s="18"/>
      <c r="Z968" s="18"/>
    </row>
    <row r="969" ht="12.0" customHeight="1">
      <c r="A969" s="18"/>
      <c r="B969" s="32"/>
      <c r="C969" s="18"/>
      <c r="D969" s="32"/>
      <c r="E969" s="32"/>
      <c r="F969" s="32"/>
      <c r="G969" s="32"/>
      <c r="H969" s="18"/>
      <c r="I969" s="18"/>
      <c r="J969" s="18"/>
      <c r="K969" s="35"/>
      <c r="L969" s="18"/>
      <c r="M969" s="32"/>
      <c r="N969" s="18"/>
      <c r="O969" s="18"/>
      <c r="P969" s="18"/>
      <c r="Q969" s="18"/>
      <c r="R969" s="18"/>
      <c r="S969" s="18"/>
      <c r="T969" s="18"/>
      <c r="U969" s="18"/>
      <c r="V969" s="18"/>
      <c r="W969" s="18"/>
      <c r="X969" s="18"/>
      <c r="Y969" s="18"/>
      <c r="Z969" s="18"/>
    </row>
    <row r="970" ht="12.0" customHeight="1">
      <c r="A970" s="18"/>
      <c r="B970" s="32"/>
      <c r="C970" s="18"/>
      <c r="D970" s="32"/>
      <c r="E970" s="32"/>
      <c r="F970" s="32"/>
      <c r="G970" s="32"/>
      <c r="H970" s="18"/>
      <c r="I970" s="18"/>
      <c r="J970" s="18"/>
      <c r="K970" s="35"/>
      <c r="L970" s="18"/>
      <c r="M970" s="32"/>
      <c r="N970" s="18"/>
      <c r="O970" s="18"/>
      <c r="P970" s="18"/>
      <c r="Q970" s="18"/>
      <c r="R970" s="18"/>
      <c r="S970" s="18"/>
      <c r="T970" s="18"/>
      <c r="U970" s="18"/>
      <c r="V970" s="18"/>
      <c r="W970" s="18"/>
      <c r="X970" s="18"/>
      <c r="Y970" s="18"/>
      <c r="Z970" s="18"/>
    </row>
    <row r="971" ht="12.0" customHeight="1">
      <c r="A971" s="18"/>
      <c r="B971" s="32"/>
      <c r="C971" s="18"/>
      <c r="D971" s="32"/>
      <c r="E971" s="32"/>
      <c r="F971" s="32"/>
      <c r="G971" s="32"/>
      <c r="H971" s="18"/>
      <c r="I971" s="18"/>
      <c r="J971" s="18"/>
      <c r="K971" s="35"/>
      <c r="L971" s="18"/>
      <c r="M971" s="32"/>
      <c r="N971" s="18"/>
      <c r="O971" s="18"/>
      <c r="P971" s="18"/>
      <c r="Q971" s="18"/>
      <c r="R971" s="18"/>
      <c r="S971" s="18"/>
      <c r="T971" s="18"/>
      <c r="U971" s="18"/>
      <c r="V971" s="18"/>
      <c r="W971" s="18"/>
      <c r="X971" s="18"/>
      <c r="Y971" s="18"/>
      <c r="Z971" s="18"/>
    </row>
    <row r="972" ht="12.0" customHeight="1">
      <c r="A972" s="18"/>
      <c r="B972" s="32"/>
      <c r="C972" s="18"/>
      <c r="D972" s="32"/>
      <c r="E972" s="32"/>
      <c r="F972" s="32"/>
      <c r="G972" s="32"/>
      <c r="H972" s="18"/>
      <c r="I972" s="18"/>
      <c r="J972" s="18"/>
      <c r="K972" s="35"/>
      <c r="L972" s="18"/>
      <c r="M972" s="32"/>
      <c r="N972" s="18"/>
      <c r="O972" s="18"/>
      <c r="P972" s="18"/>
      <c r="Q972" s="18"/>
      <c r="R972" s="18"/>
      <c r="S972" s="18"/>
      <c r="T972" s="18"/>
      <c r="U972" s="18"/>
      <c r="V972" s="18"/>
      <c r="W972" s="18"/>
      <c r="X972" s="18"/>
      <c r="Y972" s="18"/>
      <c r="Z972" s="18"/>
    </row>
    <row r="973" ht="12.0" customHeight="1">
      <c r="A973" s="18"/>
      <c r="B973" s="32"/>
      <c r="C973" s="18"/>
      <c r="D973" s="32"/>
      <c r="E973" s="32"/>
      <c r="F973" s="32"/>
      <c r="G973" s="32"/>
      <c r="H973" s="18"/>
      <c r="I973" s="18"/>
      <c r="J973" s="18"/>
      <c r="K973" s="35"/>
      <c r="L973" s="18"/>
      <c r="M973" s="32"/>
      <c r="N973" s="18"/>
      <c r="O973" s="18"/>
      <c r="P973" s="18"/>
      <c r="Q973" s="18"/>
      <c r="R973" s="18"/>
      <c r="S973" s="18"/>
      <c r="T973" s="18"/>
      <c r="U973" s="18"/>
      <c r="V973" s="18"/>
      <c r="W973" s="18"/>
      <c r="X973" s="18"/>
      <c r="Y973" s="18"/>
      <c r="Z973" s="18"/>
    </row>
    <row r="974" ht="12.0" customHeight="1">
      <c r="A974" s="18"/>
      <c r="B974" s="32"/>
      <c r="C974" s="18"/>
      <c r="D974" s="32"/>
      <c r="E974" s="32"/>
      <c r="F974" s="32"/>
      <c r="G974" s="32"/>
      <c r="H974" s="18"/>
      <c r="I974" s="18"/>
      <c r="J974" s="18"/>
      <c r="K974" s="35"/>
      <c r="L974" s="18"/>
      <c r="M974" s="32"/>
      <c r="N974" s="18"/>
      <c r="O974" s="18"/>
      <c r="P974" s="18"/>
      <c r="Q974" s="18"/>
      <c r="R974" s="18"/>
      <c r="S974" s="18"/>
      <c r="T974" s="18"/>
      <c r="U974" s="18"/>
      <c r="V974" s="18"/>
      <c r="W974" s="18"/>
      <c r="X974" s="18"/>
      <c r="Y974" s="18"/>
      <c r="Z974" s="18"/>
    </row>
    <row r="975" ht="12.0" customHeight="1">
      <c r="A975" s="18"/>
      <c r="B975" s="32"/>
      <c r="C975" s="18"/>
      <c r="D975" s="32"/>
      <c r="E975" s="32"/>
      <c r="F975" s="32"/>
      <c r="G975" s="32"/>
      <c r="H975" s="18"/>
      <c r="I975" s="18"/>
      <c r="J975" s="18"/>
      <c r="K975" s="35"/>
      <c r="L975" s="18"/>
      <c r="M975" s="32"/>
      <c r="N975" s="18"/>
      <c r="O975" s="18"/>
      <c r="P975" s="18"/>
      <c r="Q975" s="18"/>
      <c r="R975" s="18"/>
      <c r="S975" s="18"/>
      <c r="T975" s="18"/>
      <c r="U975" s="18"/>
      <c r="V975" s="18"/>
      <c r="W975" s="18"/>
      <c r="X975" s="18"/>
      <c r="Y975" s="18"/>
      <c r="Z975" s="18"/>
    </row>
    <row r="976" ht="12.0" customHeight="1">
      <c r="A976" s="18"/>
      <c r="B976" s="32"/>
      <c r="C976" s="18"/>
      <c r="D976" s="32"/>
      <c r="E976" s="32"/>
      <c r="F976" s="32"/>
      <c r="G976" s="32"/>
      <c r="H976" s="18"/>
      <c r="I976" s="18"/>
      <c r="J976" s="18"/>
      <c r="K976" s="35"/>
      <c r="L976" s="18"/>
      <c r="M976" s="32"/>
      <c r="N976" s="18"/>
      <c r="O976" s="18"/>
      <c r="P976" s="18"/>
      <c r="Q976" s="18"/>
      <c r="R976" s="18"/>
      <c r="S976" s="18"/>
      <c r="T976" s="18"/>
      <c r="U976" s="18"/>
      <c r="V976" s="18"/>
      <c r="W976" s="18"/>
      <c r="X976" s="18"/>
      <c r="Y976" s="18"/>
      <c r="Z976" s="18"/>
    </row>
    <row r="977" ht="12.0" customHeight="1">
      <c r="A977" s="18"/>
      <c r="B977" s="32"/>
      <c r="C977" s="18"/>
      <c r="D977" s="32"/>
      <c r="E977" s="32"/>
      <c r="F977" s="32"/>
      <c r="G977" s="32"/>
      <c r="H977" s="18"/>
      <c r="I977" s="18"/>
      <c r="J977" s="18"/>
      <c r="K977" s="35"/>
      <c r="L977" s="18"/>
      <c r="M977" s="32"/>
      <c r="N977" s="18"/>
      <c r="O977" s="18"/>
      <c r="P977" s="18"/>
      <c r="Q977" s="18"/>
      <c r="R977" s="18"/>
      <c r="S977" s="18"/>
      <c r="T977" s="18"/>
      <c r="U977" s="18"/>
      <c r="V977" s="18"/>
      <c r="W977" s="18"/>
      <c r="X977" s="18"/>
      <c r="Y977" s="18"/>
      <c r="Z977" s="18"/>
    </row>
    <row r="978" ht="12.0" customHeight="1">
      <c r="A978" s="18"/>
      <c r="B978" s="32"/>
      <c r="C978" s="18"/>
      <c r="D978" s="32"/>
      <c r="E978" s="32"/>
      <c r="F978" s="32"/>
      <c r="G978" s="32"/>
      <c r="H978" s="18"/>
      <c r="I978" s="18"/>
      <c r="J978" s="18"/>
      <c r="K978" s="35"/>
      <c r="L978" s="18"/>
      <c r="M978" s="32"/>
      <c r="N978" s="18"/>
      <c r="O978" s="18"/>
      <c r="P978" s="18"/>
      <c r="Q978" s="18"/>
      <c r="R978" s="18"/>
      <c r="S978" s="18"/>
      <c r="T978" s="18"/>
      <c r="U978" s="18"/>
      <c r="V978" s="18"/>
      <c r="W978" s="18"/>
      <c r="X978" s="18"/>
      <c r="Y978" s="18"/>
      <c r="Z978" s="18"/>
    </row>
    <row r="979" ht="12.0" customHeight="1">
      <c r="A979" s="18"/>
      <c r="B979" s="32"/>
      <c r="C979" s="18"/>
      <c r="D979" s="32"/>
      <c r="E979" s="32"/>
      <c r="F979" s="32"/>
      <c r="G979" s="32"/>
      <c r="H979" s="18"/>
      <c r="I979" s="18"/>
      <c r="J979" s="18"/>
      <c r="K979" s="35"/>
      <c r="L979" s="18"/>
      <c r="M979" s="32"/>
      <c r="N979" s="18"/>
      <c r="O979" s="18"/>
      <c r="P979" s="18"/>
      <c r="Q979" s="18"/>
      <c r="R979" s="18"/>
      <c r="S979" s="18"/>
      <c r="T979" s="18"/>
      <c r="U979" s="18"/>
      <c r="V979" s="18"/>
      <c r="W979" s="18"/>
      <c r="X979" s="18"/>
      <c r="Y979" s="18"/>
      <c r="Z979" s="18"/>
    </row>
    <row r="980" ht="12.0" customHeight="1">
      <c r="A980" s="18"/>
      <c r="B980" s="32"/>
      <c r="C980" s="18"/>
      <c r="D980" s="32"/>
      <c r="E980" s="32"/>
      <c r="F980" s="32"/>
      <c r="G980" s="32"/>
      <c r="H980" s="18"/>
      <c r="I980" s="18"/>
      <c r="J980" s="18"/>
      <c r="K980" s="35"/>
      <c r="L980" s="18"/>
      <c r="M980" s="32"/>
      <c r="N980" s="18"/>
      <c r="O980" s="18"/>
      <c r="P980" s="18"/>
      <c r="Q980" s="18"/>
      <c r="R980" s="18"/>
      <c r="S980" s="18"/>
      <c r="T980" s="18"/>
      <c r="U980" s="18"/>
      <c r="V980" s="18"/>
      <c r="W980" s="18"/>
      <c r="X980" s="18"/>
      <c r="Y980" s="18"/>
      <c r="Z980" s="18"/>
    </row>
    <row r="981" ht="12.0" customHeight="1">
      <c r="A981" s="18"/>
      <c r="B981" s="32"/>
      <c r="C981" s="18"/>
      <c r="D981" s="32"/>
      <c r="E981" s="32"/>
      <c r="F981" s="32"/>
      <c r="G981" s="32"/>
      <c r="H981" s="18"/>
      <c r="I981" s="18"/>
      <c r="J981" s="18"/>
      <c r="K981" s="35"/>
      <c r="L981" s="18"/>
      <c r="M981" s="32"/>
      <c r="N981" s="18"/>
      <c r="O981" s="18"/>
      <c r="P981" s="18"/>
      <c r="Q981" s="18"/>
      <c r="R981" s="18"/>
      <c r="S981" s="18"/>
      <c r="T981" s="18"/>
      <c r="U981" s="18"/>
      <c r="V981" s="18"/>
      <c r="W981" s="18"/>
      <c r="X981" s="18"/>
      <c r="Y981" s="18"/>
      <c r="Z981" s="18"/>
    </row>
    <row r="982" ht="12.0" customHeight="1">
      <c r="A982" s="18"/>
      <c r="B982" s="32"/>
      <c r="C982" s="18"/>
      <c r="D982" s="32"/>
      <c r="E982" s="32"/>
      <c r="F982" s="32"/>
      <c r="G982" s="32"/>
      <c r="H982" s="18"/>
      <c r="I982" s="18"/>
      <c r="J982" s="18"/>
      <c r="K982" s="35"/>
      <c r="L982" s="18"/>
      <c r="M982" s="32"/>
      <c r="N982" s="18"/>
      <c r="O982" s="18"/>
      <c r="P982" s="18"/>
      <c r="Q982" s="18"/>
      <c r="R982" s="18"/>
      <c r="S982" s="18"/>
      <c r="T982" s="18"/>
      <c r="U982" s="18"/>
      <c r="V982" s="18"/>
      <c r="W982" s="18"/>
      <c r="X982" s="18"/>
      <c r="Y982" s="18"/>
      <c r="Z982" s="18"/>
    </row>
    <row r="983" ht="12.0" customHeight="1">
      <c r="A983" s="18"/>
      <c r="B983" s="32"/>
      <c r="C983" s="18"/>
      <c r="D983" s="32"/>
      <c r="E983" s="32"/>
      <c r="F983" s="32"/>
      <c r="G983" s="32"/>
      <c r="H983" s="18"/>
      <c r="I983" s="18"/>
      <c r="J983" s="18"/>
      <c r="K983" s="35"/>
      <c r="L983" s="18"/>
      <c r="M983" s="32"/>
      <c r="N983" s="18"/>
      <c r="O983" s="18"/>
      <c r="P983" s="18"/>
      <c r="Q983" s="18"/>
      <c r="R983" s="18"/>
      <c r="S983" s="18"/>
      <c r="T983" s="18"/>
      <c r="U983" s="18"/>
      <c r="V983" s="18"/>
      <c r="W983" s="18"/>
      <c r="X983" s="18"/>
      <c r="Y983" s="18"/>
      <c r="Z983" s="18"/>
    </row>
    <row r="984" ht="12.0" customHeight="1">
      <c r="A984" s="18"/>
      <c r="B984" s="32"/>
      <c r="C984" s="18"/>
      <c r="D984" s="32"/>
      <c r="E984" s="32"/>
      <c r="F984" s="32"/>
      <c r="G984" s="32"/>
      <c r="H984" s="18"/>
      <c r="I984" s="18"/>
      <c r="J984" s="18"/>
      <c r="K984" s="35"/>
      <c r="L984" s="18"/>
      <c r="M984" s="32"/>
      <c r="N984" s="18"/>
      <c r="O984" s="18"/>
      <c r="P984" s="18"/>
      <c r="Q984" s="18"/>
      <c r="R984" s="18"/>
      <c r="S984" s="18"/>
      <c r="T984" s="18"/>
      <c r="U984" s="18"/>
      <c r="V984" s="18"/>
      <c r="W984" s="18"/>
      <c r="X984" s="18"/>
      <c r="Y984" s="18"/>
      <c r="Z984" s="18"/>
    </row>
    <row r="985" ht="12.0" customHeight="1">
      <c r="A985" s="18"/>
      <c r="B985" s="32"/>
      <c r="C985" s="18"/>
      <c r="D985" s="32"/>
      <c r="E985" s="32"/>
      <c r="F985" s="32"/>
      <c r="G985" s="32"/>
      <c r="H985" s="18"/>
      <c r="I985" s="18"/>
      <c r="J985" s="18"/>
      <c r="K985" s="35"/>
      <c r="L985" s="18"/>
      <c r="M985" s="32"/>
      <c r="N985" s="18"/>
      <c r="O985" s="18"/>
      <c r="P985" s="18"/>
      <c r="Q985" s="18"/>
      <c r="R985" s="18"/>
      <c r="S985" s="18"/>
      <c r="T985" s="18"/>
      <c r="U985" s="18"/>
      <c r="V985" s="18"/>
      <c r="W985" s="18"/>
      <c r="X985" s="18"/>
      <c r="Y985" s="18"/>
      <c r="Z985" s="18"/>
    </row>
    <row r="986" ht="12.0" customHeight="1">
      <c r="A986" s="18"/>
      <c r="B986" s="32"/>
      <c r="C986" s="18"/>
      <c r="D986" s="32"/>
      <c r="E986" s="32"/>
      <c r="F986" s="32"/>
      <c r="G986" s="32"/>
      <c r="H986" s="18"/>
      <c r="I986" s="18"/>
      <c r="J986" s="18"/>
      <c r="K986" s="35"/>
      <c r="L986" s="18"/>
      <c r="M986" s="32"/>
      <c r="N986" s="18"/>
      <c r="O986" s="18"/>
      <c r="P986" s="18"/>
      <c r="Q986" s="18"/>
      <c r="R986" s="18"/>
      <c r="S986" s="18"/>
      <c r="T986" s="18"/>
      <c r="U986" s="18"/>
      <c r="V986" s="18"/>
      <c r="W986" s="18"/>
      <c r="X986" s="18"/>
      <c r="Y986" s="18"/>
      <c r="Z986" s="18"/>
    </row>
    <row r="987" ht="12.0" customHeight="1">
      <c r="A987" s="18"/>
      <c r="B987" s="32"/>
      <c r="C987" s="18"/>
      <c r="D987" s="32"/>
      <c r="E987" s="32"/>
      <c r="F987" s="32"/>
      <c r="G987" s="32"/>
      <c r="H987" s="18"/>
      <c r="I987" s="18"/>
      <c r="J987" s="18"/>
      <c r="K987" s="35"/>
      <c r="L987" s="18"/>
      <c r="M987" s="32"/>
      <c r="N987" s="18"/>
      <c r="O987" s="18"/>
      <c r="P987" s="18"/>
      <c r="Q987" s="18"/>
      <c r="R987" s="18"/>
      <c r="S987" s="18"/>
      <c r="T987" s="18"/>
      <c r="U987" s="18"/>
      <c r="V987" s="18"/>
      <c r="W987" s="18"/>
      <c r="X987" s="18"/>
      <c r="Y987" s="18"/>
      <c r="Z987" s="18"/>
    </row>
    <row r="988" ht="12.0" customHeight="1">
      <c r="A988" s="18"/>
      <c r="B988" s="32"/>
      <c r="C988" s="18"/>
      <c r="D988" s="32"/>
      <c r="E988" s="32"/>
      <c r="F988" s="32"/>
      <c r="G988" s="32"/>
      <c r="H988" s="18"/>
      <c r="I988" s="18"/>
      <c r="J988" s="18"/>
      <c r="K988" s="35"/>
      <c r="L988" s="18"/>
      <c r="M988" s="32"/>
      <c r="N988" s="18"/>
      <c r="O988" s="18"/>
      <c r="P988" s="18"/>
      <c r="Q988" s="18"/>
      <c r="R988" s="18"/>
      <c r="S988" s="18"/>
      <c r="T988" s="18"/>
      <c r="U988" s="18"/>
      <c r="V988" s="18"/>
      <c r="W988" s="18"/>
      <c r="X988" s="18"/>
      <c r="Y988" s="18"/>
      <c r="Z988" s="18"/>
    </row>
    <row r="989" ht="12.0" customHeight="1">
      <c r="A989" s="18"/>
      <c r="B989" s="32"/>
      <c r="C989" s="18"/>
      <c r="D989" s="32"/>
      <c r="E989" s="32"/>
      <c r="F989" s="32"/>
      <c r="G989" s="32"/>
      <c r="H989" s="18"/>
      <c r="I989" s="18"/>
      <c r="J989" s="18"/>
      <c r="K989" s="35"/>
      <c r="L989" s="18"/>
      <c r="M989" s="32"/>
      <c r="N989" s="18"/>
      <c r="O989" s="18"/>
      <c r="P989" s="18"/>
      <c r="Q989" s="18"/>
      <c r="R989" s="18"/>
      <c r="S989" s="18"/>
      <c r="T989" s="18"/>
      <c r="U989" s="18"/>
      <c r="V989" s="18"/>
      <c r="W989" s="18"/>
      <c r="X989" s="18"/>
      <c r="Y989" s="18"/>
      <c r="Z989" s="18"/>
    </row>
    <row r="990" ht="12.0" customHeight="1">
      <c r="A990" s="18"/>
      <c r="B990" s="32"/>
      <c r="C990" s="18"/>
      <c r="D990" s="32"/>
      <c r="E990" s="32"/>
      <c r="F990" s="32"/>
      <c r="G990" s="32"/>
      <c r="H990" s="18"/>
      <c r="I990" s="18"/>
      <c r="J990" s="18"/>
      <c r="K990" s="35"/>
      <c r="L990" s="18"/>
      <c r="M990" s="32"/>
      <c r="N990" s="18"/>
      <c r="O990" s="18"/>
      <c r="P990" s="18"/>
      <c r="Q990" s="18"/>
      <c r="R990" s="18"/>
      <c r="S990" s="18"/>
      <c r="T990" s="18"/>
      <c r="U990" s="18"/>
      <c r="V990" s="18"/>
      <c r="W990" s="18"/>
      <c r="X990" s="18"/>
      <c r="Y990" s="18"/>
      <c r="Z990" s="18"/>
    </row>
    <row r="991" ht="12.0" customHeight="1">
      <c r="A991" s="18"/>
      <c r="B991" s="32"/>
      <c r="C991" s="18"/>
      <c r="D991" s="32"/>
      <c r="E991" s="32"/>
      <c r="F991" s="32"/>
      <c r="G991" s="32"/>
      <c r="H991" s="18"/>
      <c r="I991" s="18"/>
      <c r="J991" s="18"/>
      <c r="K991" s="35"/>
      <c r="L991" s="18"/>
      <c r="M991" s="32"/>
      <c r="N991" s="18"/>
      <c r="O991" s="18"/>
      <c r="P991" s="18"/>
      <c r="Q991" s="18"/>
      <c r="R991" s="18"/>
      <c r="S991" s="18"/>
      <c r="T991" s="18"/>
      <c r="U991" s="18"/>
      <c r="V991" s="18"/>
      <c r="W991" s="18"/>
      <c r="X991" s="18"/>
      <c r="Y991" s="18"/>
      <c r="Z991" s="18"/>
    </row>
    <row r="992" ht="12.0" customHeight="1">
      <c r="A992" s="18"/>
      <c r="B992" s="32"/>
      <c r="C992" s="18"/>
      <c r="D992" s="32"/>
      <c r="E992" s="32"/>
      <c r="F992" s="32"/>
      <c r="G992" s="32"/>
      <c r="H992" s="18"/>
      <c r="I992" s="18"/>
      <c r="J992" s="18"/>
      <c r="K992" s="35"/>
      <c r="L992" s="18"/>
      <c r="M992" s="32"/>
      <c r="N992" s="18"/>
      <c r="O992" s="18"/>
      <c r="P992" s="18"/>
      <c r="Q992" s="18"/>
      <c r="R992" s="18"/>
      <c r="S992" s="18"/>
      <c r="T992" s="18"/>
      <c r="U992" s="18"/>
      <c r="V992" s="18"/>
      <c r="W992" s="18"/>
      <c r="X992" s="18"/>
      <c r="Y992" s="18"/>
      <c r="Z992" s="18"/>
    </row>
    <row r="993" ht="12.0" customHeight="1">
      <c r="A993" s="18"/>
      <c r="B993" s="32"/>
      <c r="C993" s="18"/>
      <c r="D993" s="32"/>
      <c r="E993" s="32"/>
      <c r="F993" s="32"/>
      <c r="G993" s="32"/>
      <c r="H993" s="18"/>
      <c r="I993" s="18"/>
      <c r="J993" s="18"/>
      <c r="K993" s="35"/>
      <c r="L993" s="18"/>
      <c r="M993" s="32"/>
      <c r="N993" s="18"/>
      <c r="O993" s="18"/>
      <c r="P993" s="18"/>
      <c r="Q993" s="18"/>
      <c r="R993" s="18"/>
      <c r="S993" s="18"/>
      <c r="T993" s="18"/>
      <c r="U993" s="18"/>
      <c r="V993" s="18"/>
      <c r="W993" s="18"/>
      <c r="X993" s="18"/>
      <c r="Y993" s="18"/>
      <c r="Z993" s="18"/>
    </row>
    <row r="994" ht="12.0" customHeight="1">
      <c r="A994" s="18"/>
      <c r="B994" s="32"/>
      <c r="C994" s="18"/>
      <c r="D994" s="32"/>
      <c r="E994" s="32"/>
      <c r="F994" s="32"/>
      <c r="G994" s="32"/>
      <c r="H994" s="18"/>
      <c r="I994" s="18"/>
      <c r="J994" s="18"/>
      <c r="K994" s="35"/>
      <c r="L994" s="18"/>
      <c r="M994" s="32"/>
      <c r="N994" s="18"/>
      <c r="O994" s="18"/>
      <c r="P994" s="18"/>
      <c r="Q994" s="18"/>
      <c r="R994" s="18"/>
      <c r="S994" s="18"/>
      <c r="T994" s="18"/>
      <c r="U994" s="18"/>
      <c r="V994" s="18"/>
      <c r="W994" s="18"/>
      <c r="X994" s="18"/>
      <c r="Y994" s="18"/>
      <c r="Z994" s="18"/>
    </row>
    <row r="995" ht="12.0" customHeight="1">
      <c r="A995" s="18"/>
      <c r="B995" s="32"/>
      <c r="C995" s="18"/>
      <c r="D995" s="32"/>
      <c r="E995" s="32"/>
      <c r="F995" s="32"/>
      <c r="G995" s="32"/>
      <c r="H995" s="18"/>
      <c r="I995" s="18"/>
      <c r="J995" s="18"/>
      <c r="K995" s="35"/>
      <c r="L995" s="18"/>
      <c r="M995" s="32"/>
      <c r="N995" s="18"/>
      <c r="O995" s="18"/>
      <c r="P995" s="18"/>
      <c r="Q995" s="18"/>
      <c r="R995" s="18"/>
      <c r="S995" s="18"/>
      <c r="T995" s="18"/>
      <c r="U995" s="18"/>
      <c r="V995" s="18"/>
      <c r="W995" s="18"/>
      <c r="X995" s="18"/>
      <c r="Y995" s="18"/>
      <c r="Z995" s="18"/>
    </row>
    <row r="996" ht="12.0" customHeight="1">
      <c r="A996" s="18"/>
      <c r="B996" s="32"/>
      <c r="C996" s="18"/>
      <c r="D996" s="32"/>
      <c r="E996" s="32"/>
      <c r="F996" s="32"/>
      <c r="G996" s="32"/>
      <c r="H996" s="18"/>
      <c r="I996" s="18"/>
      <c r="J996" s="18"/>
      <c r="K996" s="35"/>
      <c r="L996" s="18"/>
      <c r="M996" s="32"/>
      <c r="N996" s="18"/>
      <c r="O996" s="18"/>
      <c r="P996" s="18"/>
      <c r="Q996" s="18"/>
      <c r="R996" s="18"/>
      <c r="S996" s="18"/>
      <c r="T996" s="18"/>
      <c r="U996" s="18"/>
      <c r="V996" s="18"/>
      <c r="W996" s="18"/>
      <c r="X996" s="18"/>
      <c r="Y996" s="18"/>
      <c r="Z996" s="18"/>
    </row>
    <row r="997" ht="12.0" customHeight="1">
      <c r="A997" s="18"/>
      <c r="B997" s="32"/>
      <c r="C997" s="18"/>
      <c r="D997" s="32"/>
      <c r="E997" s="32"/>
      <c r="F997" s="32"/>
      <c r="G997" s="32"/>
      <c r="H997" s="18"/>
      <c r="I997" s="18"/>
      <c r="J997" s="18"/>
      <c r="K997" s="35"/>
      <c r="L997" s="18"/>
      <c r="M997" s="32"/>
      <c r="N997" s="18"/>
      <c r="O997" s="18"/>
      <c r="P997" s="18"/>
      <c r="Q997" s="18"/>
      <c r="R997" s="18"/>
      <c r="S997" s="18"/>
      <c r="T997" s="18"/>
      <c r="U997" s="18"/>
      <c r="V997" s="18"/>
      <c r="W997" s="18"/>
      <c r="X997" s="18"/>
      <c r="Y997" s="18"/>
      <c r="Z997" s="18"/>
    </row>
    <row r="998" ht="12.0" customHeight="1">
      <c r="A998" s="18"/>
      <c r="B998" s="32"/>
      <c r="C998" s="18"/>
      <c r="D998" s="32"/>
      <c r="E998" s="32"/>
      <c r="F998" s="32"/>
      <c r="G998" s="32"/>
      <c r="H998" s="18"/>
      <c r="I998" s="18"/>
      <c r="J998" s="18"/>
      <c r="K998" s="35"/>
      <c r="L998" s="18"/>
      <c r="M998" s="32"/>
      <c r="N998" s="18"/>
      <c r="O998" s="18"/>
      <c r="P998" s="18"/>
      <c r="Q998" s="18"/>
      <c r="R998" s="18"/>
      <c r="S998" s="18"/>
      <c r="T998" s="18"/>
      <c r="U998" s="18"/>
      <c r="V998" s="18"/>
      <c r="W998" s="18"/>
      <c r="X998" s="18"/>
      <c r="Y998" s="18"/>
      <c r="Z998" s="18"/>
    </row>
    <row r="999" ht="12.0" customHeight="1">
      <c r="A999" s="18"/>
      <c r="B999" s="32"/>
      <c r="C999" s="18"/>
      <c r="D999" s="32"/>
      <c r="E999" s="32"/>
      <c r="F999" s="32"/>
      <c r="G999" s="32"/>
      <c r="H999" s="18"/>
      <c r="I999" s="18"/>
      <c r="J999" s="18"/>
      <c r="K999" s="35"/>
      <c r="L999" s="18"/>
      <c r="M999" s="32"/>
      <c r="N999" s="18"/>
      <c r="O999" s="18"/>
      <c r="P999" s="18"/>
      <c r="Q999" s="18"/>
      <c r="R999" s="18"/>
      <c r="S999" s="18"/>
      <c r="T999" s="18"/>
      <c r="U999" s="18"/>
      <c r="V999" s="18"/>
      <c r="W999" s="18"/>
      <c r="X999" s="18"/>
      <c r="Y999" s="18"/>
      <c r="Z999" s="18"/>
    </row>
    <row r="1000" ht="12.0" customHeight="1">
      <c r="A1000" s="18"/>
      <c r="B1000" s="32"/>
      <c r="C1000" s="18"/>
      <c r="D1000" s="32"/>
      <c r="E1000" s="32"/>
      <c r="F1000" s="32"/>
      <c r="G1000" s="32"/>
      <c r="H1000" s="18"/>
      <c r="I1000" s="18"/>
      <c r="J1000" s="18"/>
      <c r="K1000" s="35"/>
      <c r="L1000" s="18"/>
      <c r="M1000" s="32"/>
      <c r="N1000" s="18"/>
      <c r="O1000" s="18"/>
      <c r="P1000" s="18"/>
      <c r="Q1000" s="18"/>
      <c r="R1000" s="18"/>
      <c r="S1000" s="18"/>
      <c r="T1000" s="18"/>
      <c r="U1000" s="18"/>
      <c r="V1000" s="18"/>
      <c r="W1000" s="18"/>
      <c r="X1000" s="18"/>
      <c r="Y1000" s="18"/>
      <c r="Z1000" s="18"/>
    </row>
  </sheetData>
  <autoFilter ref="$K$1:$K$356"/>
  <mergeCells count="245">
    <mergeCell ref="F114:F115"/>
    <mergeCell ref="F118:F119"/>
    <mergeCell ref="G118:G119"/>
    <mergeCell ref="H118:H119"/>
    <mergeCell ref="F121:F122"/>
    <mergeCell ref="G121:G122"/>
    <mergeCell ref="H121:H122"/>
    <mergeCell ref="F123:F124"/>
    <mergeCell ref="G123:G124"/>
    <mergeCell ref="H123:H124"/>
    <mergeCell ref="F125:F127"/>
    <mergeCell ref="F130:F132"/>
    <mergeCell ref="G130:G132"/>
    <mergeCell ref="H130:H132"/>
    <mergeCell ref="F65:F66"/>
    <mergeCell ref="F67:F68"/>
    <mergeCell ref="G67:G68"/>
    <mergeCell ref="H67:H68"/>
    <mergeCell ref="F71:F72"/>
    <mergeCell ref="G71:G72"/>
    <mergeCell ref="H71:H72"/>
    <mergeCell ref="F74:F76"/>
    <mergeCell ref="G74:G76"/>
    <mergeCell ref="H74:H76"/>
    <mergeCell ref="F77:F79"/>
    <mergeCell ref="F80:F82"/>
    <mergeCell ref="G80:G82"/>
    <mergeCell ref="H80:H82"/>
    <mergeCell ref="G90:G91"/>
    <mergeCell ref="H90:H91"/>
    <mergeCell ref="F85:F87"/>
    <mergeCell ref="G85:G87"/>
    <mergeCell ref="H85:H87"/>
    <mergeCell ref="F88:F89"/>
    <mergeCell ref="G88:G89"/>
    <mergeCell ref="H88:H89"/>
    <mergeCell ref="F90:F91"/>
    <mergeCell ref="F92:F93"/>
    <mergeCell ref="G92:G93"/>
    <mergeCell ref="F100:F101"/>
    <mergeCell ref="G100:G101"/>
    <mergeCell ref="H100:H101"/>
    <mergeCell ref="G103:G105"/>
    <mergeCell ref="H103:H105"/>
    <mergeCell ref="F103:F105"/>
    <mergeCell ref="F106:F108"/>
    <mergeCell ref="F109:F111"/>
    <mergeCell ref="G109:G111"/>
    <mergeCell ref="H109:H111"/>
    <mergeCell ref="G114:G115"/>
    <mergeCell ref="H114:H115"/>
    <mergeCell ref="F136:F137"/>
    <mergeCell ref="G136:G137"/>
    <mergeCell ref="H136:H137"/>
    <mergeCell ref="F139:F142"/>
    <mergeCell ref="G139:G142"/>
    <mergeCell ref="H139:H142"/>
    <mergeCell ref="F143:F145"/>
    <mergeCell ref="C23:C24"/>
    <mergeCell ref="D23:D24"/>
    <mergeCell ref="E23:E24"/>
    <mergeCell ref="F23:F24"/>
    <mergeCell ref="G23:G24"/>
    <mergeCell ref="H23:H24"/>
    <mergeCell ref="B25:E25"/>
    <mergeCell ref="D30:D31"/>
    <mergeCell ref="E30:E31"/>
    <mergeCell ref="F30:F31"/>
    <mergeCell ref="G30:G31"/>
    <mergeCell ref="B23:B24"/>
    <mergeCell ref="B26:B31"/>
    <mergeCell ref="D26:D29"/>
    <mergeCell ref="E26:E29"/>
    <mergeCell ref="F26:F29"/>
    <mergeCell ref="G26:G29"/>
    <mergeCell ref="H26:H29"/>
    <mergeCell ref="H30:H31"/>
    <mergeCell ref="B1:H1"/>
    <mergeCell ref="B4:B5"/>
    <mergeCell ref="C4:C5"/>
    <mergeCell ref="D4:D5"/>
    <mergeCell ref="F4:F5"/>
    <mergeCell ref="G4:G5"/>
    <mergeCell ref="H4:H5"/>
    <mergeCell ref="G8:G9"/>
    <mergeCell ref="H8:H9"/>
    <mergeCell ref="E4:E5"/>
    <mergeCell ref="B7:E7"/>
    <mergeCell ref="B8:B9"/>
    <mergeCell ref="C8:C9"/>
    <mergeCell ref="D8:D9"/>
    <mergeCell ref="E8:E9"/>
    <mergeCell ref="F8:F9"/>
    <mergeCell ref="B10:B12"/>
    <mergeCell ref="C10:C12"/>
    <mergeCell ref="D10:D12"/>
    <mergeCell ref="E10:E11"/>
    <mergeCell ref="F10:F11"/>
    <mergeCell ref="G10:G11"/>
    <mergeCell ref="H10:H11"/>
    <mergeCell ref="B13:B17"/>
    <mergeCell ref="C13:C17"/>
    <mergeCell ref="D13:D17"/>
    <mergeCell ref="E13:E17"/>
    <mergeCell ref="F13:F17"/>
    <mergeCell ref="G13:G17"/>
    <mergeCell ref="H13:H17"/>
    <mergeCell ref="B19:B20"/>
    <mergeCell ref="C19:C20"/>
    <mergeCell ref="D19:D20"/>
    <mergeCell ref="E19:E20"/>
    <mergeCell ref="F19:F20"/>
    <mergeCell ref="G19:G20"/>
    <mergeCell ref="H19:H20"/>
    <mergeCell ref="G32:G33"/>
    <mergeCell ref="H32:H33"/>
    <mergeCell ref="C32:C33"/>
    <mergeCell ref="C35:C42"/>
    <mergeCell ref="D35:D42"/>
    <mergeCell ref="E35:E42"/>
    <mergeCell ref="G35:G42"/>
    <mergeCell ref="H35:H42"/>
    <mergeCell ref="C26:C29"/>
    <mergeCell ref="C30:C31"/>
    <mergeCell ref="B32:B33"/>
    <mergeCell ref="D32:D33"/>
    <mergeCell ref="E32:E33"/>
    <mergeCell ref="F32:F33"/>
    <mergeCell ref="F35:F42"/>
    <mergeCell ref="F45:F46"/>
    <mergeCell ref="G45:G46"/>
    <mergeCell ref="F52:F53"/>
    <mergeCell ref="F57:F59"/>
    <mergeCell ref="F61:F62"/>
    <mergeCell ref="G61:G62"/>
    <mergeCell ref="H61:H62"/>
    <mergeCell ref="D43:D44"/>
    <mergeCell ref="E43:E44"/>
    <mergeCell ref="F43:F44"/>
    <mergeCell ref="G43:G44"/>
    <mergeCell ref="H43:H44"/>
    <mergeCell ref="D45:D46"/>
    <mergeCell ref="E45:E46"/>
    <mergeCell ref="H45:H46"/>
    <mergeCell ref="C63:C64"/>
    <mergeCell ref="D63:D64"/>
    <mergeCell ref="F63:F64"/>
    <mergeCell ref="G63:G64"/>
    <mergeCell ref="H63:H64"/>
    <mergeCell ref="B63:B64"/>
    <mergeCell ref="B65:B66"/>
    <mergeCell ref="C65:C66"/>
    <mergeCell ref="D65:D66"/>
    <mergeCell ref="E65:E66"/>
    <mergeCell ref="G65:G66"/>
    <mergeCell ref="H65:H66"/>
    <mergeCell ref="B96:B108"/>
    <mergeCell ref="B109:B112"/>
    <mergeCell ref="B92:B93"/>
    <mergeCell ref="C92:C93"/>
    <mergeCell ref="D92:D93"/>
    <mergeCell ref="E92:E93"/>
    <mergeCell ref="C96:C108"/>
    <mergeCell ref="D96:D108"/>
    <mergeCell ref="E96:E108"/>
    <mergeCell ref="E109:E112"/>
    <mergeCell ref="C130:C145"/>
    <mergeCell ref="D130:D145"/>
    <mergeCell ref="E130:E142"/>
    <mergeCell ref="E143:E145"/>
    <mergeCell ref="C118:C119"/>
    <mergeCell ref="D118:D119"/>
    <mergeCell ref="B120:B129"/>
    <mergeCell ref="C120:C129"/>
    <mergeCell ref="D120:D129"/>
    <mergeCell ref="E120:E129"/>
    <mergeCell ref="B130:B145"/>
    <mergeCell ref="D151:D153"/>
    <mergeCell ref="E151:E153"/>
    <mergeCell ref="B154:B156"/>
    <mergeCell ref="C154:C156"/>
    <mergeCell ref="D154:D156"/>
    <mergeCell ref="E154:E156"/>
    <mergeCell ref="B146:B149"/>
    <mergeCell ref="C146:C149"/>
    <mergeCell ref="D146:D149"/>
    <mergeCell ref="E146:E149"/>
    <mergeCell ref="B150:E150"/>
    <mergeCell ref="B151:B153"/>
    <mergeCell ref="C151:C153"/>
    <mergeCell ref="B35:B44"/>
    <mergeCell ref="C43:C44"/>
    <mergeCell ref="B45:B46"/>
    <mergeCell ref="C45:C46"/>
    <mergeCell ref="B48:B59"/>
    <mergeCell ref="C48:C59"/>
    <mergeCell ref="D48:D59"/>
    <mergeCell ref="E48:E59"/>
    <mergeCell ref="B60:E60"/>
    <mergeCell ref="B61:B62"/>
    <mergeCell ref="C61:C62"/>
    <mergeCell ref="D61:D62"/>
    <mergeCell ref="E61:E62"/>
    <mergeCell ref="E63:E64"/>
    <mergeCell ref="B67:B69"/>
    <mergeCell ref="C67:C69"/>
    <mergeCell ref="D67:D69"/>
    <mergeCell ref="E67:E69"/>
    <mergeCell ref="C70:C79"/>
    <mergeCell ref="D70:D79"/>
    <mergeCell ref="E70:E79"/>
    <mergeCell ref="B70:B79"/>
    <mergeCell ref="B80:B83"/>
    <mergeCell ref="C80:C83"/>
    <mergeCell ref="D80:D83"/>
    <mergeCell ref="E80:E83"/>
    <mergeCell ref="B84:C84"/>
    <mergeCell ref="B85:B87"/>
    <mergeCell ref="E85:E87"/>
    <mergeCell ref="D90:D91"/>
    <mergeCell ref="E90:E91"/>
    <mergeCell ref="C85:C87"/>
    <mergeCell ref="D85:D87"/>
    <mergeCell ref="B88:B91"/>
    <mergeCell ref="C88:C89"/>
    <mergeCell ref="D88:D89"/>
    <mergeCell ref="E88:E89"/>
    <mergeCell ref="C90:C91"/>
    <mergeCell ref="C109:C112"/>
    <mergeCell ref="D109:D112"/>
    <mergeCell ref="B114:B115"/>
    <mergeCell ref="C114:C115"/>
    <mergeCell ref="D114:D115"/>
    <mergeCell ref="E114:E115"/>
    <mergeCell ref="B118:B119"/>
    <mergeCell ref="E118:E119"/>
    <mergeCell ref="G154:G155"/>
    <mergeCell ref="H154:H155"/>
    <mergeCell ref="F146:F148"/>
    <mergeCell ref="G146:G148"/>
    <mergeCell ref="H146:H148"/>
    <mergeCell ref="F151:F152"/>
    <mergeCell ref="G151:G152"/>
    <mergeCell ref="H151:H152"/>
    <mergeCell ref="F154:F155"/>
  </mergeCell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3"/>
    <col customWidth="1" min="2" max="2" width="4.29"/>
    <col customWidth="1" min="3" max="3" width="40.29"/>
    <col customWidth="1" min="4" max="6" width="11.43"/>
    <col customWidth="1" min="7" max="7" width="14.71"/>
    <col customWidth="1" min="8" max="8" width="35.29"/>
    <col customWidth="1" min="9" max="9" width="53.57"/>
    <col customWidth="1" min="10" max="10" width="10.29"/>
    <col customWidth="1" min="11" max="11" width="7.86"/>
    <col customWidth="1" min="12" max="12" width="35.14"/>
    <col customWidth="1" min="13" max="13" width="17.29"/>
    <col customWidth="1" min="14" max="26" width="10.71"/>
  </cols>
  <sheetData>
    <row r="1" ht="12.0" customHeight="1">
      <c r="A1" s="350"/>
      <c r="B1" s="404" t="s">
        <v>3992</v>
      </c>
      <c r="C1" s="309"/>
      <c r="D1" s="309"/>
      <c r="E1" s="309"/>
      <c r="F1" s="309"/>
      <c r="G1" s="309"/>
      <c r="H1" s="309"/>
      <c r="I1" s="405"/>
      <c r="J1" s="406"/>
      <c r="K1" s="407"/>
      <c r="L1" s="355"/>
      <c r="M1" s="408"/>
      <c r="N1" s="350"/>
      <c r="O1" s="350"/>
      <c r="P1" s="350"/>
      <c r="Q1" s="350"/>
      <c r="R1" s="350"/>
      <c r="S1" s="350"/>
      <c r="T1" s="350"/>
      <c r="U1" s="350"/>
      <c r="V1" s="350"/>
      <c r="W1" s="350"/>
      <c r="X1" s="350"/>
      <c r="Y1" s="350"/>
      <c r="Z1" s="350"/>
    </row>
    <row r="2" ht="12.0" customHeight="1">
      <c r="A2" s="355"/>
      <c r="B2" s="356" t="s">
        <v>133</v>
      </c>
      <c r="C2" s="356" t="s">
        <v>58</v>
      </c>
      <c r="D2" s="409" t="s">
        <v>59</v>
      </c>
      <c r="E2" s="409" t="s">
        <v>134</v>
      </c>
      <c r="F2" s="356" t="s">
        <v>135</v>
      </c>
      <c r="G2" s="356" t="s">
        <v>136</v>
      </c>
      <c r="H2" s="356" t="s">
        <v>61</v>
      </c>
      <c r="I2" s="179" t="s">
        <v>0</v>
      </c>
      <c r="J2" s="20" t="s">
        <v>1</v>
      </c>
      <c r="K2" s="40" t="s">
        <v>2</v>
      </c>
      <c r="L2" s="20" t="s">
        <v>139</v>
      </c>
      <c r="M2" s="20" t="s">
        <v>4</v>
      </c>
      <c r="N2" s="355"/>
      <c r="O2" s="355"/>
      <c r="P2" s="355"/>
      <c r="Q2" s="355"/>
      <c r="R2" s="355"/>
      <c r="S2" s="355"/>
      <c r="T2" s="355"/>
      <c r="U2" s="355"/>
      <c r="V2" s="355"/>
      <c r="W2" s="355"/>
      <c r="X2" s="355"/>
      <c r="Y2" s="355"/>
      <c r="Z2" s="355"/>
    </row>
    <row r="3" ht="12.0" customHeight="1">
      <c r="A3" s="18"/>
      <c r="B3" s="410" t="s">
        <v>3841</v>
      </c>
      <c r="C3" s="228"/>
      <c r="D3" s="228"/>
      <c r="E3" s="228"/>
      <c r="F3" s="228"/>
      <c r="G3" s="228"/>
      <c r="H3" s="126"/>
      <c r="I3" s="411"/>
      <c r="J3" s="412"/>
      <c r="K3" s="413"/>
      <c r="L3" s="398"/>
      <c r="M3" s="414"/>
      <c r="N3" s="18"/>
      <c r="O3" s="18"/>
      <c r="P3" s="18"/>
      <c r="Q3" s="18"/>
      <c r="R3" s="18"/>
      <c r="S3" s="18"/>
      <c r="T3" s="18"/>
      <c r="U3" s="18"/>
      <c r="V3" s="18"/>
      <c r="W3" s="18"/>
      <c r="X3" s="18"/>
      <c r="Y3" s="18"/>
      <c r="Z3" s="18"/>
    </row>
    <row r="4" ht="12.0" customHeight="1">
      <c r="A4" s="18"/>
      <c r="B4" s="363">
        <v>1.0</v>
      </c>
      <c r="C4" s="415" t="s">
        <v>176</v>
      </c>
      <c r="D4" s="363" t="s">
        <v>63</v>
      </c>
      <c r="E4" s="363" t="s">
        <v>143</v>
      </c>
      <c r="F4" s="363" t="s">
        <v>177</v>
      </c>
      <c r="G4" s="363" t="s">
        <v>178</v>
      </c>
      <c r="H4" s="364" t="s">
        <v>1269</v>
      </c>
      <c r="I4" s="53" t="s">
        <v>430</v>
      </c>
      <c r="J4" s="57" t="s">
        <v>6</v>
      </c>
      <c r="K4" s="110" t="s">
        <v>622</v>
      </c>
      <c r="L4" s="365" t="str">
        <f>VLOOKUP(K4,'CódigosRetorno'!$A$2:$B$1795,2,FALSE)</f>
        <v>Presentacion fuera de fecha</v>
      </c>
      <c r="M4" s="54" t="s">
        <v>1270</v>
      </c>
      <c r="N4" s="18"/>
      <c r="O4" s="18"/>
      <c r="P4" s="18"/>
      <c r="Q4" s="18"/>
      <c r="R4" s="18"/>
      <c r="S4" s="18"/>
      <c r="T4" s="18"/>
      <c r="U4" s="18"/>
      <c r="V4" s="18"/>
      <c r="W4" s="18"/>
      <c r="X4" s="18"/>
      <c r="Y4" s="18"/>
      <c r="Z4" s="18"/>
    </row>
    <row r="5" ht="12.0" customHeight="1">
      <c r="A5" s="18"/>
      <c r="B5" s="56"/>
      <c r="C5" s="56"/>
      <c r="D5" s="56"/>
      <c r="E5" s="56"/>
      <c r="F5" s="56"/>
      <c r="G5" s="56"/>
      <c r="H5" s="56"/>
      <c r="I5" s="53" t="s">
        <v>1271</v>
      </c>
      <c r="J5" s="57" t="s">
        <v>6</v>
      </c>
      <c r="K5" s="110" t="s">
        <v>1272</v>
      </c>
      <c r="L5" s="365" t="str">
        <f>VLOOKUP(K5,'CódigosRetorno'!$A$2:$B$1795,2,FALSE)</f>
        <v>La fecha de emision se encuentra fuera del limite permitido</v>
      </c>
      <c r="M5" s="54" t="s">
        <v>8</v>
      </c>
      <c r="N5" s="18"/>
      <c r="O5" s="18"/>
      <c r="P5" s="18"/>
      <c r="Q5" s="18"/>
      <c r="R5" s="18"/>
      <c r="S5" s="18"/>
      <c r="T5" s="18"/>
      <c r="U5" s="18"/>
      <c r="V5" s="18"/>
      <c r="W5" s="18"/>
      <c r="X5" s="18"/>
      <c r="Y5" s="18"/>
      <c r="Z5" s="18"/>
    </row>
    <row r="6" ht="12.0" customHeight="1">
      <c r="A6" s="18"/>
      <c r="B6" s="416">
        <v>2.0</v>
      </c>
      <c r="C6" s="417" t="s">
        <v>157</v>
      </c>
      <c r="D6" s="57" t="s">
        <v>63</v>
      </c>
      <c r="E6" s="57" t="s">
        <v>143</v>
      </c>
      <c r="F6" s="57" t="s">
        <v>158</v>
      </c>
      <c r="G6" s="57"/>
      <c r="H6" s="53"/>
      <c r="I6" s="43" t="s">
        <v>1308</v>
      </c>
      <c r="J6" s="57"/>
      <c r="K6" s="110" t="s">
        <v>8</v>
      </c>
      <c r="L6" s="365" t="str">
        <f>VLOOKUP(K6,'CódigosRetorno'!$A$2:$B$1795,2,FALSE)</f>
        <v>-</v>
      </c>
      <c r="M6" s="54"/>
      <c r="N6" s="18"/>
      <c r="O6" s="18"/>
      <c r="P6" s="18"/>
      <c r="Q6" s="18"/>
      <c r="R6" s="18"/>
      <c r="S6" s="18"/>
      <c r="T6" s="18"/>
      <c r="U6" s="18"/>
      <c r="V6" s="18"/>
      <c r="W6" s="18"/>
      <c r="X6" s="18"/>
      <c r="Y6" s="18"/>
      <c r="Z6" s="18"/>
    </row>
    <row r="7" ht="12.0" customHeight="1">
      <c r="A7" s="18"/>
      <c r="B7" s="376" t="s">
        <v>3993</v>
      </c>
      <c r="C7" s="228"/>
      <c r="D7" s="228"/>
      <c r="E7" s="228"/>
      <c r="F7" s="228"/>
      <c r="G7" s="228"/>
      <c r="H7" s="126"/>
      <c r="I7" s="418"/>
      <c r="J7" s="419"/>
      <c r="K7" s="420" t="s">
        <v>8</v>
      </c>
      <c r="L7" s="365" t="str">
        <f>VLOOKUP(K7,'CódigosRetorno'!$A$2:$B$1795,2,FALSE)</f>
        <v>-</v>
      </c>
      <c r="M7" s="421"/>
      <c r="N7" s="18"/>
      <c r="O7" s="18"/>
      <c r="P7" s="18"/>
      <c r="Q7" s="18"/>
      <c r="R7" s="18"/>
      <c r="S7" s="18"/>
      <c r="T7" s="18"/>
      <c r="U7" s="18"/>
      <c r="V7" s="18"/>
      <c r="W7" s="18"/>
      <c r="X7" s="18"/>
      <c r="Y7" s="18"/>
      <c r="Z7" s="18"/>
    </row>
    <row r="8" ht="12.0" customHeight="1">
      <c r="A8" s="18"/>
      <c r="B8" s="50">
        <f>B6+1</f>
        <v>3</v>
      </c>
      <c r="C8" s="60" t="s">
        <v>142</v>
      </c>
      <c r="D8" s="50" t="s">
        <v>63</v>
      </c>
      <c r="E8" s="50" t="s">
        <v>143</v>
      </c>
      <c r="F8" s="50" t="s">
        <v>144</v>
      </c>
      <c r="G8" s="50" t="s">
        <v>1255</v>
      </c>
      <c r="H8" s="60" t="s">
        <v>1256</v>
      </c>
      <c r="I8" s="53" t="s">
        <v>605</v>
      </c>
      <c r="J8" s="57" t="s">
        <v>6</v>
      </c>
      <c r="K8" s="110" t="s">
        <v>892</v>
      </c>
      <c r="L8" s="365" t="str">
        <f>VLOOKUP(K8,'CódigosRetorno'!$A$2:$B$1795,2,FALSE)</f>
        <v>El XML no contiene el tag o no existe informacion de UBLVersionID</v>
      </c>
      <c r="M8" s="54" t="s">
        <v>8</v>
      </c>
      <c r="N8" s="18"/>
      <c r="O8" s="18"/>
      <c r="P8" s="18"/>
      <c r="Q8" s="18"/>
      <c r="R8" s="18"/>
      <c r="S8" s="18"/>
      <c r="T8" s="18"/>
      <c r="U8" s="18"/>
      <c r="V8" s="18"/>
      <c r="W8" s="18"/>
      <c r="X8" s="18"/>
      <c r="Y8" s="18"/>
      <c r="Z8" s="18"/>
    </row>
    <row r="9" ht="12.0" customHeight="1">
      <c r="A9" s="18"/>
      <c r="B9" s="56"/>
      <c r="C9" s="56"/>
      <c r="D9" s="56"/>
      <c r="E9" s="56"/>
      <c r="F9" s="56"/>
      <c r="G9" s="56"/>
      <c r="H9" s="56"/>
      <c r="I9" s="53" t="s">
        <v>1257</v>
      </c>
      <c r="J9" s="57" t="s">
        <v>6</v>
      </c>
      <c r="K9" s="110" t="s">
        <v>894</v>
      </c>
      <c r="L9" s="365" t="str">
        <f>VLOOKUP(K9,'CódigosRetorno'!$A$2:$B$1795,2,FALSE)</f>
        <v>UBLVersionID - La versión del UBL no es correcta</v>
      </c>
      <c r="M9" s="54" t="s">
        <v>8</v>
      </c>
      <c r="N9" s="18"/>
      <c r="O9" s="18"/>
      <c r="P9" s="18"/>
      <c r="Q9" s="18"/>
      <c r="R9" s="18"/>
      <c r="S9" s="18"/>
      <c r="T9" s="18"/>
      <c r="U9" s="18"/>
      <c r="V9" s="18"/>
      <c r="W9" s="18"/>
      <c r="X9" s="18"/>
      <c r="Y9" s="18"/>
      <c r="Z9" s="18"/>
    </row>
    <row r="10" ht="12.0" customHeight="1">
      <c r="A10" s="18"/>
      <c r="B10" s="50">
        <f>B8+1</f>
        <v>4</v>
      </c>
      <c r="C10" s="60" t="s">
        <v>151</v>
      </c>
      <c r="D10" s="70" t="s">
        <v>63</v>
      </c>
      <c r="E10" s="70" t="s">
        <v>143</v>
      </c>
      <c r="F10" s="207" t="s">
        <v>144</v>
      </c>
      <c r="G10" s="207" t="s">
        <v>890</v>
      </c>
      <c r="H10" s="422" t="s">
        <v>1258</v>
      </c>
      <c r="I10" s="43" t="s">
        <v>605</v>
      </c>
      <c r="J10" s="57" t="s">
        <v>6</v>
      </c>
      <c r="K10" s="110" t="s">
        <v>1259</v>
      </c>
      <c r="L10" s="365" t="str">
        <f>VLOOKUP(K10,'CódigosRetorno'!$A$2:$B$1795,2,FALSE)</f>
        <v>El XML no existe informacion de CustomizationID</v>
      </c>
      <c r="M10" s="54" t="s">
        <v>8</v>
      </c>
      <c r="N10" s="18"/>
      <c r="O10" s="18"/>
      <c r="P10" s="18"/>
      <c r="Q10" s="18"/>
      <c r="R10" s="18"/>
      <c r="S10" s="18"/>
      <c r="T10" s="18"/>
      <c r="U10" s="18"/>
      <c r="V10" s="18"/>
      <c r="W10" s="18"/>
      <c r="X10" s="18"/>
      <c r="Y10" s="18"/>
      <c r="Z10" s="18"/>
    </row>
    <row r="11" ht="12.0" customHeight="1">
      <c r="A11" s="18"/>
      <c r="B11" s="59"/>
      <c r="C11" s="59"/>
      <c r="D11" s="59"/>
      <c r="E11" s="56"/>
      <c r="F11" s="56"/>
      <c r="G11" s="56"/>
      <c r="H11" s="56"/>
      <c r="I11" s="43" t="s">
        <v>893</v>
      </c>
      <c r="J11" s="57" t="s">
        <v>6</v>
      </c>
      <c r="K11" s="110" t="s">
        <v>899</v>
      </c>
      <c r="L11" s="365" t="str">
        <f>VLOOKUP(K11,'CódigosRetorno'!$A$2:$B$1795,2,FALSE)</f>
        <v>CustomizationID - La versión del documento no es la correcta</v>
      </c>
      <c r="M11" s="54" t="s">
        <v>8</v>
      </c>
      <c r="N11" s="18"/>
      <c r="O11" s="18"/>
      <c r="P11" s="18"/>
      <c r="Q11" s="18"/>
      <c r="R11" s="18"/>
      <c r="S11" s="18"/>
      <c r="T11" s="18"/>
      <c r="U11" s="18"/>
      <c r="V11" s="18"/>
      <c r="W11" s="18"/>
      <c r="X11" s="18"/>
      <c r="Y11" s="18"/>
      <c r="Z11" s="18"/>
    </row>
    <row r="12" ht="12.0" customHeight="1">
      <c r="A12" s="18"/>
      <c r="B12" s="56"/>
      <c r="C12" s="56"/>
      <c r="D12" s="56"/>
      <c r="E12" s="57" t="s">
        <v>184</v>
      </c>
      <c r="F12" s="54"/>
      <c r="G12" s="110" t="s">
        <v>1260</v>
      </c>
      <c r="H12" s="104" t="s">
        <v>1261</v>
      </c>
      <c r="I12" s="104" t="s">
        <v>1263</v>
      </c>
      <c r="J12" s="57" t="s">
        <v>208</v>
      </c>
      <c r="K12" s="110" t="s">
        <v>1264</v>
      </c>
      <c r="L12" s="365" t="str">
        <f>VLOOKUP(K12,'CódigosRetorno'!$A$2:$B$1795,2,FALSE)</f>
        <v>El dato ingresado como atributo @schemeAgencyName es incorrecto.</v>
      </c>
      <c r="M12" s="54" t="s">
        <v>8</v>
      </c>
      <c r="N12" s="18"/>
      <c r="O12" s="18"/>
      <c r="P12" s="18"/>
      <c r="Q12" s="18"/>
      <c r="R12" s="18"/>
      <c r="S12" s="18"/>
      <c r="T12" s="18"/>
      <c r="U12" s="18"/>
      <c r="V12" s="18"/>
      <c r="W12" s="18"/>
      <c r="X12" s="18"/>
      <c r="Y12" s="18"/>
      <c r="Z12" s="18"/>
    </row>
    <row r="13" ht="12.0" customHeight="1">
      <c r="A13" s="18"/>
      <c r="B13" s="50">
        <f>B10+1</f>
        <v>5</v>
      </c>
      <c r="C13" s="60" t="s">
        <v>2730</v>
      </c>
      <c r="D13" s="50" t="s">
        <v>63</v>
      </c>
      <c r="E13" s="50" t="s">
        <v>143</v>
      </c>
      <c r="F13" s="50" t="s">
        <v>162</v>
      </c>
      <c r="G13" s="50" t="s">
        <v>163</v>
      </c>
      <c r="H13" s="423" t="s">
        <v>1265</v>
      </c>
      <c r="I13" s="53" t="s">
        <v>613</v>
      </c>
      <c r="J13" s="57" t="s">
        <v>6</v>
      </c>
      <c r="K13" s="110" t="s">
        <v>614</v>
      </c>
      <c r="L13" s="365" t="str">
        <f>VLOOKUP(K13,'CódigosRetorno'!$A$2:$B$1795,2,FALSE)</f>
        <v>Numero de Serie del nombre del archivo no coincide con el consignado en el contenido del archivo XML</v>
      </c>
      <c r="M13" s="54" t="s">
        <v>8</v>
      </c>
      <c r="N13" s="18"/>
      <c r="O13" s="18"/>
      <c r="P13" s="18"/>
      <c r="Q13" s="18"/>
      <c r="R13" s="18"/>
      <c r="S13" s="18"/>
      <c r="T13" s="18"/>
      <c r="U13" s="18"/>
      <c r="V13" s="18"/>
      <c r="W13" s="18"/>
      <c r="X13" s="18"/>
      <c r="Y13" s="18"/>
      <c r="Z13" s="18"/>
    </row>
    <row r="14" ht="12.0" customHeight="1">
      <c r="A14" s="18"/>
      <c r="B14" s="59"/>
      <c r="C14" s="59"/>
      <c r="D14" s="59"/>
      <c r="E14" s="59"/>
      <c r="F14" s="59"/>
      <c r="G14" s="59"/>
      <c r="H14" s="59"/>
      <c r="I14" s="53" t="s">
        <v>615</v>
      </c>
      <c r="J14" s="57" t="s">
        <v>6</v>
      </c>
      <c r="K14" s="110" t="s">
        <v>616</v>
      </c>
      <c r="L14" s="365" t="str">
        <f>VLOOKUP(K14,'CódigosRetorno'!$A$2:$B$1795,2,FALSE)</f>
        <v>Número de documento en el nombre del archivo no coincide con el consignado en el contenido del XML</v>
      </c>
      <c r="M14" s="54" t="s">
        <v>8</v>
      </c>
      <c r="N14" s="18"/>
      <c r="O14" s="18"/>
      <c r="P14" s="18"/>
      <c r="Q14" s="18"/>
      <c r="R14" s="18"/>
      <c r="S14" s="18"/>
      <c r="T14" s="18"/>
      <c r="U14" s="18"/>
      <c r="V14" s="18"/>
      <c r="W14" s="18"/>
      <c r="X14" s="18"/>
      <c r="Y14" s="18"/>
      <c r="Z14" s="18"/>
    </row>
    <row r="15" ht="12.0" customHeight="1">
      <c r="A15" s="18"/>
      <c r="B15" s="59"/>
      <c r="C15" s="59"/>
      <c r="D15" s="59"/>
      <c r="E15" s="59"/>
      <c r="F15" s="59"/>
      <c r="G15" s="59"/>
      <c r="H15" s="59"/>
      <c r="I15" s="53" t="s">
        <v>3846</v>
      </c>
      <c r="J15" s="57" t="s">
        <v>6</v>
      </c>
      <c r="K15" s="110" t="s">
        <v>168</v>
      </c>
      <c r="L15" s="365" t="str">
        <f>VLOOKUP(K15,'CódigosRetorno'!$A$2:$B$1795,2,FALSE)</f>
        <v>ID - El dato SERIE-CORRELATIVO no cumple con el formato de acuerdo al tipo de comprobante</v>
      </c>
      <c r="M15" s="54" t="s">
        <v>8</v>
      </c>
      <c r="N15" s="18"/>
      <c r="O15" s="18"/>
      <c r="P15" s="18"/>
      <c r="Q15" s="18"/>
      <c r="R15" s="18"/>
      <c r="S15" s="18"/>
      <c r="T15" s="18"/>
      <c r="U15" s="18"/>
      <c r="V15" s="18"/>
      <c r="W15" s="18"/>
      <c r="X15" s="18"/>
      <c r="Y15" s="18"/>
      <c r="Z15" s="18"/>
    </row>
    <row r="16" ht="12.0" customHeight="1">
      <c r="A16" s="18"/>
      <c r="B16" s="59"/>
      <c r="C16" s="59"/>
      <c r="D16" s="59"/>
      <c r="E16" s="59"/>
      <c r="F16" s="59"/>
      <c r="G16" s="59"/>
      <c r="H16" s="59"/>
      <c r="I16" s="53" t="s">
        <v>3847</v>
      </c>
      <c r="J16" s="57" t="s">
        <v>6</v>
      </c>
      <c r="K16" s="110" t="s">
        <v>170</v>
      </c>
      <c r="L16" s="365" t="str">
        <f>VLOOKUP(K16,'CódigosRetorno'!$A$2:$B$1795,2,FALSE)</f>
        <v>El comprobante fue registrado previamente con otros datos</v>
      </c>
      <c r="M16" s="54" t="s">
        <v>971</v>
      </c>
      <c r="N16" s="18"/>
      <c r="O16" s="18"/>
      <c r="P16" s="18"/>
      <c r="Q16" s="18"/>
      <c r="R16" s="18"/>
      <c r="S16" s="18"/>
      <c r="T16" s="18"/>
      <c r="U16" s="18"/>
      <c r="V16" s="18"/>
      <c r="W16" s="18"/>
      <c r="X16" s="18"/>
      <c r="Y16" s="18"/>
      <c r="Z16" s="18"/>
    </row>
    <row r="17" ht="12.0" customHeight="1">
      <c r="A17" s="18"/>
      <c r="B17" s="56"/>
      <c r="C17" s="56"/>
      <c r="D17" s="56"/>
      <c r="E17" s="56"/>
      <c r="F17" s="56"/>
      <c r="G17" s="56"/>
      <c r="H17" s="56"/>
      <c r="I17" s="53" t="s">
        <v>3848</v>
      </c>
      <c r="J17" s="57" t="s">
        <v>6</v>
      </c>
      <c r="K17" s="110" t="s">
        <v>1268</v>
      </c>
      <c r="L17" s="365" t="str">
        <f>VLOOKUP(K17,'CódigosRetorno'!$A$2:$B$1795,2,FALSE)</f>
        <v>El comprobante ya esta informado y se encuentra con estado anulado o rechazado</v>
      </c>
      <c r="M17" s="54" t="s">
        <v>971</v>
      </c>
      <c r="N17" s="18"/>
      <c r="O17" s="18"/>
      <c r="P17" s="18"/>
      <c r="Q17" s="18"/>
      <c r="R17" s="18"/>
      <c r="S17" s="18"/>
      <c r="T17" s="18"/>
      <c r="U17" s="18"/>
      <c r="V17" s="18"/>
      <c r="W17" s="18"/>
      <c r="X17" s="18"/>
      <c r="Y17" s="18"/>
      <c r="Z17" s="18"/>
    </row>
    <row r="18" ht="12.0" customHeight="1">
      <c r="A18" s="18"/>
      <c r="B18" s="54">
        <f>B13+1</f>
        <v>6</v>
      </c>
      <c r="C18" s="53" t="s">
        <v>183</v>
      </c>
      <c r="D18" s="368" t="s">
        <v>63</v>
      </c>
      <c r="E18" s="375" t="s">
        <v>3849</v>
      </c>
      <c r="F18" s="375" t="s">
        <v>829</v>
      </c>
      <c r="G18" s="55" t="s">
        <v>623</v>
      </c>
      <c r="H18" s="53" t="s">
        <v>1273</v>
      </c>
      <c r="I18" s="51" t="s">
        <v>186</v>
      </c>
      <c r="J18" s="57"/>
      <c r="K18" s="110" t="s">
        <v>8</v>
      </c>
      <c r="L18" s="365" t="str">
        <f>VLOOKUP(K18,'CódigosRetorno'!$A$2:$B$1795,2,FALSE)</f>
        <v>-</v>
      </c>
      <c r="M18" s="54"/>
      <c r="N18" s="18"/>
      <c r="O18" s="18"/>
      <c r="P18" s="18"/>
      <c r="Q18" s="18"/>
      <c r="R18" s="18"/>
      <c r="S18" s="18"/>
      <c r="T18" s="18"/>
      <c r="U18" s="18"/>
      <c r="V18" s="18"/>
      <c r="W18" s="18"/>
      <c r="X18" s="18"/>
      <c r="Y18" s="18"/>
      <c r="Z18" s="18"/>
    </row>
    <row r="19" ht="12.0" customHeight="1">
      <c r="A19" s="18"/>
      <c r="B19" s="208">
        <f>+B18+1</f>
        <v>7</v>
      </c>
      <c r="C19" s="423" t="s">
        <v>1274</v>
      </c>
      <c r="D19" s="50" t="s">
        <v>63</v>
      </c>
      <c r="E19" s="50" t="s">
        <v>143</v>
      </c>
      <c r="F19" s="50" t="s">
        <v>330</v>
      </c>
      <c r="G19" s="50" t="s">
        <v>3994</v>
      </c>
      <c r="H19" s="423" t="s">
        <v>1275</v>
      </c>
      <c r="I19" s="53" t="s">
        <v>605</v>
      </c>
      <c r="J19" s="57" t="s">
        <v>6</v>
      </c>
      <c r="K19" s="110" t="s">
        <v>1276</v>
      </c>
      <c r="L19" s="365" t="str">
        <f>VLOOKUP(K19,'CódigosRetorno'!$A$2:$B$1795,2,FALSE)</f>
        <v>El XML no contiene el tag o no existe informacion de InvoiceTypeCode</v>
      </c>
      <c r="M19" s="54" t="s">
        <v>8</v>
      </c>
      <c r="N19" s="18"/>
      <c r="O19" s="18"/>
      <c r="P19" s="18"/>
      <c r="Q19" s="18"/>
      <c r="R19" s="18"/>
      <c r="S19" s="18"/>
      <c r="T19" s="18"/>
      <c r="U19" s="18"/>
      <c r="V19" s="18"/>
      <c r="W19" s="18"/>
      <c r="X19" s="18"/>
      <c r="Y19" s="18"/>
      <c r="Z19" s="18"/>
    </row>
    <row r="20" ht="12.0" customHeight="1">
      <c r="A20" s="18"/>
      <c r="B20" s="59"/>
      <c r="C20" s="59"/>
      <c r="D20" s="59"/>
      <c r="E20" s="59"/>
      <c r="F20" s="59"/>
      <c r="G20" s="59"/>
      <c r="H20" s="59"/>
      <c r="I20" s="53" t="s">
        <v>3995</v>
      </c>
      <c r="J20" s="57" t="s">
        <v>6</v>
      </c>
      <c r="K20" s="110" t="s">
        <v>1278</v>
      </c>
      <c r="L20" s="365" t="str">
        <f>VLOOKUP(K20,'CódigosRetorno'!$A$2:$B$1795,2,FALSE)</f>
        <v>InvoiceTypeCode - El valor del tipo de documento es invalido o no coincide con el nombre del archivo</v>
      </c>
      <c r="M20" s="54" t="s">
        <v>1279</v>
      </c>
      <c r="N20" s="18"/>
      <c r="O20" s="18"/>
      <c r="P20" s="18"/>
      <c r="Q20" s="18"/>
      <c r="R20" s="18"/>
      <c r="S20" s="18"/>
      <c r="T20" s="18"/>
      <c r="U20" s="18"/>
      <c r="V20" s="18"/>
      <c r="W20" s="18"/>
      <c r="X20" s="18"/>
      <c r="Y20" s="18"/>
      <c r="Z20" s="18"/>
    </row>
    <row r="21" ht="12.0" customHeight="1">
      <c r="A21" s="18"/>
      <c r="B21" s="54">
        <f>+B19+1</f>
        <v>8</v>
      </c>
      <c r="C21" s="53" t="s">
        <v>1305</v>
      </c>
      <c r="D21" s="368" t="s">
        <v>63</v>
      </c>
      <c r="E21" s="54" t="s">
        <v>184</v>
      </c>
      <c r="F21" s="54" t="s">
        <v>177</v>
      </c>
      <c r="G21" s="54" t="s">
        <v>178</v>
      </c>
      <c r="H21" s="100" t="s">
        <v>3996</v>
      </c>
      <c r="I21" s="43" t="s">
        <v>186</v>
      </c>
      <c r="J21" s="424"/>
      <c r="K21" s="425" t="s">
        <v>8</v>
      </c>
      <c r="L21" s="365" t="str">
        <f>VLOOKUP(K21,'CódigosRetorno'!$A$2:$B$1795,2,FALSE)</f>
        <v>-</v>
      </c>
      <c r="M21" s="231"/>
      <c r="N21" s="18"/>
      <c r="O21" s="18"/>
      <c r="P21" s="18"/>
      <c r="Q21" s="18"/>
      <c r="R21" s="18"/>
      <c r="S21" s="18"/>
      <c r="T21" s="18"/>
      <c r="U21" s="18"/>
      <c r="V21" s="18"/>
      <c r="W21" s="18"/>
      <c r="X21" s="18"/>
      <c r="Y21" s="18"/>
      <c r="Z21" s="18"/>
    </row>
    <row r="22" ht="12.0" customHeight="1">
      <c r="A22" s="18"/>
      <c r="B22" s="426" t="s">
        <v>3997</v>
      </c>
      <c r="C22" s="427"/>
      <c r="D22" s="427"/>
      <c r="E22" s="427"/>
      <c r="F22" s="427"/>
      <c r="G22" s="427"/>
      <c r="H22" s="428"/>
      <c r="I22" s="429"/>
      <c r="J22" s="412"/>
      <c r="K22" s="413" t="s">
        <v>8</v>
      </c>
      <c r="L22" s="365" t="str">
        <f>VLOOKUP(K22,'CódigosRetorno'!$A$2:$B$1795,2,FALSE)</f>
        <v>-</v>
      </c>
      <c r="M22" s="414"/>
      <c r="N22" s="18"/>
      <c r="O22" s="18"/>
      <c r="P22" s="18"/>
      <c r="Q22" s="18"/>
      <c r="R22" s="18"/>
      <c r="S22" s="18"/>
      <c r="T22" s="18"/>
      <c r="U22" s="18"/>
      <c r="V22" s="18"/>
      <c r="W22" s="18"/>
      <c r="X22" s="18"/>
      <c r="Y22" s="18"/>
      <c r="Z22" s="18"/>
    </row>
    <row r="23" ht="12.0" customHeight="1">
      <c r="A23" s="18"/>
      <c r="B23" s="50">
        <f>B21+1</f>
        <v>9</v>
      </c>
      <c r="C23" s="60" t="s">
        <v>925</v>
      </c>
      <c r="D23" s="384" t="s">
        <v>63</v>
      </c>
      <c r="E23" s="70" t="s">
        <v>143</v>
      </c>
      <c r="F23" s="70" t="s">
        <v>189</v>
      </c>
      <c r="G23" s="70"/>
      <c r="H23" s="60" t="s">
        <v>1311</v>
      </c>
      <c r="I23" s="53" t="s">
        <v>1312</v>
      </c>
      <c r="J23" s="57" t="s">
        <v>6</v>
      </c>
      <c r="K23" s="110" t="s">
        <v>1313</v>
      </c>
      <c r="L23" s="365" t="str">
        <f>VLOOKUP(K23,'CódigosRetorno'!$A$2:$B$1795,2,FALSE)</f>
        <v>El XML contiene mas de un tag como elemento de numero de documento del emisor</v>
      </c>
      <c r="M23" s="54" t="s">
        <v>8</v>
      </c>
      <c r="N23" s="18"/>
      <c r="O23" s="18"/>
      <c r="P23" s="18"/>
      <c r="Q23" s="18"/>
      <c r="R23" s="18"/>
      <c r="S23" s="18"/>
      <c r="T23" s="18"/>
      <c r="U23" s="18"/>
      <c r="V23" s="18"/>
      <c r="W23" s="18"/>
      <c r="X23" s="18"/>
      <c r="Y23" s="18"/>
      <c r="Z23" s="18"/>
    </row>
    <row r="24" ht="12.0" customHeight="1">
      <c r="A24" s="18"/>
      <c r="B24" s="59"/>
      <c r="C24" s="59"/>
      <c r="D24" s="59"/>
      <c r="E24" s="59"/>
      <c r="F24" s="59"/>
      <c r="G24" s="59"/>
      <c r="H24" s="59"/>
      <c r="I24" s="53" t="s">
        <v>191</v>
      </c>
      <c r="J24" s="57" t="s">
        <v>6</v>
      </c>
      <c r="K24" s="110" t="s">
        <v>192</v>
      </c>
      <c r="L24" s="365" t="str">
        <f>VLOOKUP(K24,'CódigosRetorno'!$A$2:$B$1795,2,FALSE)</f>
        <v>Número de RUC del nombre del archivo no coincide con el consignado en el contenido del archivo XML</v>
      </c>
      <c r="M24" s="54" t="s">
        <v>8</v>
      </c>
      <c r="N24" s="18"/>
      <c r="O24" s="18"/>
      <c r="P24" s="18"/>
      <c r="Q24" s="18"/>
      <c r="R24" s="18"/>
      <c r="S24" s="18"/>
      <c r="T24" s="18"/>
      <c r="U24" s="18"/>
      <c r="V24" s="18"/>
      <c r="W24" s="18"/>
      <c r="X24" s="18"/>
      <c r="Y24" s="18"/>
      <c r="Z24" s="18"/>
    </row>
    <row r="25" ht="12.0" customHeight="1">
      <c r="A25" s="18"/>
      <c r="B25" s="59"/>
      <c r="C25" s="59"/>
      <c r="D25" s="59"/>
      <c r="E25" s="59"/>
      <c r="F25" s="59"/>
      <c r="G25" s="59"/>
      <c r="H25" s="59"/>
      <c r="I25" s="53" t="s">
        <v>3866</v>
      </c>
      <c r="J25" s="57" t="s">
        <v>6</v>
      </c>
      <c r="K25" s="110" t="s">
        <v>1315</v>
      </c>
      <c r="L25" s="365" t="str">
        <f>VLOOKUP(K25,'CódigosRetorno'!$A$2:$B$1795,2,FALSE)</f>
        <v>El contribuyente no esta activo</v>
      </c>
      <c r="M25" s="54" t="s">
        <v>258</v>
      </c>
      <c r="N25" s="18"/>
      <c r="O25" s="18"/>
      <c r="P25" s="18"/>
      <c r="Q25" s="18"/>
      <c r="R25" s="18"/>
      <c r="S25" s="18"/>
      <c r="T25" s="18"/>
      <c r="U25" s="18"/>
      <c r="V25" s="18"/>
      <c r="W25" s="18"/>
      <c r="X25" s="18"/>
      <c r="Y25" s="18"/>
      <c r="Z25" s="18"/>
    </row>
    <row r="26" ht="12.0" customHeight="1">
      <c r="A26" s="18"/>
      <c r="B26" s="59"/>
      <c r="C26" s="59"/>
      <c r="D26" s="56"/>
      <c r="E26" s="56"/>
      <c r="F26" s="56"/>
      <c r="G26" s="56"/>
      <c r="H26" s="56"/>
      <c r="I26" s="53" t="s">
        <v>3867</v>
      </c>
      <c r="J26" s="57" t="s">
        <v>6</v>
      </c>
      <c r="K26" s="110" t="s">
        <v>1317</v>
      </c>
      <c r="L26" s="365" t="str">
        <f>VLOOKUP(K26,'CódigosRetorno'!$A$2:$B$1795,2,FALSE)</f>
        <v>El contribuyente no esta habido</v>
      </c>
      <c r="M26" s="54" t="s">
        <v>258</v>
      </c>
      <c r="N26" s="18"/>
      <c r="O26" s="18"/>
      <c r="P26" s="18"/>
      <c r="Q26" s="18"/>
      <c r="R26" s="18"/>
      <c r="S26" s="18"/>
      <c r="T26" s="18"/>
      <c r="U26" s="18"/>
      <c r="V26" s="18"/>
      <c r="W26" s="18"/>
      <c r="X26" s="18"/>
      <c r="Y26" s="18"/>
      <c r="Z26" s="18"/>
    </row>
    <row r="27" ht="12.0" customHeight="1">
      <c r="A27" s="18"/>
      <c r="B27" s="59"/>
      <c r="C27" s="60" t="s">
        <v>3868</v>
      </c>
      <c r="D27" s="50" t="s">
        <v>63</v>
      </c>
      <c r="E27" s="50" t="s">
        <v>143</v>
      </c>
      <c r="F27" s="50" t="s">
        <v>3998</v>
      </c>
      <c r="G27" s="50" t="s">
        <v>1325</v>
      </c>
      <c r="H27" s="430" t="s">
        <v>1326</v>
      </c>
      <c r="I27" s="53" t="s">
        <v>605</v>
      </c>
      <c r="J27" s="57" t="s">
        <v>6</v>
      </c>
      <c r="K27" s="110" t="s">
        <v>1328</v>
      </c>
      <c r="L27" s="365" t="str">
        <f>VLOOKUP(K27,'CódigosRetorno'!$A$2:$B$1795,2,FALSE)</f>
        <v>El XML no contiene el tag o no existe informacion en tipo de documento del emisor.</v>
      </c>
      <c r="M27" s="54" t="s">
        <v>8</v>
      </c>
      <c r="N27" s="18"/>
      <c r="O27" s="18"/>
      <c r="P27" s="18"/>
      <c r="Q27" s="18"/>
      <c r="R27" s="18"/>
      <c r="S27" s="18"/>
      <c r="T27" s="18"/>
      <c r="U27" s="18"/>
      <c r="V27" s="18"/>
      <c r="W27" s="18"/>
      <c r="X27" s="18"/>
      <c r="Y27" s="18"/>
      <c r="Z27" s="18"/>
    </row>
    <row r="28" ht="12.0" customHeight="1">
      <c r="A28" s="18"/>
      <c r="B28" s="56"/>
      <c r="C28" s="56"/>
      <c r="D28" s="56"/>
      <c r="E28" s="56"/>
      <c r="F28" s="56"/>
      <c r="G28" s="56"/>
      <c r="H28" s="304"/>
      <c r="I28" s="53" t="s">
        <v>685</v>
      </c>
      <c r="J28" s="57" t="s">
        <v>6</v>
      </c>
      <c r="K28" s="110" t="s">
        <v>1329</v>
      </c>
      <c r="L28" s="365" t="str">
        <f>VLOOKUP(K28,'CódigosRetorno'!$A$2:$B$1795,2,FALSE)</f>
        <v>El dato ingresado no cumple con el estandar</v>
      </c>
      <c r="M28" s="54" t="s">
        <v>8</v>
      </c>
      <c r="N28" s="18"/>
      <c r="O28" s="18"/>
      <c r="P28" s="18"/>
      <c r="Q28" s="18"/>
      <c r="R28" s="18"/>
      <c r="S28" s="18"/>
      <c r="T28" s="18"/>
      <c r="U28" s="18"/>
      <c r="V28" s="18"/>
      <c r="W28" s="18"/>
      <c r="X28" s="18"/>
      <c r="Y28" s="18"/>
      <c r="Z28" s="18"/>
    </row>
    <row r="29" ht="12.0" customHeight="1">
      <c r="A29" s="18"/>
      <c r="B29" s="209">
        <f>B23+1</f>
        <v>10</v>
      </c>
      <c r="C29" s="60" t="s">
        <v>210</v>
      </c>
      <c r="D29" s="277" t="s">
        <v>63</v>
      </c>
      <c r="E29" s="277" t="s">
        <v>143</v>
      </c>
      <c r="F29" s="277" t="s">
        <v>205</v>
      </c>
      <c r="G29" s="430"/>
      <c r="H29" s="430" t="s">
        <v>1342</v>
      </c>
      <c r="I29" s="53" t="s">
        <v>605</v>
      </c>
      <c r="J29" s="57" t="s">
        <v>6</v>
      </c>
      <c r="K29" s="110" t="s">
        <v>212</v>
      </c>
      <c r="L29" s="365" t="str">
        <f>VLOOKUP(K29,'CódigosRetorno'!$A$2:$B$1795,2,FALSE)</f>
        <v>El XML no contiene el tag o no existe informacion de RegistrationName del emisor del documento</v>
      </c>
      <c r="M29" s="54" t="s">
        <v>8</v>
      </c>
      <c r="N29" s="18"/>
      <c r="O29" s="18"/>
      <c r="P29" s="18"/>
      <c r="Q29" s="18"/>
      <c r="R29" s="18"/>
      <c r="S29" s="18"/>
      <c r="T29" s="18"/>
      <c r="U29" s="18"/>
      <c r="V29" s="18"/>
      <c r="W29" s="18"/>
      <c r="X29" s="18"/>
      <c r="Y29" s="18"/>
      <c r="Z29" s="18"/>
    </row>
    <row r="30" ht="12.0" customHeight="1">
      <c r="A30" s="18"/>
      <c r="B30" s="308"/>
      <c r="C30" s="56"/>
      <c r="D30" s="304"/>
      <c r="E30" s="304"/>
      <c r="F30" s="304"/>
      <c r="G30" s="304"/>
      <c r="H30" s="304"/>
      <c r="I30" s="53" t="s">
        <v>1340</v>
      </c>
      <c r="J30" s="57" t="s">
        <v>208</v>
      </c>
      <c r="K30" s="110" t="s">
        <v>689</v>
      </c>
      <c r="L30" s="365" t="str">
        <f>VLOOKUP(K30,'CódigosRetorno'!$A$2:$B$1795,2,FALSE)</f>
        <v>RegistrationName - El nombre o razon social del emisor no cumple con el estandar</v>
      </c>
      <c r="M30" s="54" t="s">
        <v>8</v>
      </c>
      <c r="N30" s="18"/>
      <c r="O30" s="18"/>
      <c r="P30" s="18"/>
      <c r="Q30" s="18"/>
      <c r="R30" s="18"/>
      <c r="S30" s="18"/>
      <c r="T30" s="18"/>
      <c r="U30" s="18"/>
      <c r="V30" s="18"/>
      <c r="W30" s="18"/>
      <c r="X30" s="18"/>
      <c r="Y30" s="18"/>
      <c r="Z30" s="18"/>
    </row>
    <row r="31" ht="12.0" customHeight="1">
      <c r="A31" s="18"/>
      <c r="B31" s="376" t="s">
        <v>3999</v>
      </c>
      <c r="C31" s="228"/>
      <c r="D31" s="228"/>
      <c r="E31" s="228"/>
      <c r="F31" s="228"/>
      <c r="G31" s="228"/>
      <c r="H31" s="126"/>
      <c r="I31" s="429"/>
      <c r="J31" s="412"/>
      <c r="K31" s="413" t="s">
        <v>8</v>
      </c>
      <c r="L31" s="365" t="str">
        <f>VLOOKUP(K31,'CódigosRetorno'!$A$2:$B$1795,2,FALSE)</f>
        <v>-</v>
      </c>
      <c r="M31" s="414"/>
      <c r="N31" s="18"/>
      <c r="O31" s="18"/>
      <c r="P31" s="18"/>
      <c r="Q31" s="18"/>
      <c r="R31" s="18"/>
      <c r="S31" s="18"/>
      <c r="T31" s="18"/>
      <c r="U31" s="18"/>
      <c r="V31" s="18"/>
      <c r="W31" s="18"/>
      <c r="X31" s="18"/>
      <c r="Y31" s="18"/>
      <c r="Z31" s="18"/>
    </row>
    <row r="32" ht="12.0" customHeight="1">
      <c r="A32" s="18"/>
      <c r="B32" s="50">
        <f>B29+1</f>
        <v>11</v>
      </c>
      <c r="C32" s="60" t="s">
        <v>4000</v>
      </c>
      <c r="D32" s="384" t="s">
        <v>63</v>
      </c>
      <c r="E32" s="384" t="s">
        <v>143</v>
      </c>
      <c r="F32" s="384" t="s">
        <v>189</v>
      </c>
      <c r="G32" s="431"/>
      <c r="H32" s="60" t="s">
        <v>1417</v>
      </c>
      <c r="I32" s="53" t="s">
        <v>1418</v>
      </c>
      <c r="J32" s="57" t="s">
        <v>6</v>
      </c>
      <c r="K32" s="110" t="s">
        <v>1419</v>
      </c>
      <c r="L32" s="365" t="str">
        <f>VLOOKUP(K32,'CódigosRetorno'!$A$2:$B$1795,2,FALSE)</f>
        <v>El XML contiene mas de un tag como elemento de numero de documento del receptor.</v>
      </c>
      <c r="M32" s="54" t="s">
        <v>8</v>
      </c>
      <c r="N32" s="18"/>
      <c r="O32" s="18"/>
      <c r="P32" s="18"/>
      <c r="Q32" s="18"/>
      <c r="R32" s="18"/>
      <c r="S32" s="18"/>
      <c r="T32" s="18"/>
      <c r="U32" s="18"/>
      <c r="V32" s="18"/>
      <c r="W32" s="18"/>
      <c r="X32" s="18"/>
      <c r="Y32" s="18"/>
      <c r="Z32" s="18"/>
    </row>
    <row r="33" ht="12.0" customHeight="1">
      <c r="A33" s="18"/>
      <c r="B33" s="59"/>
      <c r="C33" s="59"/>
      <c r="D33" s="59"/>
      <c r="E33" s="59"/>
      <c r="F33" s="59"/>
      <c r="G33" s="59"/>
      <c r="H33" s="59"/>
      <c r="I33" s="53" t="s">
        <v>66</v>
      </c>
      <c r="J33" s="57" t="s">
        <v>6</v>
      </c>
      <c r="K33" s="110" t="s">
        <v>990</v>
      </c>
      <c r="L33" s="365" t="str">
        <f>VLOOKUP(K33,'CódigosRetorno'!$A$2:$B$1795,2,FALSE)</f>
        <v>El XML no contiene el tag o no existe informacion del número de documento de identidad del receptor del documento</v>
      </c>
      <c r="M33" s="54" t="s">
        <v>8</v>
      </c>
      <c r="N33" s="18"/>
      <c r="O33" s="18"/>
      <c r="P33" s="18"/>
      <c r="Q33" s="18"/>
      <c r="R33" s="18"/>
      <c r="S33" s="18"/>
      <c r="T33" s="18"/>
      <c r="U33" s="18"/>
      <c r="V33" s="18"/>
      <c r="W33" s="18"/>
      <c r="X33" s="18"/>
      <c r="Y33" s="18"/>
      <c r="Z33" s="18"/>
    </row>
    <row r="34" ht="12.0" customHeight="1">
      <c r="A34" s="18"/>
      <c r="B34" s="59"/>
      <c r="C34" s="59"/>
      <c r="D34" s="59"/>
      <c r="E34" s="59"/>
      <c r="F34" s="59"/>
      <c r="G34" s="59"/>
      <c r="H34" s="59"/>
      <c r="I34" s="53" t="s">
        <v>2750</v>
      </c>
      <c r="J34" s="57" t="s">
        <v>6</v>
      </c>
      <c r="K34" s="110" t="s">
        <v>704</v>
      </c>
      <c r="L34" s="365" t="str">
        <f>VLOOKUP(K34,'CódigosRetorno'!$A$2:$B$1795,2,FALSE)</f>
        <v>El numero de documento de identidad del receptor debe ser  RUC</v>
      </c>
      <c r="M34" s="54" t="s">
        <v>8</v>
      </c>
      <c r="N34" s="18"/>
      <c r="O34" s="18"/>
      <c r="P34" s="18"/>
      <c r="Q34" s="18"/>
      <c r="R34" s="18"/>
      <c r="S34" s="18"/>
      <c r="T34" s="18"/>
      <c r="U34" s="18"/>
      <c r="V34" s="18"/>
      <c r="W34" s="18"/>
      <c r="X34" s="18"/>
      <c r="Y34" s="18"/>
      <c r="Z34" s="18"/>
    </row>
    <row r="35" ht="31.5" customHeight="1">
      <c r="A35" s="18"/>
      <c r="B35" s="59"/>
      <c r="C35" s="59"/>
      <c r="D35" s="59"/>
      <c r="E35" s="59"/>
      <c r="F35" s="59"/>
      <c r="G35" s="59"/>
      <c r="H35" s="59"/>
      <c r="I35" s="53" t="s">
        <v>4001</v>
      </c>
      <c r="J35" s="55" t="s">
        <v>6</v>
      </c>
      <c r="K35" s="55" t="s">
        <v>1422</v>
      </c>
      <c r="L35" s="365" t="str">
        <f>VLOOKUP(MID(K35,1,4),'CódigosRetorno'!$A$2:$B$1795,2,FALSE)</f>
        <v>El numero de RUC del receptor no existe.</v>
      </c>
      <c r="M35" s="54" t="s">
        <v>258</v>
      </c>
      <c r="N35" s="18"/>
      <c r="O35" s="18"/>
      <c r="P35" s="18"/>
      <c r="Q35" s="18"/>
      <c r="R35" s="18"/>
      <c r="S35" s="18"/>
      <c r="T35" s="18"/>
      <c r="U35" s="18"/>
      <c r="V35" s="18"/>
      <c r="W35" s="18"/>
      <c r="X35" s="18"/>
      <c r="Y35" s="18"/>
      <c r="Z35" s="18"/>
    </row>
    <row r="36" ht="12.0" customHeight="1">
      <c r="A36" s="18"/>
      <c r="B36" s="59"/>
      <c r="C36" s="59"/>
      <c r="D36" s="59"/>
      <c r="E36" s="59"/>
      <c r="F36" s="59"/>
      <c r="G36" s="59"/>
      <c r="H36" s="59"/>
      <c r="I36" s="53" t="s">
        <v>4002</v>
      </c>
      <c r="J36" s="57" t="s">
        <v>208</v>
      </c>
      <c r="K36" s="110" t="s">
        <v>1424</v>
      </c>
      <c r="L36" s="365" t="str">
        <f>VLOOKUP(K36,'CódigosRetorno'!$A$2:$B$1795,2,FALSE)</f>
        <v>El RUC  del receptor no esta activo</v>
      </c>
      <c r="M36" s="54" t="s">
        <v>258</v>
      </c>
      <c r="N36" s="18"/>
      <c r="O36" s="18"/>
      <c r="P36" s="18"/>
      <c r="Q36" s="18"/>
      <c r="R36" s="18"/>
      <c r="S36" s="18"/>
      <c r="T36" s="18"/>
      <c r="U36" s="18"/>
      <c r="V36" s="18"/>
      <c r="W36" s="18"/>
      <c r="X36" s="18"/>
      <c r="Y36" s="18"/>
      <c r="Z36" s="18"/>
    </row>
    <row r="37" ht="12.0" customHeight="1">
      <c r="A37" s="18"/>
      <c r="B37" s="59"/>
      <c r="C37" s="59"/>
      <c r="D37" s="59"/>
      <c r="E37" s="59"/>
      <c r="F37" s="59"/>
      <c r="G37" s="59"/>
      <c r="H37" s="59"/>
      <c r="I37" s="53" t="s">
        <v>4003</v>
      </c>
      <c r="J37" s="57" t="s">
        <v>208</v>
      </c>
      <c r="K37" s="110" t="s">
        <v>1426</v>
      </c>
      <c r="L37" s="365" t="str">
        <f>VLOOKUP(K37,'CódigosRetorno'!$A$2:$B$1795,2,FALSE)</f>
        <v>El RUC del receptor no esta habido</v>
      </c>
      <c r="M37" s="54" t="s">
        <v>258</v>
      </c>
      <c r="N37" s="18"/>
      <c r="O37" s="18"/>
      <c r="P37" s="18"/>
      <c r="Q37" s="18"/>
      <c r="R37" s="18"/>
      <c r="S37" s="18"/>
      <c r="T37" s="18"/>
      <c r="U37" s="18"/>
      <c r="V37" s="18"/>
      <c r="W37" s="18"/>
      <c r="X37" s="18"/>
      <c r="Y37" s="18"/>
      <c r="Z37" s="18"/>
    </row>
    <row r="38" ht="12.0" customHeight="1">
      <c r="A38" s="18"/>
      <c r="B38" s="59"/>
      <c r="C38" s="59"/>
      <c r="D38" s="59"/>
      <c r="E38" s="59"/>
      <c r="F38" s="59"/>
      <c r="G38" s="59"/>
      <c r="H38" s="59"/>
      <c r="I38" s="53" t="s">
        <v>4004</v>
      </c>
      <c r="J38" s="57" t="s">
        <v>6</v>
      </c>
      <c r="K38" s="110" t="s">
        <v>1428</v>
      </c>
      <c r="L38" s="365" t="str">
        <f>VLOOKUP(K38,'CódigosRetorno'!$A$2:$B$1795,2,FALSE)</f>
        <v>El dato ingresado como numero de documento de identidad del receptor no cumple con el formato establecido</v>
      </c>
      <c r="M38" s="54" t="s">
        <v>8</v>
      </c>
      <c r="N38" s="18"/>
      <c r="O38" s="18"/>
      <c r="P38" s="18"/>
      <c r="Q38" s="18"/>
      <c r="R38" s="18"/>
      <c r="S38" s="18"/>
      <c r="T38" s="18"/>
      <c r="U38" s="18"/>
      <c r="V38" s="18"/>
      <c r="W38" s="18"/>
      <c r="X38" s="18"/>
      <c r="Y38" s="18"/>
      <c r="Z38" s="18"/>
    </row>
    <row r="39" ht="12.0" customHeight="1">
      <c r="A39" s="18"/>
      <c r="B39" s="59"/>
      <c r="C39" s="59"/>
      <c r="D39" s="56"/>
      <c r="E39" s="56"/>
      <c r="F39" s="56"/>
      <c r="G39" s="56"/>
      <c r="H39" s="56"/>
      <c r="I39" s="53" t="s">
        <v>4005</v>
      </c>
      <c r="J39" s="57" t="s">
        <v>6</v>
      </c>
      <c r="K39" s="110" t="s">
        <v>1430</v>
      </c>
      <c r="L39" s="365" t="str">
        <f>VLOOKUP(K39,'CódigosRetorno'!$A$2:$B$1795,2,FALSE)</f>
        <v>El DNI ingresado no cumple con el estandar.</v>
      </c>
      <c r="M39" s="54" t="s">
        <v>8</v>
      </c>
      <c r="N39" s="18"/>
      <c r="O39" s="18"/>
      <c r="P39" s="18"/>
      <c r="Q39" s="18"/>
      <c r="R39" s="18"/>
      <c r="S39" s="18"/>
      <c r="T39" s="18"/>
      <c r="U39" s="18"/>
      <c r="V39" s="18"/>
      <c r="W39" s="18"/>
      <c r="X39" s="18"/>
      <c r="Y39" s="18"/>
      <c r="Z39" s="18"/>
    </row>
    <row r="40" ht="12.0" customHeight="1">
      <c r="A40" s="18"/>
      <c r="B40" s="59"/>
      <c r="C40" s="60" t="s">
        <v>4006</v>
      </c>
      <c r="D40" s="50" t="s">
        <v>63</v>
      </c>
      <c r="E40" s="50" t="s">
        <v>143</v>
      </c>
      <c r="F40" s="50" t="s">
        <v>3998</v>
      </c>
      <c r="G40" s="50" t="s">
        <v>3608</v>
      </c>
      <c r="H40" s="60" t="s">
        <v>1432</v>
      </c>
      <c r="I40" s="53" t="s">
        <v>66</v>
      </c>
      <c r="J40" s="57" t="s">
        <v>6</v>
      </c>
      <c r="K40" s="110" t="s">
        <v>998</v>
      </c>
      <c r="L40" s="365" t="str">
        <f>VLOOKUP(K40,'CódigosRetorno'!$A$2:$B$1795,2,FALSE)</f>
        <v>El XML no contiene el tag o no existe informacion del tipo de documento de identidad del receptor del documento</v>
      </c>
      <c r="M40" s="54" t="s">
        <v>8</v>
      </c>
      <c r="N40" s="18"/>
      <c r="O40" s="18"/>
      <c r="P40" s="18"/>
      <c r="Q40" s="18"/>
      <c r="R40" s="18"/>
      <c r="S40" s="18"/>
      <c r="T40" s="18"/>
      <c r="U40" s="18"/>
      <c r="V40" s="18"/>
      <c r="W40" s="18"/>
      <c r="X40" s="18"/>
      <c r="Y40" s="18"/>
      <c r="Z40" s="18"/>
    </row>
    <row r="41" ht="12.0" customHeight="1">
      <c r="A41" s="18"/>
      <c r="B41" s="59"/>
      <c r="C41" s="59"/>
      <c r="D41" s="59"/>
      <c r="E41" s="59"/>
      <c r="F41" s="59"/>
      <c r="G41" s="59"/>
      <c r="H41" s="59"/>
      <c r="I41" s="53" t="s">
        <v>469</v>
      </c>
      <c r="J41" s="57" t="s">
        <v>6</v>
      </c>
      <c r="K41" s="110" t="s">
        <v>1435</v>
      </c>
      <c r="L41" s="365" t="str">
        <f>VLOOKUP(K41,'CódigosRetorno'!$A$2:$B$1795,2,FALSE)</f>
        <v>El dato ingresado en el tipo de documento de identidad del receptor no esta permitido.</v>
      </c>
      <c r="M41" s="54" t="s">
        <v>2038</v>
      </c>
      <c r="N41" s="18"/>
      <c r="O41" s="18"/>
      <c r="P41" s="18"/>
      <c r="Q41" s="18"/>
      <c r="R41" s="18"/>
      <c r="S41" s="18"/>
      <c r="T41" s="18"/>
      <c r="U41" s="18"/>
      <c r="V41" s="18"/>
      <c r="W41" s="18"/>
      <c r="X41" s="18"/>
      <c r="Y41" s="18"/>
      <c r="Z41" s="18"/>
    </row>
    <row r="42" ht="12.0" customHeight="1">
      <c r="A42" s="18"/>
      <c r="B42" s="50">
        <f>+B32+1</f>
        <v>12</v>
      </c>
      <c r="C42" s="51" t="s">
        <v>1440</v>
      </c>
      <c r="D42" s="50" t="s">
        <v>63</v>
      </c>
      <c r="E42" s="50" t="s">
        <v>143</v>
      </c>
      <c r="F42" s="208" t="s">
        <v>205</v>
      </c>
      <c r="G42" s="423"/>
      <c r="H42" s="60" t="s">
        <v>1441</v>
      </c>
      <c r="I42" s="53" t="s">
        <v>605</v>
      </c>
      <c r="J42" s="57" t="s">
        <v>6</v>
      </c>
      <c r="K42" s="110" t="s">
        <v>1442</v>
      </c>
      <c r="L42" s="365" t="str">
        <f>VLOOKUP(K42,'CódigosRetorno'!$A$2:$B$1795,2,FALSE)</f>
        <v>El XML no contiene el tag o no existe informacion de RegistrationName del receptor del documento</v>
      </c>
      <c r="M42" s="54" t="s">
        <v>8</v>
      </c>
      <c r="N42" s="18"/>
      <c r="O42" s="18"/>
      <c r="P42" s="18"/>
      <c r="Q42" s="18"/>
      <c r="R42" s="18"/>
      <c r="S42" s="18"/>
      <c r="T42" s="18"/>
      <c r="U42" s="18"/>
      <c r="V42" s="18"/>
      <c r="W42" s="18"/>
      <c r="X42" s="18"/>
      <c r="Y42" s="18"/>
      <c r="Z42" s="18"/>
    </row>
    <row r="43" ht="12.0" customHeight="1">
      <c r="A43" s="18"/>
      <c r="B43" s="56"/>
      <c r="C43" s="56"/>
      <c r="D43" s="56"/>
      <c r="E43" s="56"/>
      <c r="F43" s="56"/>
      <c r="G43" s="56"/>
      <c r="H43" s="56"/>
      <c r="I43" s="53" t="s">
        <v>3870</v>
      </c>
      <c r="J43" s="57" t="s">
        <v>6</v>
      </c>
      <c r="K43" s="110" t="s">
        <v>1444</v>
      </c>
      <c r="L43" s="365" t="str">
        <f>VLOOKUP(K43,'CódigosRetorno'!$A$2:$B$1795,2,FALSE)</f>
        <v>RegistrationName -  El dato ingresado no cumple con el estandar</v>
      </c>
      <c r="M43" s="54" t="s">
        <v>8</v>
      </c>
      <c r="N43" s="18"/>
      <c r="O43" s="18"/>
      <c r="P43" s="18"/>
      <c r="Q43" s="18"/>
      <c r="R43" s="18"/>
      <c r="S43" s="18"/>
      <c r="T43" s="18"/>
      <c r="U43" s="18"/>
      <c r="V43" s="18"/>
      <c r="W43" s="18"/>
      <c r="X43" s="18"/>
      <c r="Y43" s="18"/>
      <c r="Z43" s="18"/>
    </row>
    <row r="44" ht="12.0" customHeight="1">
      <c r="A44" s="18"/>
      <c r="B44" s="426" t="s">
        <v>4007</v>
      </c>
      <c r="C44" s="427"/>
      <c r="D44" s="427"/>
      <c r="E44" s="427"/>
      <c r="F44" s="427"/>
      <c r="G44" s="427"/>
      <c r="H44" s="428"/>
      <c r="I44" s="429"/>
      <c r="J44" s="412"/>
      <c r="K44" s="432" t="s">
        <v>8</v>
      </c>
      <c r="L44" s="365" t="str">
        <f>VLOOKUP(K44,'CódigosRetorno'!$A$2:$B$1795,2,FALSE)</f>
        <v>-</v>
      </c>
      <c r="M44" s="414"/>
      <c r="N44" s="18"/>
      <c r="O44" s="18"/>
      <c r="P44" s="18"/>
      <c r="Q44" s="18"/>
      <c r="R44" s="18"/>
      <c r="S44" s="18"/>
      <c r="T44" s="18"/>
      <c r="U44" s="18"/>
      <c r="V44" s="18"/>
      <c r="W44" s="18"/>
      <c r="X44" s="18"/>
      <c r="Y44" s="18"/>
      <c r="Z44" s="18"/>
    </row>
    <row r="45" ht="12.0" customHeight="1">
      <c r="A45" s="18"/>
      <c r="B45" s="50">
        <f>B42+1</f>
        <v>13</v>
      </c>
      <c r="C45" s="60" t="s">
        <v>3098</v>
      </c>
      <c r="D45" s="384" t="s">
        <v>63</v>
      </c>
      <c r="E45" s="70" t="s">
        <v>184</v>
      </c>
      <c r="F45" s="70" t="s">
        <v>228</v>
      </c>
      <c r="G45" s="70"/>
      <c r="H45" s="60" t="s">
        <v>1463</v>
      </c>
      <c r="I45" s="189" t="s">
        <v>4008</v>
      </c>
      <c r="J45" s="57" t="s">
        <v>208</v>
      </c>
      <c r="K45" s="110" t="s">
        <v>1465</v>
      </c>
      <c r="L45" s="365" t="str">
        <f>VLOOKUP(K45,'CódigosRetorno'!$A$2:$B$1795,2,FALSE)</f>
        <v>El ID de las guias debe tener informacion de la SERIE-NUMERO de guia.</v>
      </c>
      <c r="M45" s="54" t="s">
        <v>8</v>
      </c>
      <c r="N45" s="18"/>
      <c r="O45" s="18"/>
      <c r="P45" s="18"/>
      <c r="Q45" s="18"/>
      <c r="R45" s="18"/>
      <c r="S45" s="18"/>
      <c r="T45" s="18"/>
      <c r="U45" s="18"/>
      <c r="V45" s="18"/>
      <c r="W45" s="18"/>
      <c r="X45" s="18"/>
      <c r="Y45" s="18"/>
      <c r="Z45" s="18"/>
    </row>
    <row r="46" ht="12.0" customHeight="1">
      <c r="A46" s="18"/>
      <c r="B46" s="59"/>
      <c r="C46" s="59"/>
      <c r="D46" s="59"/>
      <c r="E46" s="59"/>
      <c r="F46" s="56"/>
      <c r="G46" s="56"/>
      <c r="H46" s="56"/>
      <c r="I46" s="53" t="s">
        <v>4009</v>
      </c>
      <c r="J46" s="57" t="s">
        <v>6</v>
      </c>
      <c r="K46" s="110" t="s">
        <v>1467</v>
      </c>
      <c r="L46" s="365" t="str">
        <f>VLOOKUP(K46,'CódigosRetorno'!$A$2:$B$1795,2,FALSE)</f>
        <v>El comprobante contiene un tipo y número de Guía de Remisión repetido</v>
      </c>
      <c r="M46" s="54" t="s">
        <v>8</v>
      </c>
      <c r="N46" s="18"/>
      <c r="O46" s="18"/>
      <c r="P46" s="18"/>
      <c r="Q46" s="18"/>
      <c r="R46" s="18"/>
      <c r="S46" s="18"/>
      <c r="T46" s="18"/>
      <c r="U46" s="18"/>
      <c r="V46" s="18"/>
      <c r="W46" s="18"/>
      <c r="X46" s="18"/>
      <c r="Y46" s="18"/>
      <c r="Z46" s="18"/>
    </row>
    <row r="47" ht="12.0" customHeight="1">
      <c r="A47" s="18"/>
      <c r="B47" s="59"/>
      <c r="C47" s="59"/>
      <c r="D47" s="59"/>
      <c r="E47" s="59"/>
      <c r="F47" s="397" t="s">
        <v>330</v>
      </c>
      <c r="G47" s="57" t="s">
        <v>4010</v>
      </c>
      <c r="H47" s="43" t="s">
        <v>2773</v>
      </c>
      <c r="I47" s="43" t="s">
        <v>4011</v>
      </c>
      <c r="J47" s="57" t="s">
        <v>208</v>
      </c>
      <c r="K47" s="110" t="s">
        <v>1470</v>
      </c>
      <c r="L47" s="365" t="str">
        <f>VLOOKUP(K47,'CódigosRetorno'!$A$2:$B$1795,2,FALSE)</f>
        <v>El DocumentTypeCode de las guias debe ser 09 o 31</v>
      </c>
      <c r="M47" s="54" t="s">
        <v>1279</v>
      </c>
      <c r="N47" s="18"/>
      <c r="O47" s="18"/>
      <c r="P47" s="18"/>
      <c r="Q47" s="18"/>
      <c r="R47" s="18"/>
      <c r="S47" s="18"/>
      <c r="T47" s="18"/>
      <c r="U47" s="18"/>
      <c r="V47" s="18"/>
      <c r="W47" s="18"/>
      <c r="X47" s="18"/>
      <c r="Y47" s="18"/>
      <c r="Z47" s="18"/>
    </row>
    <row r="48" ht="12.0" customHeight="1">
      <c r="A48" s="18"/>
      <c r="B48" s="59"/>
      <c r="C48" s="59"/>
      <c r="D48" s="59"/>
      <c r="E48" s="59"/>
      <c r="F48" s="70"/>
      <c r="G48" s="54" t="s">
        <v>1260</v>
      </c>
      <c r="H48" s="43" t="s">
        <v>1280</v>
      </c>
      <c r="I48" s="43" t="s">
        <v>2927</v>
      </c>
      <c r="J48" s="57" t="s">
        <v>208</v>
      </c>
      <c r="K48" s="110" t="s">
        <v>1281</v>
      </c>
      <c r="L48" s="365" t="str">
        <f>VLOOKUP(K48,'CódigosRetorno'!$A$2:$B$1795,2,FALSE)</f>
        <v>El dato ingresado como atributo @listAgencyName es incorrecto.</v>
      </c>
      <c r="M48" s="54" t="s">
        <v>8</v>
      </c>
      <c r="N48" s="18"/>
      <c r="O48" s="18"/>
      <c r="P48" s="18"/>
      <c r="Q48" s="18"/>
      <c r="R48" s="18"/>
      <c r="S48" s="18"/>
      <c r="T48" s="18"/>
      <c r="U48" s="18"/>
      <c r="V48" s="18"/>
      <c r="W48" s="18"/>
      <c r="X48" s="18"/>
      <c r="Y48" s="18"/>
      <c r="Z48" s="18"/>
    </row>
    <row r="49" ht="12.0" customHeight="1">
      <c r="A49" s="18"/>
      <c r="B49" s="59"/>
      <c r="C49" s="59"/>
      <c r="D49" s="59"/>
      <c r="E49" s="59"/>
      <c r="F49" s="59"/>
      <c r="G49" s="54" t="s">
        <v>1471</v>
      </c>
      <c r="H49" s="43" t="s">
        <v>1283</v>
      </c>
      <c r="I49" s="43" t="s">
        <v>4012</v>
      </c>
      <c r="J49" s="57" t="s">
        <v>208</v>
      </c>
      <c r="K49" s="110" t="s">
        <v>1285</v>
      </c>
      <c r="L49" s="365" t="str">
        <f>VLOOKUP(K49,'CódigosRetorno'!$A$2:$B$1795,2,FALSE)</f>
        <v>El dato ingresado como atributo @listName es incorrecto.</v>
      </c>
      <c r="M49" s="54" t="s">
        <v>8</v>
      </c>
      <c r="N49" s="18"/>
      <c r="O49" s="18"/>
      <c r="P49" s="18"/>
      <c r="Q49" s="18"/>
      <c r="R49" s="18"/>
      <c r="S49" s="18"/>
      <c r="T49" s="18"/>
      <c r="U49" s="18"/>
      <c r="V49" s="18"/>
      <c r="W49" s="18"/>
      <c r="X49" s="18"/>
      <c r="Y49" s="18"/>
      <c r="Z49" s="18"/>
    </row>
    <row r="50" ht="12.0" customHeight="1">
      <c r="A50" s="18"/>
      <c r="B50" s="56"/>
      <c r="C50" s="56"/>
      <c r="D50" s="56"/>
      <c r="E50" s="56"/>
      <c r="F50" s="56"/>
      <c r="G50" s="54" t="s">
        <v>1286</v>
      </c>
      <c r="H50" s="43" t="s">
        <v>1287</v>
      </c>
      <c r="I50" s="43" t="s">
        <v>4013</v>
      </c>
      <c r="J50" s="57" t="s">
        <v>208</v>
      </c>
      <c r="K50" s="110" t="s">
        <v>1289</v>
      </c>
      <c r="L50" s="365" t="str">
        <f>VLOOKUP(K50,'CódigosRetorno'!$A$2:$B$1795,2,FALSE)</f>
        <v>El dato ingresado como atributo @listURI es incorrecto.</v>
      </c>
      <c r="M50" s="54" t="s">
        <v>8</v>
      </c>
      <c r="N50" s="18"/>
      <c r="O50" s="18"/>
      <c r="P50" s="18"/>
      <c r="Q50" s="18"/>
      <c r="R50" s="18"/>
      <c r="S50" s="18"/>
      <c r="T50" s="18"/>
      <c r="U50" s="18"/>
      <c r="V50" s="18"/>
      <c r="W50" s="18"/>
      <c r="X50" s="18"/>
      <c r="Y50" s="18"/>
      <c r="Z50" s="18"/>
    </row>
    <row r="51" ht="12.0" customHeight="1">
      <c r="A51" s="18"/>
      <c r="B51" s="50">
        <f>B45+1</f>
        <v>14</v>
      </c>
      <c r="C51" s="430" t="s">
        <v>3104</v>
      </c>
      <c r="D51" s="384" t="s">
        <v>63</v>
      </c>
      <c r="E51" s="70" t="s">
        <v>184</v>
      </c>
      <c r="F51" s="207" t="s">
        <v>228</v>
      </c>
      <c r="G51" s="207"/>
      <c r="H51" s="60" t="s">
        <v>1473</v>
      </c>
      <c r="I51" s="53" t="s">
        <v>1474</v>
      </c>
      <c r="J51" s="57" t="s">
        <v>208</v>
      </c>
      <c r="K51" s="110" t="s">
        <v>1475</v>
      </c>
      <c r="L51" s="365" t="str">
        <f>VLOOKUP(K51,'CódigosRetorno'!$A$2:$B$1795,2,FALSE)</f>
        <v>El ID de los documentos relacionados no cumplen con el estandar.</v>
      </c>
      <c r="M51" s="54" t="s">
        <v>8</v>
      </c>
      <c r="N51" s="18"/>
      <c r="O51" s="18"/>
      <c r="P51" s="18"/>
      <c r="Q51" s="18"/>
      <c r="R51" s="18"/>
      <c r="S51" s="18"/>
      <c r="T51" s="18"/>
      <c r="U51" s="18"/>
      <c r="V51" s="18"/>
      <c r="W51" s="18"/>
      <c r="X51" s="18"/>
      <c r="Y51" s="18"/>
      <c r="Z51" s="18"/>
    </row>
    <row r="52" ht="12.0" customHeight="1">
      <c r="A52" s="18"/>
      <c r="B52" s="59"/>
      <c r="C52" s="303"/>
      <c r="D52" s="59"/>
      <c r="E52" s="59"/>
      <c r="F52" s="56"/>
      <c r="G52" s="56"/>
      <c r="H52" s="56"/>
      <c r="I52" s="53" t="s">
        <v>4014</v>
      </c>
      <c r="J52" s="57" t="s">
        <v>6</v>
      </c>
      <c r="K52" s="110" t="s">
        <v>1477</v>
      </c>
      <c r="L52" s="365" t="str">
        <f>VLOOKUP(K52,'CódigosRetorno'!$A$2:$B$1795,2,FALSE)</f>
        <v>El comprobante contiene un tipo y número de Documento Relacionado repetido</v>
      </c>
      <c r="M52" s="54" t="s">
        <v>8</v>
      </c>
      <c r="N52" s="18"/>
      <c r="O52" s="18"/>
      <c r="P52" s="18"/>
      <c r="Q52" s="18"/>
      <c r="R52" s="18"/>
      <c r="S52" s="18"/>
      <c r="T52" s="18"/>
      <c r="U52" s="18"/>
      <c r="V52" s="18"/>
      <c r="W52" s="18"/>
      <c r="X52" s="18"/>
      <c r="Y52" s="18"/>
      <c r="Z52" s="18"/>
    </row>
    <row r="53" ht="12.0" customHeight="1">
      <c r="A53" s="18"/>
      <c r="B53" s="59"/>
      <c r="C53" s="303"/>
      <c r="D53" s="59"/>
      <c r="E53" s="59"/>
      <c r="F53" s="397" t="s">
        <v>330</v>
      </c>
      <c r="G53" s="57" t="s">
        <v>3800</v>
      </c>
      <c r="H53" s="43" t="s">
        <v>1479</v>
      </c>
      <c r="I53" s="43" t="s">
        <v>4015</v>
      </c>
      <c r="J53" s="57" t="s">
        <v>208</v>
      </c>
      <c r="K53" s="110" t="s">
        <v>1481</v>
      </c>
      <c r="L53" s="365" t="str">
        <f>VLOOKUP(K53,'CódigosRetorno'!$A$2:$B$1795,2,FALSE)</f>
        <v>El DocumentTypeCode de Otros documentos relacionados tiene valores incorrectos.</v>
      </c>
      <c r="M53" s="54" t="s">
        <v>1482</v>
      </c>
      <c r="N53" s="18"/>
      <c r="O53" s="18"/>
      <c r="P53" s="18"/>
      <c r="Q53" s="18"/>
      <c r="R53" s="18"/>
      <c r="S53" s="18"/>
      <c r="T53" s="18"/>
      <c r="U53" s="18"/>
      <c r="V53" s="18"/>
      <c r="W53" s="18"/>
      <c r="X53" s="18"/>
      <c r="Y53" s="18"/>
      <c r="Z53" s="18"/>
    </row>
    <row r="54" ht="12.0" customHeight="1">
      <c r="A54" s="18"/>
      <c r="B54" s="59"/>
      <c r="C54" s="303"/>
      <c r="D54" s="59"/>
      <c r="E54" s="59"/>
      <c r="F54" s="70"/>
      <c r="G54" s="54" t="s">
        <v>1260</v>
      </c>
      <c r="H54" s="43" t="s">
        <v>1280</v>
      </c>
      <c r="I54" s="43" t="s">
        <v>2927</v>
      </c>
      <c r="J54" s="57" t="s">
        <v>208</v>
      </c>
      <c r="K54" s="110" t="s">
        <v>1281</v>
      </c>
      <c r="L54" s="365" t="str">
        <f>VLOOKUP(K54,'CódigosRetorno'!$A$2:$B$1795,2,FALSE)</f>
        <v>El dato ingresado como atributo @listAgencyName es incorrecto.</v>
      </c>
      <c r="M54" s="54" t="s">
        <v>8</v>
      </c>
      <c r="N54" s="18"/>
      <c r="O54" s="18"/>
      <c r="P54" s="18"/>
      <c r="Q54" s="18"/>
      <c r="R54" s="18"/>
      <c r="S54" s="18"/>
      <c r="T54" s="18"/>
      <c r="U54" s="18"/>
      <c r="V54" s="18"/>
      <c r="W54" s="18"/>
      <c r="X54" s="18"/>
      <c r="Y54" s="18"/>
      <c r="Z54" s="18"/>
    </row>
    <row r="55" ht="12.0" customHeight="1">
      <c r="A55" s="18"/>
      <c r="B55" s="59"/>
      <c r="C55" s="303"/>
      <c r="D55" s="59"/>
      <c r="E55" s="59"/>
      <c r="F55" s="59"/>
      <c r="G55" s="54" t="s">
        <v>1471</v>
      </c>
      <c r="H55" s="43" t="s">
        <v>1283</v>
      </c>
      <c r="I55" s="43" t="s">
        <v>4012</v>
      </c>
      <c r="J55" s="57" t="s">
        <v>208</v>
      </c>
      <c r="K55" s="110" t="s">
        <v>1285</v>
      </c>
      <c r="L55" s="365" t="str">
        <f>VLOOKUP(K55,'CódigosRetorno'!$A$2:$B$1795,2,FALSE)</f>
        <v>El dato ingresado como atributo @listName es incorrecto.</v>
      </c>
      <c r="M55" s="54" t="s">
        <v>8</v>
      </c>
      <c r="N55" s="18"/>
      <c r="O55" s="18"/>
      <c r="P55" s="18"/>
      <c r="Q55" s="18"/>
      <c r="R55" s="18"/>
      <c r="S55" s="18"/>
      <c r="T55" s="18"/>
      <c r="U55" s="18"/>
      <c r="V55" s="18"/>
      <c r="W55" s="18"/>
      <c r="X55" s="18"/>
      <c r="Y55" s="18"/>
      <c r="Z55" s="18"/>
    </row>
    <row r="56" ht="12.0" customHeight="1">
      <c r="A56" s="18"/>
      <c r="B56" s="56"/>
      <c r="C56" s="304"/>
      <c r="D56" s="56"/>
      <c r="E56" s="56"/>
      <c r="F56" s="56"/>
      <c r="G56" s="54" t="s">
        <v>1485</v>
      </c>
      <c r="H56" s="43" t="s">
        <v>1287</v>
      </c>
      <c r="I56" s="43" t="s">
        <v>4016</v>
      </c>
      <c r="J56" s="57" t="s">
        <v>208</v>
      </c>
      <c r="K56" s="110" t="s">
        <v>1289</v>
      </c>
      <c r="L56" s="365" t="str">
        <f>VLOOKUP(K56,'CódigosRetorno'!$A$2:$B$1795,2,FALSE)</f>
        <v>El dato ingresado como atributo @listURI es incorrecto.</v>
      </c>
      <c r="M56" s="54" t="s">
        <v>8</v>
      </c>
      <c r="N56" s="18"/>
      <c r="O56" s="18"/>
      <c r="P56" s="18"/>
      <c r="Q56" s="18"/>
      <c r="R56" s="18"/>
      <c r="S56" s="18"/>
      <c r="T56" s="18"/>
      <c r="U56" s="18"/>
      <c r="V56" s="18"/>
      <c r="W56" s="18"/>
      <c r="X56" s="18"/>
      <c r="Y56" s="18"/>
      <c r="Z56" s="18"/>
    </row>
    <row r="57" ht="12.0" customHeight="1">
      <c r="A57" s="18"/>
      <c r="B57" s="50">
        <f>B51+1</f>
        <v>15</v>
      </c>
      <c r="C57" s="60" t="s">
        <v>3258</v>
      </c>
      <c r="D57" s="50" t="s">
        <v>63</v>
      </c>
      <c r="E57" s="70" t="s">
        <v>184</v>
      </c>
      <c r="F57" s="70" t="s">
        <v>769</v>
      </c>
      <c r="G57" s="50" t="s">
        <v>3820</v>
      </c>
      <c r="H57" s="60" t="s">
        <v>1899</v>
      </c>
      <c r="I57" s="43" t="s">
        <v>1900</v>
      </c>
      <c r="J57" s="57" t="s">
        <v>6</v>
      </c>
      <c r="K57" s="110" t="s">
        <v>1901</v>
      </c>
      <c r="L57" s="365" t="str">
        <f>VLOOKUP(K57,'CódigosRetorno'!$A$2:$B$1795,2,FALSE)</f>
        <v>El valor del atributo no se encuentra en el catálogo</v>
      </c>
      <c r="M57" s="54" t="s">
        <v>1774</v>
      </c>
      <c r="N57" s="18"/>
      <c r="O57" s="18"/>
      <c r="P57" s="18"/>
      <c r="Q57" s="18"/>
      <c r="R57" s="18"/>
      <c r="S57" s="18"/>
      <c r="T57" s="18"/>
      <c r="U57" s="18"/>
      <c r="V57" s="18"/>
      <c r="W57" s="18"/>
      <c r="X57" s="18"/>
      <c r="Y57" s="18"/>
      <c r="Z57" s="18"/>
    </row>
    <row r="58" ht="12.0" customHeight="1">
      <c r="A58" s="18"/>
      <c r="B58" s="59"/>
      <c r="C58" s="59"/>
      <c r="D58" s="59"/>
      <c r="E58" s="59"/>
      <c r="F58" s="56"/>
      <c r="G58" s="56"/>
      <c r="H58" s="56"/>
      <c r="I58" s="43" t="s">
        <v>4017</v>
      </c>
      <c r="J58" s="57" t="s">
        <v>208</v>
      </c>
      <c r="K58" s="110" t="s">
        <v>4018</v>
      </c>
      <c r="L58" s="365" t="str">
        <f>VLOOKUP(K58,'CódigosRetorno'!$A$2:$B$1795,2,FALSE)</f>
        <v>El codigo de leyenda no debe repetirse en el comprobante</v>
      </c>
      <c r="M58" s="54" t="s">
        <v>8</v>
      </c>
      <c r="N58" s="18"/>
      <c r="O58" s="18"/>
      <c r="P58" s="18"/>
      <c r="Q58" s="18"/>
      <c r="R58" s="18"/>
      <c r="S58" s="18"/>
      <c r="T58" s="18"/>
      <c r="U58" s="18"/>
      <c r="V58" s="18"/>
      <c r="W58" s="18"/>
      <c r="X58" s="18"/>
      <c r="Y58" s="18"/>
      <c r="Z58" s="18"/>
    </row>
    <row r="59" ht="12.0" customHeight="1">
      <c r="A59" s="18"/>
      <c r="B59" s="56"/>
      <c r="C59" s="56"/>
      <c r="D59" s="56"/>
      <c r="E59" s="56"/>
      <c r="F59" s="57" t="s">
        <v>1561</v>
      </c>
      <c r="G59" s="54"/>
      <c r="H59" s="43" t="s">
        <v>1913</v>
      </c>
      <c r="I59" s="53" t="s">
        <v>4019</v>
      </c>
      <c r="J59" s="55" t="s">
        <v>6</v>
      </c>
      <c r="K59" s="110" t="s">
        <v>1915</v>
      </c>
      <c r="L59" s="365" t="str">
        <f>VLOOKUP(K59,'CódigosRetorno'!$A$2:$B$1795,2,FALSE)</f>
        <v>El dato ingresado en descripcion de leyenda no cumple con el formato establecido.</v>
      </c>
      <c r="M59" s="111" t="s">
        <v>8</v>
      </c>
      <c r="N59" s="18"/>
      <c r="O59" s="18"/>
      <c r="P59" s="18"/>
      <c r="Q59" s="18"/>
      <c r="R59" s="18"/>
      <c r="S59" s="18"/>
      <c r="T59" s="18"/>
      <c r="U59" s="18"/>
      <c r="V59" s="18"/>
      <c r="W59" s="18"/>
      <c r="X59" s="18"/>
      <c r="Y59" s="18"/>
      <c r="Z59" s="18"/>
    </row>
    <row r="60" ht="12.0" customHeight="1">
      <c r="A60" s="18"/>
      <c r="B60" s="376" t="s">
        <v>4020</v>
      </c>
      <c r="C60" s="228"/>
      <c r="D60" s="228"/>
      <c r="E60" s="228"/>
      <c r="F60" s="228"/>
      <c r="G60" s="228"/>
      <c r="H60" s="126"/>
      <c r="I60" s="429"/>
      <c r="J60" s="412"/>
      <c r="K60" s="432" t="s">
        <v>8</v>
      </c>
      <c r="L60" s="365" t="str">
        <f>VLOOKUP(K60,'CódigosRetorno'!$A$2:$B$1795,2,FALSE)</f>
        <v>-</v>
      </c>
      <c r="M60" s="414"/>
      <c r="N60" s="18"/>
      <c r="O60" s="18"/>
      <c r="P60" s="18"/>
      <c r="Q60" s="18"/>
      <c r="R60" s="18"/>
      <c r="S60" s="18"/>
      <c r="T60" s="18"/>
      <c r="U60" s="18"/>
      <c r="V60" s="18"/>
      <c r="W60" s="18"/>
      <c r="X60" s="18"/>
      <c r="Y60" s="18"/>
      <c r="Z60" s="18"/>
    </row>
    <row r="61" ht="12.0" customHeight="1">
      <c r="A61" s="18"/>
      <c r="B61" s="208">
        <f>B57+1</f>
        <v>16</v>
      </c>
      <c r="C61" s="423" t="s">
        <v>3885</v>
      </c>
      <c r="D61" s="50" t="s">
        <v>329</v>
      </c>
      <c r="E61" s="50" t="s">
        <v>143</v>
      </c>
      <c r="F61" s="208" t="s">
        <v>1493</v>
      </c>
      <c r="G61" s="208" t="s">
        <v>857</v>
      </c>
      <c r="H61" s="60" t="s">
        <v>1489</v>
      </c>
      <c r="I61" s="53" t="s">
        <v>1490</v>
      </c>
      <c r="J61" s="57" t="s">
        <v>6</v>
      </c>
      <c r="K61" s="110" t="s">
        <v>860</v>
      </c>
      <c r="L61" s="365" t="str">
        <f>VLOOKUP(K61,'CódigosRetorno'!$A$2:$B$1795,2,FALSE)</f>
        <v>El Numero de orden del item no cumple con el formato establecido</v>
      </c>
      <c r="M61" s="54" t="s">
        <v>8</v>
      </c>
      <c r="N61" s="18"/>
      <c r="O61" s="18"/>
      <c r="P61" s="18"/>
      <c r="Q61" s="18"/>
      <c r="R61" s="18"/>
      <c r="S61" s="18"/>
      <c r="T61" s="18"/>
      <c r="U61" s="18"/>
      <c r="V61" s="18"/>
      <c r="W61" s="18"/>
      <c r="X61" s="18"/>
      <c r="Y61" s="18"/>
      <c r="Z61" s="18"/>
    </row>
    <row r="62" ht="12.0" customHeight="1">
      <c r="A62" s="18"/>
      <c r="B62" s="56"/>
      <c r="C62" s="56"/>
      <c r="D62" s="56"/>
      <c r="E62" s="56"/>
      <c r="F62" s="56"/>
      <c r="G62" s="56"/>
      <c r="H62" s="56"/>
      <c r="I62" s="53" t="s">
        <v>3887</v>
      </c>
      <c r="J62" s="57" t="s">
        <v>6</v>
      </c>
      <c r="K62" s="110" t="s">
        <v>862</v>
      </c>
      <c r="L62" s="365" t="str">
        <f>VLOOKUP(K62,'CódigosRetorno'!$A$2:$B$1795,2,FALSE)</f>
        <v>El número de ítem no puede estar duplicado.</v>
      </c>
      <c r="M62" s="54" t="s">
        <v>8</v>
      </c>
      <c r="N62" s="18"/>
      <c r="O62" s="18"/>
      <c r="P62" s="18"/>
      <c r="Q62" s="18"/>
      <c r="R62" s="18"/>
      <c r="S62" s="18"/>
      <c r="T62" s="18"/>
      <c r="U62" s="18"/>
      <c r="V62" s="18"/>
      <c r="W62" s="18"/>
      <c r="X62" s="18"/>
      <c r="Y62" s="18"/>
      <c r="Z62" s="18"/>
    </row>
    <row r="63" ht="12.0" customHeight="1">
      <c r="A63" s="18"/>
      <c r="B63" s="50">
        <f>B61+1</f>
        <v>17</v>
      </c>
      <c r="C63" s="60" t="s">
        <v>4021</v>
      </c>
      <c r="D63" s="70" t="s">
        <v>329</v>
      </c>
      <c r="E63" s="70" t="s">
        <v>143</v>
      </c>
      <c r="F63" s="70" t="s">
        <v>2025</v>
      </c>
      <c r="G63" s="70" t="s">
        <v>189</v>
      </c>
      <c r="H63" s="60" t="s">
        <v>4022</v>
      </c>
      <c r="I63" s="53" t="s">
        <v>4023</v>
      </c>
      <c r="J63" s="57" t="s">
        <v>6</v>
      </c>
      <c r="K63" s="110" t="s">
        <v>4024</v>
      </c>
      <c r="L63" s="365" t="str">
        <f>VLOOKUP(K63,'CódigosRetorno'!$A$2:$B$1795,2,FALSE)</f>
        <v>Existe más de un Tag UBL cac:OriginatorParty/cac:PartyIdentification</v>
      </c>
      <c r="M63" s="54" t="s">
        <v>8</v>
      </c>
      <c r="N63" s="18"/>
      <c r="O63" s="18"/>
      <c r="P63" s="18"/>
      <c r="Q63" s="18"/>
      <c r="R63" s="18"/>
      <c r="S63" s="18"/>
      <c r="T63" s="18"/>
      <c r="U63" s="18"/>
      <c r="V63" s="18"/>
      <c r="W63" s="18"/>
      <c r="X63" s="18"/>
      <c r="Y63" s="18"/>
      <c r="Z63" s="18"/>
    </row>
    <row r="64" ht="12.0" customHeight="1">
      <c r="A64" s="18"/>
      <c r="B64" s="59"/>
      <c r="C64" s="59"/>
      <c r="D64" s="59"/>
      <c r="E64" s="59"/>
      <c r="F64" s="59"/>
      <c r="G64" s="59"/>
      <c r="H64" s="59"/>
      <c r="I64" s="53" t="s">
        <v>66</v>
      </c>
      <c r="J64" s="57" t="s">
        <v>6</v>
      </c>
      <c r="K64" s="110" t="s">
        <v>4025</v>
      </c>
      <c r="L64" s="365" t="str">
        <f>VLOOKUP(K64,'CódigosRetorno'!$A$2:$B$1795,2,FALSE)</f>
        <v>Debe consignar el Tag UBL cac:OriginatorParty/cac:PartyIdentification/cbc:ID</v>
      </c>
      <c r="M64" s="54" t="s">
        <v>8</v>
      </c>
      <c r="N64" s="18"/>
      <c r="O64" s="18"/>
      <c r="P64" s="18"/>
      <c r="Q64" s="18"/>
      <c r="R64" s="18"/>
      <c r="S64" s="18"/>
      <c r="T64" s="18"/>
      <c r="U64" s="18"/>
      <c r="V64" s="18"/>
      <c r="W64" s="18"/>
      <c r="X64" s="18"/>
      <c r="Y64" s="18"/>
      <c r="Z64" s="18"/>
    </row>
    <row r="65" ht="12.0" customHeight="1">
      <c r="A65" s="18"/>
      <c r="B65" s="59"/>
      <c r="C65" s="59"/>
      <c r="D65" s="59"/>
      <c r="E65" s="59"/>
      <c r="F65" s="59"/>
      <c r="G65" s="59"/>
      <c r="H65" s="59"/>
      <c r="I65" s="53" t="s">
        <v>4026</v>
      </c>
      <c r="J65" s="57" t="s">
        <v>6</v>
      </c>
      <c r="K65" s="110" t="s">
        <v>4027</v>
      </c>
      <c r="L65" s="365" t="str">
        <f>VLOOKUP(K65,'CódigosRetorno'!$A$2:$B$1795,2,FALSE)</f>
        <v>El dato ingresado en el 'Tipo de documento de identidad' no cumple el formato establecido</v>
      </c>
      <c r="M65" s="54" t="s">
        <v>8</v>
      </c>
      <c r="N65" s="18"/>
      <c r="O65" s="18"/>
      <c r="P65" s="18"/>
      <c r="Q65" s="18"/>
      <c r="R65" s="18"/>
      <c r="S65" s="18"/>
      <c r="T65" s="18"/>
      <c r="U65" s="18"/>
      <c r="V65" s="18"/>
      <c r="W65" s="18"/>
      <c r="X65" s="18"/>
      <c r="Y65" s="18"/>
      <c r="Z65" s="18"/>
    </row>
    <row r="66" ht="12.0" customHeight="1">
      <c r="A66" s="18"/>
      <c r="B66" s="59"/>
      <c r="C66" s="59"/>
      <c r="D66" s="59"/>
      <c r="E66" s="59"/>
      <c r="F66" s="59"/>
      <c r="G66" s="59"/>
      <c r="H66" s="59"/>
      <c r="I66" s="53" t="s">
        <v>4028</v>
      </c>
      <c r="J66" s="57" t="s">
        <v>6</v>
      </c>
      <c r="K66" s="110" t="s">
        <v>460</v>
      </c>
      <c r="L66" s="365" t="str">
        <f>VLOOKUP(K66,'CódigosRetorno'!$A$2:$B$1795,2,FALSE)</f>
        <v>Número de RUC no existe.</v>
      </c>
      <c r="M66" s="54" t="s">
        <v>258</v>
      </c>
      <c r="N66" s="18"/>
      <c r="O66" s="18"/>
      <c r="P66" s="18"/>
      <c r="Q66" s="18"/>
      <c r="R66" s="18"/>
      <c r="S66" s="18"/>
      <c r="T66" s="18"/>
      <c r="U66" s="18"/>
      <c r="V66" s="18"/>
      <c r="W66" s="18"/>
      <c r="X66" s="18"/>
      <c r="Y66" s="18"/>
      <c r="Z66" s="18"/>
    </row>
    <row r="67" ht="12.0" customHeight="1">
      <c r="A67" s="18"/>
      <c r="B67" s="59"/>
      <c r="C67" s="59"/>
      <c r="D67" s="59"/>
      <c r="E67" s="59"/>
      <c r="F67" s="59"/>
      <c r="G67" s="59"/>
      <c r="H67" s="59"/>
      <c r="I67" s="53" t="s">
        <v>4029</v>
      </c>
      <c r="J67" s="57" t="s">
        <v>208</v>
      </c>
      <c r="K67" s="110" t="s">
        <v>4030</v>
      </c>
      <c r="L67" s="365" t="str">
        <f>VLOOKUP(K67,'CódigosRetorno'!$A$2:$B$1795,2,FALSE)</f>
        <v>El Numero de RUC no esta activo</v>
      </c>
      <c r="M67" s="54" t="s">
        <v>258</v>
      </c>
      <c r="N67" s="18"/>
      <c r="O67" s="18"/>
      <c r="P67" s="18"/>
      <c r="Q67" s="18"/>
      <c r="R67" s="18"/>
      <c r="S67" s="18"/>
      <c r="T67" s="18"/>
      <c r="U67" s="18"/>
      <c r="V67" s="18"/>
      <c r="W67" s="18"/>
      <c r="X67" s="18"/>
      <c r="Y67" s="18"/>
      <c r="Z67" s="18"/>
    </row>
    <row r="68" ht="12.0" customHeight="1">
      <c r="A68" s="18"/>
      <c r="B68" s="59"/>
      <c r="C68" s="59"/>
      <c r="D68" s="59"/>
      <c r="E68" s="59"/>
      <c r="F68" s="59"/>
      <c r="G68" s="59"/>
      <c r="H68" s="59"/>
      <c r="I68" s="53" t="s">
        <v>4031</v>
      </c>
      <c r="J68" s="57" t="s">
        <v>208</v>
      </c>
      <c r="K68" s="110" t="s">
        <v>4032</v>
      </c>
      <c r="L68" s="365" t="str">
        <f>VLOOKUP(K68,'CódigosRetorno'!$A$2:$B$1795,2,FALSE)</f>
        <v>El Numero de RUC es no habido</v>
      </c>
      <c r="M68" s="54" t="s">
        <v>258</v>
      </c>
      <c r="N68" s="18"/>
      <c r="O68" s="18"/>
      <c r="P68" s="18"/>
      <c r="Q68" s="18"/>
      <c r="R68" s="18"/>
      <c r="S68" s="18"/>
      <c r="T68" s="18"/>
      <c r="U68" s="18"/>
      <c r="V68" s="18"/>
      <c r="W68" s="18"/>
      <c r="X68" s="18"/>
      <c r="Y68" s="18"/>
      <c r="Z68" s="18"/>
    </row>
    <row r="69" ht="12.0" customHeight="1">
      <c r="A69" s="18"/>
      <c r="B69" s="59"/>
      <c r="C69" s="59"/>
      <c r="D69" s="59"/>
      <c r="E69" s="59"/>
      <c r="F69" s="56"/>
      <c r="G69" s="56"/>
      <c r="H69" s="59"/>
      <c r="I69" s="53" t="s">
        <v>4033</v>
      </c>
      <c r="J69" s="57" t="s">
        <v>6</v>
      </c>
      <c r="K69" s="110" t="s">
        <v>4027</v>
      </c>
      <c r="L69" s="365" t="str">
        <f>VLOOKUP(K69,'CódigosRetorno'!$A$2:$B$1795,2,FALSE)</f>
        <v>El dato ingresado en el 'Tipo de documento de identidad' no cumple el formato establecido</v>
      </c>
      <c r="M69" s="54" t="s">
        <v>8</v>
      </c>
      <c r="N69" s="18"/>
      <c r="O69" s="18"/>
      <c r="P69" s="18"/>
      <c r="Q69" s="18"/>
      <c r="R69" s="18"/>
      <c r="S69" s="18"/>
      <c r="T69" s="18"/>
      <c r="U69" s="18"/>
      <c r="V69" s="18"/>
      <c r="W69" s="18"/>
      <c r="X69" s="18"/>
      <c r="Y69" s="18"/>
      <c r="Z69" s="18"/>
    </row>
    <row r="70" ht="12.0" customHeight="1">
      <c r="A70" s="18"/>
      <c r="B70" s="59"/>
      <c r="C70" s="59"/>
      <c r="D70" s="59"/>
      <c r="E70" s="59"/>
      <c r="F70" s="70" t="s">
        <v>3998</v>
      </c>
      <c r="G70" s="70" t="s">
        <v>3608</v>
      </c>
      <c r="H70" s="60" t="s">
        <v>4034</v>
      </c>
      <c r="I70" s="53" t="s">
        <v>4035</v>
      </c>
      <c r="J70" s="57" t="s">
        <v>6</v>
      </c>
      <c r="K70" s="110" t="s">
        <v>263</v>
      </c>
      <c r="L70" s="365" t="str">
        <f>VLOOKUP(K70,'CódigosRetorno'!$A$2:$B$1795,2,FALSE)</f>
        <v>Debe indicar tipo de documento.</v>
      </c>
      <c r="M70" s="54" t="s">
        <v>8</v>
      </c>
      <c r="N70" s="18"/>
      <c r="O70" s="18"/>
      <c r="P70" s="18"/>
      <c r="Q70" s="18"/>
      <c r="R70" s="18"/>
      <c r="S70" s="18"/>
      <c r="T70" s="18"/>
      <c r="U70" s="18"/>
      <c r="V70" s="18"/>
      <c r="W70" s="18"/>
      <c r="X70" s="18"/>
      <c r="Y70" s="18"/>
      <c r="Z70" s="18"/>
    </row>
    <row r="71" ht="12.0" customHeight="1">
      <c r="A71" s="18"/>
      <c r="B71" s="56"/>
      <c r="C71" s="56"/>
      <c r="D71" s="56"/>
      <c r="E71" s="56"/>
      <c r="F71" s="56"/>
      <c r="G71" s="56"/>
      <c r="H71" s="56"/>
      <c r="I71" s="53" t="s">
        <v>4036</v>
      </c>
      <c r="J71" s="57" t="s">
        <v>6</v>
      </c>
      <c r="K71" s="110" t="s">
        <v>1000</v>
      </c>
      <c r="L71" s="365" t="str">
        <f>VLOOKUP(K71,'CódigosRetorno'!$A$2:$B$1795,2,FALSE)</f>
        <v>El dato ingresado  en el tipo de documento de identidad del receptor no cumple con el estandar o no esta permitido.</v>
      </c>
      <c r="M71" s="54" t="s">
        <v>2038</v>
      </c>
      <c r="N71" s="18"/>
      <c r="O71" s="18"/>
      <c r="P71" s="18"/>
      <c r="Q71" s="18"/>
      <c r="R71" s="18"/>
      <c r="S71" s="18"/>
      <c r="T71" s="18"/>
      <c r="U71" s="18"/>
      <c r="V71" s="18"/>
      <c r="W71" s="18"/>
      <c r="X71" s="18"/>
      <c r="Y71" s="18"/>
      <c r="Z71" s="18"/>
    </row>
    <row r="72" ht="12.0" customHeight="1">
      <c r="A72" s="18"/>
      <c r="B72" s="50">
        <f>B63+1</f>
        <v>18</v>
      </c>
      <c r="C72" s="60" t="s">
        <v>4037</v>
      </c>
      <c r="D72" s="70" t="s">
        <v>329</v>
      </c>
      <c r="E72" s="70" t="s">
        <v>143</v>
      </c>
      <c r="F72" s="70" t="s">
        <v>205</v>
      </c>
      <c r="G72" s="70"/>
      <c r="H72" s="43" t="s">
        <v>4038</v>
      </c>
      <c r="I72" s="43" t="s">
        <v>186</v>
      </c>
      <c r="J72" s="57" t="s">
        <v>8</v>
      </c>
      <c r="K72" s="110" t="s">
        <v>8</v>
      </c>
      <c r="L72" s="365" t="str">
        <f>VLOOKUP(K72,'CódigosRetorno'!$A$2:$B$1795,2,FALSE)</f>
        <v>-</v>
      </c>
      <c r="M72" s="54" t="s">
        <v>8</v>
      </c>
      <c r="N72" s="18"/>
      <c r="O72" s="18"/>
      <c r="P72" s="18"/>
      <c r="Q72" s="18"/>
      <c r="R72" s="18"/>
      <c r="S72" s="18"/>
      <c r="T72" s="18"/>
      <c r="U72" s="18"/>
      <c r="V72" s="18"/>
      <c r="W72" s="18"/>
      <c r="X72" s="18"/>
      <c r="Y72" s="18"/>
      <c r="Z72" s="18"/>
    </row>
    <row r="73" ht="12.0" customHeight="1">
      <c r="A73" s="18"/>
      <c r="B73" s="59"/>
      <c r="C73" s="59"/>
      <c r="D73" s="59"/>
      <c r="E73" s="59"/>
      <c r="F73" s="59"/>
      <c r="G73" s="59"/>
      <c r="H73" s="60" t="s">
        <v>1562</v>
      </c>
      <c r="I73" s="53" t="s">
        <v>4039</v>
      </c>
      <c r="J73" s="57" t="s">
        <v>208</v>
      </c>
      <c r="K73" s="110" t="s">
        <v>3941</v>
      </c>
      <c r="L73" s="365" t="str">
        <f>VLOOKUP(K73,'CódigosRetorno'!$A$2:$B$1795,2,FALSE)</f>
        <v>El nombre o razon social registrado no cumple con el estandar</v>
      </c>
      <c r="M73" s="54" t="s">
        <v>8</v>
      </c>
      <c r="N73" s="18"/>
      <c r="O73" s="18"/>
      <c r="P73" s="18"/>
      <c r="Q73" s="18"/>
      <c r="R73" s="18"/>
      <c r="S73" s="18"/>
      <c r="T73" s="18"/>
      <c r="U73" s="18"/>
      <c r="V73" s="18"/>
      <c r="W73" s="18"/>
      <c r="X73" s="18"/>
      <c r="Y73" s="18"/>
      <c r="Z73" s="18"/>
    </row>
    <row r="74" ht="12.0" customHeight="1">
      <c r="A74" s="18"/>
      <c r="B74" s="50">
        <f>B72+1</f>
        <v>19</v>
      </c>
      <c r="C74" s="187" t="s">
        <v>4040</v>
      </c>
      <c r="D74" s="70" t="s">
        <v>329</v>
      </c>
      <c r="E74" s="70" t="s">
        <v>143</v>
      </c>
      <c r="F74" s="70" t="s">
        <v>300</v>
      </c>
      <c r="G74" s="70" t="s">
        <v>301</v>
      </c>
      <c r="H74" s="60" t="s">
        <v>1717</v>
      </c>
      <c r="I74" s="43" t="s">
        <v>1616</v>
      </c>
      <c r="J74" s="57" t="s">
        <v>6</v>
      </c>
      <c r="K74" s="55" t="s">
        <v>1718</v>
      </c>
      <c r="L74" s="365" t="str">
        <f>VLOOKUP(K74,'CódigosRetorno'!$A$2:$B$1795,2,FALSE)</f>
        <v>El dato ingresado en LineExtensionAmount del item no cumple con el formato establecido</v>
      </c>
      <c r="M74" s="111" t="s">
        <v>8</v>
      </c>
      <c r="N74" s="18"/>
      <c r="O74" s="18"/>
      <c r="P74" s="18"/>
      <c r="Q74" s="18"/>
      <c r="R74" s="18"/>
      <c r="S74" s="18"/>
      <c r="T74" s="18"/>
      <c r="U74" s="18"/>
      <c r="V74" s="18"/>
      <c r="W74" s="18"/>
      <c r="X74" s="18"/>
      <c r="Y74" s="18"/>
      <c r="Z74" s="18"/>
    </row>
    <row r="75" ht="12.0" customHeight="1">
      <c r="A75" s="18"/>
      <c r="B75" s="59"/>
      <c r="C75" s="59"/>
      <c r="D75" s="59"/>
      <c r="E75" s="59"/>
      <c r="F75" s="59"/>
      <c r="G75" s="59"/>
      <c r="H75" s="59"/>
      <c r="I75" s="53" t="s">
        <v>4041</v>
      </c>
      <c r="J75" s="57" t="s">
        <v>208</v>
      </c>
      <c r="K75" s="55" t="s">
        <v>3903</v>
      </c>
      <c r="L75" s="365" t="str">
        <f>VLOOKUP(K75,'CódigosRetorno'!$A$2:$B$1795,2,FALSE)</f>
        <v>El importe del campo /cac:InvoiceLine/cbc:LineExtensionAmount no coincide con el valor calculado</v>
      </c>
      <c r="M75" s="111" t="s">
        <v>8</v>
      </c>
      <c r="N75" s="18"/>
      <c r="O75" s="18"/>
      <c r="P75" s="18"/>
      <c r="Q75" s="18"/>
      <c r="R75" s="18"/>
      <c r="S75" s="18"/>
      <c r="T75" s="18"/>
      <c r="U75" s="18"/>
      <c r="V75" s="18"/>
      <c r="W75" s="18"/>
      <c r="X75" s="18"/>
      <c r="Y75" s="18"/>
      <c r="Z75" s="18"/>
    </row>
    <row r="76" ht="12.0" customHeight="1">
      <c r="A76" s="18"/>
      <c r="B76" s="56"/>
      <c r="C76" s="56"/>
      <c r="D76" s="56"/>
      <c r="E76" s="56"/>
      <c r="F76" s="54" t="s">
        <v>144</v>
      </c>
      <c r="G76" s="57" t="s">
        <v>3569</v>
      </c>
      <c r="H76" s="190" t="s">
        <v>1573</v>
      </c>
      <c r="I76" s="53" t="s">
        <v>4042</v>
      </c>
      <c r="J76" s="55" t="s">
        <v>6</v>
      </c>
      <c r="K76" s="110" t="s">
        <v>3666</v>
      </c>
      <c r="L76" s="365" t="str">
        <f>VLOOKUP(K76,'CódigosRetorno'!$A$2:$B$1795,2,FALSE)</f>
        <v>La moneda debe ser la misma en todo el documento</v>
      </c>
      <c r="M76" s="54" t="s">
        <v>1295</v>
      </c>
      <c r="N76" s="18"/>
      <c r="O76" s="18"/>
      <c r="P76" s="18"/>
      <c r="Q76" s="18"/>
      <c r="R76" s="18"/>
      <c r="S76" s="18"/>
      <c r="T76" s="18"/>
      <c r="U76" s="18"/>
      <c r="V76" s="18"/>
      <c r="W76" s="18"/>
      <c r="X76" s="18"/>
      <c r="Y76" s="18"/>
      <c r="Z76" s="18"/>
    </row>
    <row r="77" ht="12.0" customHeight="1">
      <c r="A77" s="18"/>
      <c r="B77" s="50">
        <f>B74+1</f>
        <v>20</v>
      </c>
      <c r="C77" s="60" t="s">
        <v>4043</v>
      </c>
      <c r="D77" s="70" t="s">
        <v>329</v>
      </c>
      <c r="E77" s="70" t="s">
        <v>143</v>
      </c>
      <c r="F77" s="70" t="s">
        <v>300</v>
      </c>
      <c r="G77" s="70" t="s">
        <v>301</v>
      </c>
      <c r="H77" s="60" t="s">
        <v>4044</v>
      </c>
      <c r="I77" s="53" t="s">
        <v>4045</v>
      </c>
      <c r="J77" s="57" t="s">
        <v>6</v>
      </c>
      <c r="K77" s="110" t="s">
        <v>1601</v>
      </c>
      <c r="L77" s="365" t="str">
        <f>VLOOKUP(K77,'CódigosRetorno'!$A$2:$B$1795,2,FALSE)</f>
        <v>El xml no contiene el tag de impuesto por linea (TaxtTotal).</v>
      </c>
      <c r="M77" s="54"/>
      <c r="N77" s="18"/>
      <c r="O77" s="18"/>
      <c r="P77" s="18"/>
      <c r="Q77" s="18"/>
      <c r="R77" s="18"/>
      <c r="S77" s="18"/>
      <c r="T77" s="18"/>
      <c r="U77" s="18"/>
      <c r="V77" s="18"/>
      <c r="W77" s="18"/>
      <c r="X77" s="18"/>
      <c r="Y77" s="18"/>
      <c r="Z77" s="18"/>
    </row>
    <row r="78" ht="12.0" customHeight="1">
      <c r="A78" s="18"/>
      <c r="B78" s="59"/>
      <c r="C78" s="59"/>
      <c r="D78" s="59"/>
      <c r="E78" s="59"/>
      <c r="F78" s="59"/>
      <c r="G78" s="59"/>
      <c r="H78" s="59"/>
      <c r="I78" s="53" t="s">
        <v>4046</v>
      </c>
      <c r="J78" s="57" t="s">
        <v>6</v>
      </c>
      <c r="K78" s="110" t="s">
        <v>1607</v>
      </c>
      <c r="L78" s="365" t="str">
        <f>VLOOKUP(K78,'CódigosRetorno'!$A$2:$B$1795,2,FALSE)</f>
        <v>El tag cac:TaxTotal no debe repetirse a nivel de Item</v>
      </c>
      <c r="M78" s="54" t="s">
        <v>8</v>
      </c>
      <c r="N78" s="18"/>
      <c r="O78" s="18"/>
      <c r="P78" s="18"/>
      <c r="Q78" s="18"/>
      <c r="R78" s="18"/>
      <c r="S78" s="18"/>
      <c r="T78" s="18"/>
      <c r="U78" s="18"/>
      <c r="V78" s="18"/>
      <c r="W78" s="18"/>
      <c r="X78" s="18"/>
      <c r="Y78" s="18"/>
      <c r="Z78" s="18"/>
    </row>
    <row r="79" ht="12.0" customHeight="1">
      <c r="A79" s="18"/>
      <c r="B79" s="59"/>
      <c r="C79" s="59"/>
      <c r="D79" s="59"/>
      <c r="E79" s="59"/>
      <c r="F79" s="59"/>
      <c r="G79" s="59"/>
      <c r="H79" s="59"/>
      <c r="I79" s="53" t="s">
        <v>4047</v>
      </c>
      <c r="J79" s="57" t="s">
        <v>6</v>
      </c>
      <c r="K79" s="110" t="s">
        <v>1603</v>
      </c>
      <c r="L79" s="365" t="str">
        <f>VLOOKUP(K79,'CódigosRetorno'!$A$2:$B$1795,2,FALSE)</f>
        <v>El dato ingresado en el monto total de impuestos por línea no cumple con el formato establecido</v>
      </c>
      <c r="M79" s="54" t="s">
        <v>8</v>
      </c>
      <c r="N79" s="18"/>
      <c r="O79" s="18"/>
      <c r="P79" s="18"/>
      <c r="Q79" s="18"/>
      <c r="R79" s="18"/>
      <c r="S79" s="18"/>
      <c r="T79" s="18"/>
      <c r="U79" s="18"/>
      <c r="V79" s="18"/>
      <c r="W79" s="18"/>
      <c r="X79" s="18"/>
      <c r="Y79" s="18"/>
      <c r="Z79" s="18"/>
    </row>
    <row r="80" ht="12.0" customHeight="1">
      <c r="A80" s="18"/>
      <c r="B80" s="59"/>
      <c r="C80" s="59"/>
      <c r="D80" s="59"/>
      <c r="E80" s="59"/>
      <c r="F80" s="56"/>
      <c r="G80" s="56"/>
      <c r="H80" s="56"/>
      <c r="I80" s="53" t="s">
        <v>4048</v>
      </c>
      <c r="J80" s="57" t="s">
        <v>208</v>
      </c>
      <c r="K80" s="110" t="s">
        <v>2786</v>
      </c>
      <c r="L80" s="365" t="str">
        <f>VLOOKUP(K80,'CódigosRetorno'!$A$2:$B$1795,2,FALSE)</f>
        <v>El importe total de impuestos por línea no coincide con la sumatoria de los impuestos por línea.</v>
      </c>
      <c r="M80" s="54" t="s">
        <v>8</v>
      </c>
      <c r="N80" s="18"/>
      <c r="O80" s="18"/>
      <c r="P80" s="18"/>
      <c r="Q80" s="18"/>
      <c r="R80" s="18"/>
      <c r="S80" s="18"/>
      <c r="T80" s="18"/>
      <c r="U80" s="18"/>
      <c r="V80" s="18"/>
      <c r="W80" s="18"/>
      <c r="X80" s="18"/>
      <c r="Y80" s="18"/>
      <c r="Z80" s="18"/>
    </row>
    <row r="81" ht="12.0" customHeight="1">
      <c r="A81" s="18"/>
      <c r="B81" s="56"/>
      <c r="C81" s="56"/>
      <c r="D81" s="56"/>
      <c r="E81" s="56"/>
      <c r="F81" s="54" t="s">
        <v>144</v>
      </c>
      <c r="G81" s="57" t="s">
        <v>3569</v>
      </c>
      <c r="H81" s="190" t="s">
        <v>1573</v>
      </c>
      <c r="I81" s="53" t="s">
        <v>4042</v>
      </c>
      <c r="J81" s="57" t="s">
        <v>6</v>
      </c>
      <c r="K81" s="110" t="s">
        <v>3666</v>
      </c>
      <c r="L81" s="365" t="str">
        <f>VLOOKUP(K81,'CódigosRetorno'!$A$2:$B$1795,2,FALSE)</f>
        <v>La moneda debe ser la misma en todo el documento</v>
      </c>
      <c r="M81" s="54" t="s">
        <v>1295</v>
      </c>
      <c r="N81" s="18"/>
      <c r="O81" s="18"/>
      <c r="P81" s="18"/>
      <c r="Q81" s="18"/>
      <c r="R81" s="18"/>
      <c r="S81" s="18"/>
      <c r="T81" s="18"/>
      <c r="U81" s="18"/>
      <c r="V81" s="18"/>
      <c r="W81" s="18"/>
      <c r="X81" s="18"/>
      <c r="Y81" s="18"/>
      <c r="Z81" s="18"/>
    </row>
    <row r="82" ht="12.0" customHeight="1">
      <c r="A82" s="18"/>
      <c r="B82" s="50">
        <f>B77+1</f>
        <v>21</v>
      </c>
      <c r="C82" s="60" t="s">
        <v>4049</v>
      </c>
      <c r="D82" s="70" t="s">
        <v>329</v>
      </c>
      <c r="E82" s="70" t="s">
        <v>184</v>
      </c>
      <c r="F82" s="70" t="s">
        <v>300</v>
      </c>
      <c r="G82" s="70" t="s">
        <v>301</v>
      </c>
      <c r="H82" s="60" t="s">
        <v>4050</v>
      </c>
      <c r="I82" s="60" t="s">
        <v>4051</v>
      </c>
      <c r="J82" s="70" t="s">
        <v>6</v>
      </c>
      <c r="K82" s="174" t="s">
        <v>1617</v>
      </c>
      <c r="L82" s="365" t="str">
        <f>VLOOKUP(K82,'CódigosRetorno'!$A$2:$B$1795,2,FALSE)</f>
        <v>El dato ingresado en TaxAmount de la linea no cumple con el formato establecido</v>
      </c>
      <c r="M82" s="50" t="s">
        <v>8</v>
      </c>
      <c r="N82" s="18"/>
      <c r="O82" s="18"/>
      <c r="P82" s="18"/>
      <c r="Q82" s="18"/>
      <c r="R82" s="18"/>
      <c r="S82" s="18"/>
      <c r="T82" s="18"/>
      <c r="U82" s="18"/>
      <c r="V82" s="18"/>
      <c r="W82" s="18"/>
      <c r="X82" s="18"/>
      <c r="Y82" s="18"/>
      <c r="Z82" s="18"/>
    </row>
    <row r="83" ht="12.0" customHeight="1">
      <c r="A83" s="18"/>
      <c r="B83" s="59"/>
      <c r="C83" s="59"/>
      <c r="D83" s="59"/>
      <c r="E83" s="59"/>
      <c r="F83" s="56"/>
      <c r="G83" s="56"/>
      <c r="H83" s="56"/>
      <c r="I83" s="53" t="s">
        <v>4052</v>
      </c>
      <c r="J83" s="57" t="s">
        <v>208</v>
      </c>
      <c r="K83" s="110" t="s">
        <v>4053</v>
      </c>
      <c r="L83" s="365" t="str">
        <f>VLOOKUP(K83,'CódigosRetorno'!$A$2:$B$1795,2,FALSE)</f>
        <v>El monto de ISC de la línea no coincide con el valor calculado</v>
      </c>
      <c r="M83" s="54" t="s">
        <v>8</v>
      </c>
      <c r="N83" s="18"/>
      <c r="O83" s="18"/>
      <c r="P83" s="18"/>
      <c r="Q83" s="18"/>
      <c r="R83" s="18"/>
      <c r="S83" s="18"/>
      <c r="T83" s="18"/>
      <c r="U83" s="18"/>
      <c r="V83" s="18"/>
      <c r="W83" s="18"/>
      <c r="X83" s="18"/>
      <c r="Y83" s="18"/>
      <c r="Z83" s="18"/>
    </row>
    <row r="84" ht="12.0" customHeight="1">
      <c r="A84" s="18"/>
      <c r="B84" s="59"/>
      <c r="C84" s="59"/>
      <c r="D84" s="59"/>
      <c r="E84" s="59"/>
      <c r="F84" s="54" t="s">
        <v>144</v>
      </c>
      <c r="G84" s="57" t="s">
        <v>3569</v>
      </c>
      <c r="H84" s="190" t="s">
        <v>1573</v>
      </c>
      <c r="I84" s="53" t="s">
        <v>4042</v>
      </c>
      <c r="J84" s="57" t="s">
        <v>6</v>
      </c>
      <c r="K84" s="110" t="s">
        <v>3666</v>
      </c>
      <c r="L84" s="365" t="str">
        <f>VLOOKUP(K84,'CódigosRetorno'!$A$2:$B$1795,2,FALSE)</f>
        <v>La moneda debe ser la misma en todo el documento</v>
      </c>
      <c r="M84" s="54" t="s">
        <v>1295</v>
      </c>
      <c r="N84" s="18"/>
      <c r="O84" s="18"/>
      <c r="P84" s="18"/>
      <c r="Q84" s="18"/>
      <c r="R84" s="18"/>
      <c r="S84" s="18"/>
      <c r="T84" s="18"/>
      <c r="U84" s="18"/>
      <c r="V84" s="18"/>
      <c r="W84" s="18"/>
      <c r="X84" s="18"/>
      <c r="Y84" s="18"/>
      <c r="Z84" s="18"/>
    </row>
    <row r="85" ht="12.0" customHeight="1">
      <c r="A85" s="18"/>
      <c r="B85" s="59"/>
      <c r="C85" s="59"/>
      <c r="D85" s="59"/>
      <c r="E85" s="59"/>
      <c r="F85" s="70" t="s">
        <v>769</v>
      </c>
      <c r="G85" s="50" t="s">
        <v>4054</v>
      </c>
      <c r="H85" s="60" t="s">
        <v>4055</v>
      </c>
      <c r="I85" s="43" t="s">
        <v>605</v>
      </c>
      <c r="J85" s="55" t="s">
        <v>6</v>
      </c>
      <c r="K85" s="110" t="s">
        <v>1654</v>
      </c>
      <c r="L85" s="365" t="str">
        <f>VLOOKUP(K85,'CódigosRetorno'!$A$2:$B$1795,2,FALSE)</f>
        <v>El XML no contiene el tag cac:TaxCategory/cac:TaxScheme/cbc:ID del Item</v>
      </c>
      <c r="M85" s="111" t="s">
        <v>8</v>
      </c>
      <c r="N85" s="18"/>
      <c r="O85" s="18"/>
      <c r="P85" s="18"/>
      <c r="Q85" s="18"/>
      <c r="R85" s="18"/>
      <c r="S85" s="18"/>
      <c r="T85" s="18"/>
      <c r="U85" s="18"/>
      <c r="V85" s="18"/>
      <c r="W85" s="18"/>
      <c r="X85" s="18"/>
      <c r="Y85" s="18"/>
      <c r="Z85" s="18"/>
    </row>
    <row r="86" ht="12.0" customHeight="1">
      <c r="A86" s="18"/>
      <c r="B86" s="59"/>
      <c r="C86" s="59"/>
      <c r="D86" s="59"/>
      <c r="E86" s="59"/>
      <c r="F86" s="59"/>
      <c r="G86" s="59"/>
      <c r="H86" s="59"/>
      <c r="I86" s="43" t="s">
        <v>4056</v>
      </c>
      <c r="J86" s="55" t="s">
        <v>6</v>
      </c>
      <c r="K86" s="110" t="s">
        <v>1655</v>
      </c>
      <c r="L86" s="365" t="str">
        <f>VLOOKUP(K86,'CódigosRetorno'!$A$2:$B$1795,2,FALSE)</f>
        <v>El codigo del tributo es invalido</v>
      </c>
      <c r="M86" s="54"/>
      <c r="N86" s="18"/>
      <c r="O86" s="18"/>
      <c r="P86" s="18"/>
      <c r="Q86" s="18"/>
      <c r="R86" s="18"/>
      <c r="S86" s="18"/>
      <c r="T86" s="18"/>
      <c r="U86" s="18"/>
      <c r="V86" s="18"/>
      <c r="W86" s="18"/>
      <c r="X86" s="18"/>
      <c r="Y86" s="18"/>
      <c r="Z86" s="18"/>
    </row>
    <row r="87" ht="12.0" customHeight="1">
      <c r="A87" s="18"/>
      <c r="B87" s="59"/>
      <c r="C87" s="59"/>
      <c r="D87" s="59"/>
      <c r="E87" s="59"/>
      <c r="F87" s="56"/>
      <c r="G87" s="56"/>
      <c r="H87" s="56"/>
      <c r="I87" s="43" t="s">
        <v>4057</v>
      </c>
      <c r="J87" s="55" t="s">
        <v>6</v>
      </c>
      <c r="K87" s="110" t="s">
        <v>1658</v>
      </c>
      <c r="L87" s="365" t="str">
        <f>VLOOKUP(K87,'CódigosRetorno'!$A$2:$B$1795,2,FALSE)</f>
        <v>El código de tributo no debe repetirse a nivel de item</v>
      </c>
      <c r="M87" s="54"/>
      <c r="N87" s="18"/>
      <c r="O87" s="18"/>
      <c r="P87" s="18"/>
      <c r="Q87" s="18"/>
      <c r="R87" s="18"/>
      <c r="S87" s="18"/>
      <c r="T87" s="18"/>
      <c r="U87" s="18"/>
      <c r="V87" s="18"/>
      <c r="W87" s="18"/>
      <c r="X87" s="18"/>
      <c r="Y87" s="18"/>
      <c r="Z87" s="18"/>
    </row>
    <row r="88" ht="12.0" customHeight="1">
      <c r="A88" s="18"/>
      <c r="B88" s="59"/>
      <c r="C88" s="59"/>
      <c r="D88" s="59"/>
      <c r="E88" s="59"/>
      <c r="F88" s="70"/>
      <c r="G88" s="54" t="s">
        <v>1663</v>
      </c>
      <c r="H88" s="53" t="s">
        <v>1331</v>
      </c>
      <c r="I88" s="43" t="s">
        <v>3915</v>
      </c>
      <c r="J88" s="57" t="s">
        <v>208</v>
      </c>
      <c r="K88" s="55" t="s">
        <v>1333</v>
      </c>
      <c r="L88" s="365" t="str">
        <f>VLOOKUP(K88,'CódigosRetorno'!$A$2:$B$1795,2,FALSE)</f>
        <v>El dato ingresado como atributo @schemeName es incorrecto.</v>
      </c>
      <c r="M88" s="111" t="s">
        <v>8</v>
      </c>
      <c r="N88" s="18"/>
      <c r="O88" s="18"/>
      <c r="P88" s="18"/>
      <c r="Q88" s="18"/>
      <c r="R88" s="18"/>
      <c r="S88" s="18"/>
      <c r="T88" s="18"/>
      <c r="U88" s="18"/>
      <c r="V88" s="18"/>
      <c r="W88" s="18"/>
      <c r="X88" s="18"/>
      <c r="Y88" s="18"/>
      <c r="Z88" s="18"/>
    </row>
    <row r="89" ht="12.0" customHeight="1">
      <c r="A89" s="18"/>
      <c r="B89" s="59"/>
      <c r="C89" s="59"/>
      <c r="D89" s="59"/>
      <c r="E89" s="59"/>
      <c r="F89" s="59"/>
      <c r="G89" s="54" t="s">
        <v>1260</v>
      </c>
      <c r="H89" s="53" t="s">
        <v>1261</v>
      </c>
      <c r="I89" s="43" t="s">
        <v>2927</v>
      </c>
      <c r="J89" s="57" t="s">
        <v>208</v>
      </c>
      <c r="K89" s="55" t="s">
        <v>1264</v>
      </c>
      <c r="L89" s="365" t="str">
        <f>VLOOKUP(K89,'CódigosRetorno'!$A$2:$B$1795,2,FALSE)</f>
        <v>El dato ingresado como atributo @schemeAgencyName es incorrecto.</v>
      </c>
      <c r="M89" s="111" t="s">
        <v>8</v>
      </c>
      <c r="N89" s="18"/>
      <c r="O89" s="18"/>
      <c r="P89" s="18"/>
      <c r="Q89" s="18"/>
      <c r="R89" s="18"/>
      <c r="S89" s="18"/>
      <c r="T89" s="18"/>
      <c r="U89" s="18"/>
      <c r="V89" s="18"/>
      <c r="W89" s="18"/>
      <c r="X89" s="18"/>
      <c r="Y89" s="18"/>
      <c r="Z89" s="18"/>
    </row>
    <row r="90" ht="12.0" customHeight="1">
      <c r="A90" s="18"/>
      <c r="B90" s="56"/>
      <c r="C90" s="56"/>
      <c r="D90" s="56"/>
      <c r="E90" s="56"/>
      <c r="F90" s="56"/>
      <c r="G90" s="54" t="s">
        <v>1692</v>
      </c>
      <c r="H90" s="190" t="s">
        <v>1335</v>
      </c>
      <c r="I90" s="43" t="s">
        <v>3916</v>
      </c>
      <c r="J90" s="55" t="s">
        <v>208</v>
      </c>
      <c r="K90" s="110" t="s">
        <v>1337</v>
      </c>
      <c r="L90" s="365" t="str">
        <f>VLOOKUP(K90,'CódigosRetorno'!$A$2:$B$1795,2,FALSE)</f>
        <v>El dato ingresado como atributo @schemeURI es incorrecto.</v>
      </c>
      <c r="M90" s="111" t="s">
        <v>8</v>
      </c>
      <c r="N90" s="18"/>
      <c r="O90" s="18"/>
      <c r="P90" s="18"/>
      <c r="Q90" s="18"/>
      <c r="R90" s="18"/>
      <c r="S90" s="18"/>
      <c r="T90" s="18"/>
      <c r="U90" s="18"/>
      <c r="V90" s="18"/>
      <c r="W90" s="18"/>
      <c r="X90" s="18"/>
      <c r="Y90" s="18"/>
      <c r="Z90" s="18"/>
    </row>
    <row r="91" ht="12.0" customHeight="1">
      <c r="A91" s="18"/>
      <c r="B91" s="50">
        <f>B82+1</f>
        <v>22</v>
      </c>
      <c r="C91" s="60" t="s">
        <v>4058</v>
      </c>
      <c r="D91" s="70" t="s">
        <v>329</v>
      </c>
      <c r="E91" s="70" t="s">
        <v>143</v>
      </c>
      <c r="F91" s="70" t="s">
        <v>300</v>
      </c>
      <c r="G91" s="70" t="s">
        <v>301</v>
      </c>
      <c r="H91" s="60" t="s">
        <v>4059</v>
      </c>
      <c r="I91" s="60" t="s">
        <v>4051</v>
      </c>
      <c r="J91" s="70" t="s">
        <v>6</v>
      </c>
      <c r="K91" s="174" t="s">
        <v>1617</v>
      </c>
      <c r="L91" s="365" t="str">
        <f>VLOOKUP(K91,'CódigosRetorno'!$A$2:$B$1795,2,FALSE)</f>
        <v>El dato ingresado en TaxAmount de la linea no cumple con el formato establecido</v>
      </c>
      <c r="M91" s="50" t="s">
        <v>8</v>
      </c>
      <c r="N91" s="18"/>
      <c r="O91" s="18"/>
      <c r="P91" s="18"/>
      <c r="Q91" s="18"/>
      <c r="R91" s="18"/>
      <c r="S91" s="18"/>
      <c r="T91" s="18"/>
      <c r="U91" s="18"/>
      <c r="V91" s="18"/>
      <c r="W91" s="18"/>
      <c r="X91" s="18"/>
      <c r="Y91" s="18"/>
      <c r="Z91" s="18"/>
    </row>
    <row r="92" ht="12.0" customHeight="1">
      <c r="A92" s="18"/>
      <c r="B92" s="59"/>
      <c r="C92" s="59"/>
      <c r="D92" s="59"/>
      <c r="E92" s="59"/>
      <c r="F92" s="59"/>
      <c r="G92" s="59"/>
      <c r="H92" s="59"/>
      <c r="I92" s="53" t="s">
        <v>4060</v>
      </c>
      <c r="J92" s="57" t="s">
        <v>208</v>
      </c>
      <c r="K92" s="110" t="s">
        <v>3910</v>
      </c>
      <c r="L92" s="365" t="str">
        <f>VLOOKUP(K92,'CódigosRetorno'!$A$2:$B$1795,2,FALSE)</f>
        <v>El monto de IGV de la línea no coincide con el valor calculado</v>
      </c>
      <c r="M92" s="50"/>
      <c r="N92" s="18"/>
      <c r="O92" s="18"/>
      <c r="P92" s="18"/>
      <c r="Q92" s="18"/>
      <c r="R92" s="18"/>
      <c r="S92" s="18"/>
      <c r="T92" s="18"/>
      <c r="U92" s="18"/>
      <c r="V92" s="18"/>
      <c r="W92" s="18"/>
      <c r="X92" s="18"/>
      <c r="Y92" s="18"/>
      <c r="Z92" s="18"/>
    </row>
    <row r="93" ht="12.0" customHeight="1">
      <c r="A93" s="18"/>
      <c r="B93" s="59"/>
      <c r="C93" s="59"/>
      <c r="D93" s="59"/>
      <c r="E93" s="59"/>
      <c r="F93" s="59"/>
      <c r="G93" s="59"/>
      <c r="H93" s="59"/>
      <c r="I93" s="53" t="s">
        <v>4061</v>
      </c>
      <c r="J93" s="57" t="s">
        <v>208</v>
      </c>
      <c r="K93" s="110" t="s">
        <v>3910</v>
      </c>
      <c r="L93" s="365" t="str">
        <f>VLOOKUP(K93,'CódigosRetorno'!$A$2:$B$1795,2,FALSE)</f>
        <v>El monto de IGV de la línea no coincide con el valor calculado</v>
      </c>
      <c r="M93" s="54" t="s">
        <v>8</v>
      </c>
      <c r="N93" s="18"/>
      <c r="O93" s="18"/>
      <c r="P93" s="18"/>
      <c r="Q93" s="18"/>
      <c r="R93" s="18"/>
      <c r="S93" s="18"/>
      <c r="T93" s="18"/>
      <c r="U93" s="18"/>
      <c r="V93" s="18"/>
      <c r="W93" s="18"/>
      <c r="X93" s="18"/>
      <c r="Y93" s="18"/>
      <c r="Z93" s="18"/>
    </row>
    <row r="94" ht="12.0" customHeight="1">
      <c r="A94" s="18"/>
      <c r="B94" s="59"/>
      <c r="C94" s="59"/>
      <c r="D94" s="59"/>
      <c r="E94" s="59"/>
      <c r="F94" s="54" t="s">
        <v>144</v>
      </c>
      <c r="G94" s="57" t="s">
        <v>3569</v>
      </c>
      <c r="H94" s="190" t="s">
        <v>1573</v>
      </c>
      <c r="I94" s="53" t="s">
        <v>4042</v>
      </c>
      <c r="J94" s="57" t="s">
        <v>6</v>
      </c>
      <c r="K94" s="110" t="s">
        <v>3666</v>
      </c>
      <c r="L94" s="365" t="str">
        <f>VLOOKUP(K94,'CódigosRetorno'!$A$2:$B$1795,2,FALSE)</f>
        <v>La moneda debe ser la misma en todo el documento</v>
      </c>
      <c r="M94" s="54" t="s">
        <v>1295</v>
      </c>
      <c r="N94" s="18"/>
      <c r="O94" s="18"/>
      <c r="P94" s="18"/>
      <c r="Q94" s="18"/>
      <c r="R94" s="18"/>
      <c r="S94" s="18"/>
      <c r="T94" s="18"/>
      <c r="U94" s="18"/>
      <c r="V94" s="18"/>
      <c r="W94" s="18"/>
      <c r="X94" s="18"/>
      <c r="Y94" s="18"/>
      <c r="Z94" s="18"/>
    </row>
    <row r="95" ht="12.0" customHeight="1">
      <c r="A95" s="18"/>
      <c r="B95" s="59"/>
      <c r="C95" s="59"/>
      <c r="D95" s="59"/>
      <c r="E95" s="59"/>
      <c r="F95" s="70" t="s">
        <v>769</v>
      </c>
      <c r="G95" s="50" t="s">
        <v>4062</v>
      </c>
      <c r="H95" s="60" t="s">
        <v>4055</v>
      </c>
      <c r="I95" s="43" t="s">
        <v>4063</v>
      </c>
      <c r="J95" s="55" t="s">
        <v>6</v>
      </c>
      <c r="K95" s="110" t="s">
        <v>1660</v>
      </c>
      <c r="L95" s="365" t="str">
        <f>VLOOKUP(K95,'CódigosRetorno'!$A$2:$B$1795,2,FALSE)</f>
        <v>El XML debe contener al menos un tributo por linea de afectacion por IGV</v>
      </c>
      <c r="M95" s="111" t="s">
        <v>8</v>
      </c>
      <c r="N95" s="18"/>
      <c r="O95" s="18"/>
      <c r="P95" s="18"/>
      <c r="Q95" s="18"/>
      <c r="R95" s="18"/>
      <c r="S95" s="18"/>
      <c r="T95" s="18"/>
      <c r="U95" s="18"/>
      <c r="V95" s="18"/>
      <c r="W95" s="18"/>
      <c r="X95" s="18"/>
      <c r="Y95" s="18"/>
      <c r="Z95" s="18"/>
    </row>
    <row r="96" ht="12.0" customHeight="1">
      <c r="A96" s="18"/>
      <c r="B96" s="59"/>
      <c r="C96" s="59"/>
      <c r="D96" s="59"/>
      <c r="E96" s="59"/>
      <c r="F96" s="59"/>
      <c r="G96" s="59"/>
      <c r="H96" s="59"/>
      <c r="I96" s="43" t="s">
        <v>605</v>
      </c>
      <c r="J96" s="55" t="s">
        <v>6</v>
      </c>
      <c r="K96" s="110" t="s">
        <v>1654</v>
      </c>
      <c r="L96" s="365" t="str">
        <f>VLOOKUP(K96,'CódigosRetorno'!$A$2:$B$1795,2,FALSE)</f>
        <v>El XML no contiene el tag cac:TaxCategory/cac:TaxScheme/cbc:ID del Item</v>
      </c>
      <c r="M96" s="111" t="s">
        <v>8</v>
      </c>
      <c r="N96" s="18"/>
      <c r="O96" s="18"/>
      <c r="P96" s="18"/>
      <c r="Q96" s="18"/>
      <c r="R96" s="18"/>
      <c r="S96" s="18"/>
      <c r="T96" s="18"/>
      <c r="U96" s="18"/>
      <c r="V96" s="18"/>
      <c r="W96" s="18"/>
      <c r="X96" s="18"/>
      <c r="Y96" s="18"/>
      <c r="Z96" s="18"/>
    </row>
    <row r="97" ht="12.0" customHeight="1">
      <c r="A97" s="18"/>
      <c r="B97" s="59"/>
      <c r="C97" s="59"/>
      <c r="D97" s="59"/>
      <c r="E97" s="59"/>
      <c r="F97" s="59"/>
      <c r="G97" s="59"/>
      <c r="H97" s="59"/>
      <c r="I97" s="43" t="s">
        <v>4056</v>
      </c>
      <c r="J97" s="55" t="s">
        <v>6</v>
      </c>
      <c r="K97" s="110" t="s">
        <v>1655</v>
      </c>
      <c r="L97" s="365" t="str">
        <f>VLOOKUP(K97,'CódigosRetorno'!$A$2:$B$1795,2,FALSE)</f>
        <v>El codigo del tributo es invalido</v>
      </c>
      <c r="M97" s="54"/>
      <c r="N97" s="18"/>
      <c r="O97" s="18"/>
      <c r="P97" s="18"/>
      <c r="Q97" s="18"/>
      <c r="R97" s="18"/>
      <c r="S97" s="18"/>
      <c r="T97" s="18"/>
      <c r="U97" s="18"/>
      <c r="V97" s="18"/>
      <c r="W97" s="18"/>
      <c r="X97" s="18"/>
      <c r="Y97" s="18"/>
      <c r="Z97" s="18"/>
    </row>
    <row r="98" ht="12.0" customHeight="1">
      <c r="A98" s="18"/>
      <c r="B98" s="59"/>
      <c r="C98" s="59"/>
      <c r="D98" s="59"/>
      <c r="E98" s="59"/>
      <c r="F98" s="56"/>
      <c r="G98" s="56"/>
      <c r="H98" s="56"/>
      <c r="I98" s="43" t="s">
        <v>4057</v>
      </c>
      <c r="J98" s="55" t="s">
        <v>6</v>
      </c>
      <c r="K98" s="110" t="s">
        <v>1658</v>
      </c>
      <c r="L98" s="365" t="str">
        <f>VLOOKUP(K98,'CódigosRetorno'!$A$2:$B$1795,2,FALSE)</f>
        <v>El código de tributo no debe repetirse a nivel de item</v>
      </c>
      <c r="M98" s="54"/>
      <c r="N98" s="18"/>
      <c r="O98" s="18"/>
      <c r="P98" s="18"/>
      <c r="Q98" s="18"/>
      <c r="R98" s="18"/>
      <c r="S98" s="18"/>
      <c r="T98" s="18"/>
      <c r="U98" s="18"/>
      <c r="V98" s="18"/>
      <c r="W98" s="18"/>
      <c r="X98" s="18"/>
      <c r="Y98" s="18"/>
      <c r="Z98" s="18"/>
    </row>
    <row r="99" ht="12.0" customHeight="1">
      <c r="A99" s="18"/>
      <c r="B99" s="59"/>
      <c r="C99" s="59"/>
      <c r="D99" s="59"/>
      <c r="E99" s="59"/>
      <c r="F99" s="70"/>
      <c r="G99" s="54" t="s">
        <v>1663</v>
      </c>
      <c r="H99" s="53" t="s">
        <v>1331</v>
      </c>
      <c r="I99" s="43" t="s">
        <v>3915</v>
      </c>
      <c r="J99" s="57" t="s">
        <v>208</v>
      </c>
      <c r="K99" s="55" t="s">
        <v>1333</v>
      </c>
      <c r="L99" s="365" t="str">
        <f>VLOOKUP(K99,'CódigosRetorno'!$A$2:$B$1795,2,FALSE)</f>
        <v>El dato ingresado como atributo @schemeName es incorrecto.</v>
      </c>
      <c r="M99" s="111" t="s">
        <v>8</v>
      </c>
      <c r="N99" s="18"/>
      <c r="O99" s="18"/>
      <c r="P99" s="18"/>
      <c r="Q99" s="18"/>
      <c r="R99" s="18"/>
      <c r="S99" s="18"/>
      <c r="T99" s="18"/>
      <c r="U99" s="18"/>
      <c r="V99" s="18"/>
      <c r="W99" s="18"/>
      <c r="X99" s="18"/>
      <c r="Y99" s="18"/>
      <c r="Z99" s="18"/>
    </row>
    <row r="100" ht="12.0" customHeight="1">
      <c r="A100" s="18"/>
      <c r="B100" s="59"/>
      <c r="C100" s="59"/>
      <c r="D100" s="59"/>
      <c r="E100" s="59"/>
      <c r="F100" s="59"/>
      <c r="G100" s="54" t="s">
        <v>1260</v>
      </c>
      <c r="H100" s="53" t="s">
        <v>1261</v>
      </c>
      <c r="I100" s="43" t="s">
        <v>2927</v>
      </c>
      <c r="J100" s="57" t="s">
        <v>208</v>
      </c>
      <c r="K100" s="55" t="s">
        <v>1264</v>
      </c>
      <c r="L100" s="365" t="str">
        <f>VLOOKUP(K100,'CódigosRetorno'!$A$2:$B$1795,2,FALSE)</f>
        <v>El dato ingresado como atributo @schemeAgencyName es incorrecto.</v>
      </c>
      <c r="M100" s="111" t="s">
        <v>8</v>
      </c>
      <c r="N100" s="18"/>
      <c r="O100" s="18"/>
      <c r="P100" s="18"/>
      <c r="Q100" s="18"/>
      <c r="R100" s="18"/>
      <c r="S100" s="18"/>
      <c r="T100" s="18"/>
      <c r="U100" s="18"/>
      <c r="V100" s="18"/>
      <c r="W100" s="18"/>
      <c r="X100" s="18"/>
      <c r="Y100" s="18"/>
      <c r="Z100" s="18"/>
    </row>
    <row r="101" ht="12.0" customHeight="1">
      <c r="A101" s="18"/>
      <c r="B101" s="56"/>
      <c r="C101" s="56"/>
      <c r="D101" s="56"/>
      <c r="E101" s="56"/>
      <c r="F101" s="56"/>
      <c r="G101" s="54" t="s">
        <v>1692</v>
      </c>
      <c r="H101" s="190" t="s">
        <v>1335</v>
      </c>
      <c r="I101" s="43" t="s">
        <v>3916</v>
      </c>
      <c r="J101" s="55" t="s">
        <v>208</v>
      </c>
      <c r="K101" s="110" t="s">
        <v>1337</v>
      </c>
      <c r="L101" s="365" t="str">
        <f>VLOOKUP(K101,'CódigosRetorno'!$A$2:$B$1795,2,FALSE)</f>
        <v>El dato ingresado como atributo @schemeURI es incorrecto.</v>
      </c>
      <c r="M101" s="111" t="s">
        <v>8</v>
      </c>
      <c r="N101" s="18"/>
      <c r="O101" s="18"/>
      <c r="P101" s="18"/>
      <c r="Q101" s="18"/>
      <c r="R101" s="18"/>
      <c r="S101" s="18"/>
      <c r="T101" s="18"/>
      <c r="U101" s="18"/>
      <c r="V101" s="18"/>
      <c r="W101" s="18"/>
      <c r="X101" s="18"/>
      <c r="Y101" s="18"/>
      <c r="Z101" s="18"/>
    </row>
    <row r="102" ht="12.0" customHeight="1">
      <c r="A102" s="18"/>
      <c r="B102" s="50">
        <f>B91+1</f>
        <v>23</v>
      </c>
      <c r="C102" s="60" t="s">
        <v>4064</v>
      </c>
      <c r="D102" s="70" t="s">
        <v>329</v>
      </c>
      <c r="E102" s="50" t="s">
        <v>184</v>
      </c>
      <c r="F102" s="70" t="s">
        <v>1104</v>
      </c>
      <c r="G102" s="70" t="s">
        <v>1723</v>
      </c>
      <c r="H102" s="60" t="s">
        <v>1724</v>
      </c>
      <c r="I102" s="43" t="s">
        <v>4065</v>
      </c>
      <c r="J102" s="55" t="s">
        <v>6</v>
      </c>
      <c r="K102" s="110" t="s">
        <v>1726</v>
      </c>
      <c r="L102" s="365" t="str">
        <f>VLOOKUP(K102,'CódigosRetorno'!$A$2:$B$1795,2,FALSE)</f>
        <v>El dato ingresado como indicador de cargo/descuento no corresponde al valor esperado.</v>
      </c>
      <c r="M102" s="54"/>
      <c r="N102" s="18"/>
      <c r="O102" s="18"/>
      <c r="P102" s="18"/>
      <c r="Q102" s="18"/>
      <c r="R102" s="18"/>
      <c r="S102" s="18"/>
      <c r="T102" s="18"/>
      <c r="U102" s="18"/>
      <c r="V102" s="18"/>
      <c r="W102" s="18"/>
      <c r="X102" s="18"/>
      <c r="Y102" s="18"/>
      <c r="Z102" s="18"/>
    </row>
    <row r="103" ht="12.0" customHeight="1">
      <c r="A103" s="18"/>
      <c r="B103" s="59"/>
      <c r="C103" s="59"/>
      <c r="D103" s="59"/>
      <c r="E103" s="59"/>
      <c r="F103" s="56"/>
      <c r="G103" s="56"/>
      <c r="H103" s="56"/>
      <c r="I103" s="43" t="s">
        <v>4066</v>
      </c>
      <c r="J103" s="55" t="s">
        <v>6</v>
      </c>
      <c r="K103" s="110" t="s">
        <v>1726</v>
      </c>
      <c r="L103" s="365" t="str">
        <f>VLOOKUP(K103,'CódigosRetorno'!$A$2:$B$1795,2,FALSE)</f>
        <v>El dato ingresado como indicador de cargo/descuento no corresponde al valor esperado.</v>
      </c>
      <c r="M103" s="54"/>
      <c r="N103" s="18"/>
      <c r="O103" s="18"/>
      <c r="P103" s="18"/>
      <c r="Q103" s="18"/>
      <c r="R103" s="18"/>
      <c r="S103" s="18"/>
      <c r="T103" s="18"/>
      <c r="U103" s="18"/>
      <c r="V103" s="18"/>
      <c r="W103" s="18"/>
      <c r="X103" s="18"/>
      <c r="Y103" s="18"/>
      <c r="Z103" s="18"/>
    </row>
    <row r="104" ht="12.0" customHeight="1">
      <c r="A104" s="18"/>
      <c r="B104" s="59"/>
      <c r="C104" s="59"/>
      <c r="D104" s="59"/>
      <c r="E104" s="59"/>
      <c r="F104" s="70" t="s">
        <v>330</v>
      </c>
      <c r="G104" s="70" t="s">
        <v>285</v>
      </c>
      <c r="H104" s="60" t="s">
        <v>4067</v>
      </c>
      <c r="I104" s="43" t="s">
        <v>1850</v>
      </c>
      <c r="J104" s="55" t="s">
        <v>6</v>
      </c>
      <c r="K104" s="110" t="s">
        <v>1730</v>
      </c>
      <c r="L104" s="365" t="str">
        <f>VLOOKUP(K104,'CódigosRetorno'!$A$2:$B$1795,2,FALSE)</f>
        <v>El XML no contiene el tag o no existe informacion de codigo de motivo de cargo/descuento por item.</v>
      </c>
      <c r="M104" s="54"/>
      <c r="N104" s="18"/>
      <c r="O104" s="18"/>
      <c r="P104" s="18"/>
      <c r="Q104" s="18"/>
      <c r="R104" s="18"/>
      <c r="S104" s="18"/>
      <c r="T104" s="18"/>
      <c r="U104" s="18"/>
      <c r="V104" s="18"/>
      <c r="W104" s="18"/>
      <c r="X104" s="18"/>
      <c r="Y104" s="18"/>
      <c r="Z104" s="18"/>
    </row>
    <row r="105" ht="12.0" customHeight="1">
      <c r="A105" s="18"/>
      <c r="B105" s="59"/>
      <c r="C105" s="59"/>
      <c r="D105" s="59"/>
      <c r="E105" s="59"/>
      <c r="F105" s="56"/>
      <c r="G105" s="56"/>
      <c r="H105" s="56"/>
      <c r="I105" s="43" t="s">
        <v>4068</v>
      </c>
      <c r="J105" s="55" t="s">
        <v>208</v>
      </c>
      <c r="K105" s="110" t="s">
        <v>1735</v>
      </c>
      <c r="L105" s="365" t="str">
        <f>VLOOKUP(K105,'CódigosRetorno'!$A$2:$B$1795,2,FALSE)</f>
        <v>El dato ingresado como cargo/descuento no es valido a nivel de ítem.</v>
      </c>
      <c r="M105" s="54" t="s">
        <v>1733</v>
      </c>
      <c r="N105" s="18"/>
      <c r="O105" s="18"/>
      <c r="P105" s="18"/>
      <c r="Q105" s="18"/>
      <c r="R105" s="18"/>
      <c r="S105" s="18"/>
      <c r="T105" s="18"/>
      <c r="U105" s="18"/>
      <c r="V105" s="18"/>
      <c r="W105" s="18"/>
      <c r="X105" s="18"/>
      <c r="Y105" s="18"/>
      <c r="Z105" s="18"/>
    </row>
    <row r="106" ht="12.0" customHeight="1">
      <c r="A106" s="18"/>
      <c r="B106" s="59"/>
      <c r="C106" s="59"/>
      <c r="D106" s="59"/>
      <c r="E106" s="59"/>
      <c r="F106" s="50"/>
      <c r="G106" s="54" t="s">
        <v>1260</v>
      </c>
      <c r="H106" s="43" t="s">
        <v>1280</v>
      </c>
      <c r="I106" s="43" t="s">
        <v>2927</v>
      </c>
      <c r="J106" s="55" t="s">
        <v>208</v>
      </c>
      <c r="K106" s="110" t="s">
        <v>1281</v>
      </c>
      <c r="L106" s="365" t="str">
        <f>VLOOKUP(K106,'CódigosRetorno'!$A$2:$B$1795,2,FALSE)</f>
        <v>El dato ingresado como atributo @listAgencyName es incorrecto.</v>
      </c>
      <c r="M106" s="111" t="s">
        <v>8</v>
      </c>
      <c r="N106" s="18"/>
      <c r="O106" s="18"/>
      <c r="P106" s="18"/>
      <c r="Q106" s="18"/>
      <c r="R106" s="18"/>
      <c r="S106" s="18"/>
      <c r="T106" s="18"/>
      <c r="U106" s="18"/>
      <c r="V106" s="18"/>
      <c r="W106" s="18"/>
      <c r="X106" s="18"/>
      <c r="Y106" s="18"/>
      <c r="Z106" s="18"/>
    </row>
    <row r="107" ht="12.0" customHeight="1">
      <c r="A107" s="18"/>
      <c r="B107" s="59"/>
      <c r="C107" s="59"/>
      <c r="D107" s="59"/>
      <c r="E107" s="59"/>
      <c r="F107" s="59"/>
      <c r="G107" s="54" t="s">
        <v>1736</v>
      </c>
      <c r="H107" s="43" t="s">
        <v>1283</v>
      </c>
      <c r="I107" s="43" t="s">
        <v>3974</v>
      </c>
      <c r="J107" s="57" t="s">
        <v>208</v>
      </c>
      <c r="K107" s="55" t="s">
        <v>1285</v>
      </c>
      <c r="L107" s="365" t="str">
        <f>VLOOKUP(K107,'CódigosRetorno'!$A$2:$B$1795,2,FALSE)</f>
        <v>El dato ingresado como atributo @listName es incorrecto.</v>
      </c>
      <c r="M107" s="111" t="s">
        <v>8</v>
      </c>
      <c r="N107" s="18"/>
      <c r="O107" s="18"/>
      <c r="P107" s="18"/>
      <c r="Q107" s="18"/>
      <c r="R107" s="18"/>
      <c r="S107" s="18"/>
      <c r="T107" s="18"/>
      <c r="U107" s="18"/>
      <c r="V107" s="18"/>
      <c r="W107" s="18"/>
      <c r="X107" s="18"/>
      <c r="Y107" s="18"/>
      <c r="Z107" s="18"/>
    </row>
    <row r="108" ht="12.0" customHeight="1">
      <c r="A108" s="18"/>
      <c r="B108" s="59"/>
      <c r="C108" s="59"/>
      <c r="D108" s="59"/>
      <c r="E108" s="59"/>
      <c r="F108" s="56"/>
      <c r="G108" s="54" t="s">
        <v>1738</v>
      </c>
      <c r="H108" s="43" t="s">
        <v>1287</v>
      </c>
      <c r="I108" s="43" t="s">
        <v>1739</v>
      </c>
      <c r="J108" s="55" t="s">
        <v>208</v>
      </c>
      <c r="K108" s="110" t="s">
        <v>1289</v>
      </c>
      <c r="L108" s="365" t="str">
        <f>VLOOKUP(K108,'CódigosRetorno'!$A$2:$B$1795,2,FALSE)</f>
        <v>El dato ingresado como atributo @listURI es incorrecto.</v>
      </c>
      <c r="M108" s="111" t="s">
        <v>8</v>
      </c>
      <c r="N108" s="18"/>
      <c r="O108" s="18"/>
      <c r="P108" s="18"/>
      <c r="Q108" s="18"/>
      <c r="R108" s="18"/>
      <c r="S108" s="18"/>
      <c r="T108" s="18"/>
      <c r="U108" s="18"/>
      <c r="V108" s="18"/>
      <c r="W108" s="18"/>
      <c r="X108" s="18"/>
      <c r="Y108" s="18"/>
      <c r="Z108" s="18"/>
    </row>
    <row r="109" ht="12.0" customHeight="1">
      <c r="A109" s="18"/>
      <c r="B109" s="59"/>
      <c r="C109" s="59"/>
      <c r="D109" s="59"/>
      <c r="E109" s="59"/>
      <c r="F109" s="54" t="s">
        <v>1626</v>
      </c>
      <c r="G109" s="57" t="s">
        <v>1627</v>
      </c>
      <c r="H109" s="43" t="s">
        <v>4069</v>
      </c>
      <c r="I109" s="43" t="s">
        <v>1741</v>
      </c>
      <c r="J109" s="55" t="s">
        <v>6</v>
      </c>
      <c r="K109" s="110" t="s">
        <v>1742</v>
      </c>
      <c r="L109" s="365" t="str">
        <f>VLOOKUP(K109,'CódigosRetorno'!$A$2:$B$1795,2,FALSE)</f>
        <v>El factor de cargo/descuento por linea no cumple con el formato establecido.</v>
      </c>
      <c r="M109" s="54"/>
      <c r="N109" s="18"/>
      <c r="O109" s="18"/>
      <c r="P109" s="18"/>
      <c r="Q109" s="18"/>
      <c r="R109" s="18"/>
      <c r="S109" s="18"/>
      <c r="T109" s="18"/>
      <c r="U109" s="18"/>
      <c r="V109" s="18"/>
      <c r="W109" s="18"/>
      <c r="X109" s="18"/>
      <c r="Y109" s="18"/>
      <c r="Z109" s="18"/>
    </row>
    <row r="110" ht="12.0" customHeight="1">
      <c r="A110" s="18"/>
      <c r="B110" s="59"/>
      <c r="C110" s="59"/>
      <c r="D110" s="59"/>
      <c r="E110" s="59"/>
      <c r="F110" s="70" t="s">
        <v>300</v>
      </c>
      <c r="G110" s="70" t="s">
        <v>301</v>
      </c>
      <c r="H110" s="60" t="s">
        <v>1743</v>
      </c>
      <c r="I110" s="43" t="s">
        <v>1616</v>
      </c>
      <c r="J110" s="55" t="s">
        <v>6</v>
      </c>
      <c r="K110" s="110" t="s">
        <v>1744</v>
      </c>
      <c r="L110" s="401" t="str">
        <f>VLOOKUP(K110,'CódigosRetorno'!$A$2:$B$1795,2,FALSE)</f>
        <v>El formato ingresado en el tag cac:InvoiceLine/cac:Allowancecharge/cbc:Amount no cumple con el formato establecido</v>
      </c>
      <c r="M110" s="54"/>
      <c r="N110" s="18"/>
      <c r="O110" s="18"/>
      <c r="P110" s="18"/>
      <c r="Q110" s="18"/>
      <c r="R110" s="18"/>
      <c r="S110" s="18"/>
      <c r="T110" s="18"/>
      <c r="U110" s="18"/>
      <c r="V110" s="18"/>
      <c r="W110" s="18"/>
      <c r="X110" s="18"/>
      <c r="Y110" s="18"/>
      <c r="Z110" s="18"/>
    </row>
    <row r="111" ht="12.0" customHeight="1">
      <c r="A111" s="18"/>
      <c r="B111" s="59"/>
      <c r="C111" s="59"/>
      <c r="D111" s="59"/>
      <c r="E111" s="59"/>
      <c r="F111" s="56"/>
      <c r="G111" s="56"/>
      <c r="H111" s="56"/>
      <c r="I111" s="43" t="s">
        <v>1745</v>
      </c>
      <c r="J111" s="55" t="s">
        <v>208</v>
      </c>
      <c r="K111" s="110" t="s">
        <v>2808</v>
      </c>
      <c r="L111" s="365" t="str">
        <f>VLOOKUP(K111,'CódigosRetorno'!$A$2:$B$1795,2,FALSE)</f>
        <v>El valor de cargo/descuento por ítem difiere de los importes consignados.</v>
      </c>
      <c r="M111" s="54"/>
      <c r="N111" s="18"/>
      <c r="O111" s="18"/>
      <c r="P111" s="18"/>
      <c r="Q111" s="18"/>
      <c r="R111" s="18"/>
      <c r="S111" s="18"/>
      <c r="T111" s="18"/>
      <c r="U111" s="18"/>
      <c r="V111" s="18"/>
      <c r="W111" s="18"/>
      <c r="X111" s="18"/>
      <c r="Y111" s="18"/>
      <c r="Z111" s="18"/>
    </row>
    <row r="112" ht="12.0" customHeight="1">
      <c r="A112" s="18"/>
      <c r="B112" s="59"/>
      <c r="C112" s="59"/>
      <c r="D112" s="59"/>
      <c r="E112" s="59"/>
      <c r="F112" s="54" t="s">
        <v>144</v>
      </c>
      <c r="G112" s="57" t="s">
        <v>3569</v>
      </c>
      <c r="H112" s="190" t="s">
        <v>1573</v>
      </c>
      <c r="I112" s="53" t="s">
        <v>4042</v>
      </c>
      <c r="J112" s="55" t="s">
        <v>6</v>
      </c>
      <c r="K112" s="110" t="s">
        <v>3666</v>
      </c>
      <c r="L112" s="365" t="str">
        <f>VLOOKUP(K112,'CódigosRetorno'!$A$2:$B$1795,2,FALSE)</f>
        <v>La moneda debe ser la misma en todo el documento</v>
      </c>
      <c r="M112" s="54" t="s">
        <v>1295</v>
      </c>
      <c r="N112" s="18"/>
      <c r="O112" s="18"/>
      <c r="P112" s="18"/>
      <c r="Q112" s="18"/>
      <c r="R112" s="18"/>
      <c r="S112" s="18"/>
      <c r="T112" s="18"/>
      <c r="U112" s="18"/>
      <c r="V112" s="18"/>
      <c r="W112" s="18"/>
      <c r="X112" s="18"/>
      <c r="Y112" s="18"/>
      <c r="Z112" s="18"/>
    </row>
    <row r="113" ht="12.0" customHeight="1">
      <c r="A113" s="18"/>
      <c r="B113" s="59"/>
      <c r="C113" s="59"/>
      <c r="D113" s="59"/>
      <c r="E113" s="59"/>
      <c r="F113" s="70" t="s">
        <v>300</v>
      </c>
      <c r="G113" s="70" t="s">
        <v>301</v>
      </c>
      <c r="H113" s="43" t="s">
        <v>1747</v>
      </c>
      <c r="I113" s="43" t="s">
        <v>1616</v>
      </c>
      <c r="J113" s="55" t="s">
        <v>6</v>
      </c>
      <c r="K113" s="110" t="s">
        <v>1748</v>
      </c>
      <c r="L113" s="365" t="str">
        <f>VLOOKUP(K113,'CódigosRetorno'!$A$2:$B$1795,2,FALSE)</f>
        <v>El Monto base de cargo/descuento por linea no cumple con el formato establecido.</v>
      </c>
      <c r="M113" s="54"/>
      <c r="N113" s="18"/>
      <c r="O113" s="18"/>
      <c r="P113" s="18"/>
      <c r="Q113" s="18"/>
      <c r="R113" s="18"/>
      <c r="S113" s="18"/>
      <c r="T113" s="18"/>
      <c r="U113" s="18"/>
      <c r="V113" s="18"/>
      <c r="W113" s="18"/>
      <c r="X113" s="18"/>
      <c r="Y113" s="18"/>
      <c r="Z113" s="18"/>
    </row>
    <row r="114" ht="12.0" customHeight="1">
      <c r="A114" s="18"/>
      <c r="B114" s="56"/>
      <c r="C114" s="56"/>
      <c r="D114" s="56"/>
      <c r="E114" s="56"/>
      <c r="F114" s="54" t="s">
        <v>144</v>
      </c>
      <c r="G114" s="57" t="s">
        <v>3569</v>
      </c>
      <c r="H114" s="190" t="s">
        <v>1573</v>
      </c>
      <c r="I114" s="53" t="s">
        <v>4042</v>
      </c>
      <c r="J114" s="55" t="s">
        <v>6</v>
      </c>
      <c r="K114" s="110" t="s">
        <v>3666</v>
      </c>
      <c r="L114" s="365" t="str">
        <f>VLOOKUP(K114,'CódigosRetorno'!$A$2:$B$1795,2,FALSE)</f>
        <v>La moneda debe ser la misma en todo el documento</v>
      </c>
      <c r="M114" s="54" t="s">
        <v>1295</v>
      </c>
      <c r="N114" s="18"/>
      <c r="O114" s="18"/>
      <c r="P114" s="18"/>
      <c r="Q114" s="18"/>
      <c r="R114" s="18"/>
      <c r="S114" s="18"/>
      <c r="T114" s="18"/>
      <c r="U114" s="18"/>
      <c r="V114" s="18"/>
      <c r="W114" s="18"/>
      <c r="X114" s="18"/>
      <c r="Y114" s="18"/>
      <c r="Z114" s="18"/>
    </row>
    <row r="115" ht="12.0" customHeight="1">
      <c r="A115" s="18"/>
      <c r="B115" s="50">
        <f>B102+1</f>
        <v>24</v>
      </c>
      <c r="C115" s="60" t="s">
        <v>4070</v>
      </c>
      <c r="D115" s="70" t="s">
        <v>329</v>
      </c>
      <c r="E115" s="70" t="s">
        <v>143</v>
      </c>
      <c r="F115" s="70" t="s">
        <v>300</v>
      </c>
      <c r="G115" s="70" t="s">
        <v>301</v>
      </c>
      <c r="H115" s="60" t="s">
        <v>3917</v>
      </c>
      <c r="I115" s="43" t="s">
        <v>4071</v>
      </c>
      <c r="J115" s="55" t="s">
        <v>6</v>
      </c>
      <c r="K115" s="110" t="s">
        <v>3919</v>
      </c>
      <c r="L115" s="365" t="str">
        <f>VLOOKUP(K115,'CódigosRetorno'!$A$2:$B$1795,2,FALSE)</f>
        <v>Debe consignar el tag /cac:InvoiceLine/cac:ItemPriceExtension  </v>
      </c>
      <c r="M115" s="54" t="s">
        <v>8</v>
      </c>
      <c r="N115" s="18"/>
      <c r="O115" s="18"/>
      <c r="P115" s="18"/>
      <c r="Q115" s="18"/>
      <c r="R115" s="18"/>
      <c r="S115" s="18"/>
      <c r="T115" s="18"/>
      <c r="U115" s="18"/>
      <c r="V115" s="18"/>
      <c r="W115" s="18"/>
      <c r="X115" s="18"/>
      <c r="Y115" s="18"/>
      <c r="Z115" s="18"/>
    </row>
    <row r="116" ht="12.0" customHeight="1">
      <c r="A116" s="18"/>
      <c r="B116" s="59"/>
      <c r="C116" s="59"/>
      <c r="D116" s="59"/>
      <c r="E116" s="59"/>
      <c r="F116" s="59"/>
      <c r="G116" s="59"/>
      <c r="H116" s="59"/>
      <c r="I116" s="43" t="s">
        <v>1569</v>
      </c>
      <c r="J116" s="55" t="s">
        <v>6</v>
      </c>
      <c r="K116" s="110" t="s">
        <v>3920</v>
      </c>
      <c r="L116" s="365" t="str">
        <f>VLOOKUP(K116,'CódigosRetorno'!$A$2:$B$1795,2,FALSE)</f>
        <v>El dato ingresado en el tag /cac:InvoiceLine/cac:ItemPriceExtension/cbc:Amount no cumple con el formato establecido</v>
      </c>
      <c r="M116" s="54" t="s">
        <v>8</v>
      </c>
      <c r="N116" s="18"/>
      <c r="O116" s="18"/>
      <c r="P116" s="18"/>
      <c r="Q116" s="18"/>
      <c r="R116" s="18"/>
      <c r="S116" s="18"/>
      <c r="T116" s="18"/>
      <c r="U116" s="18"/>
      <c r="V116" s="18"/>
      <c r="W116" s="18"/>
      <c r="X116" s="18"/>
      <c r="Y116" s="18"/>
      <c r="Z116" s="18"/>
    </row>
    <row r="117" ht="12.0" customHeight="1">
      <c r="A117" s="18"/>
      <c r="B117" s="59"/>
      <c r="C117" s="59"/>
      <c r="D117" s="59"/>
      <c r="E117" s="59"/>
      <c r="F117" s="56"/>
      <c r="G117" s="56"/>
      <c r="H117" s="56"/>
      <c r="I117" s="43" t="s">
        <v>4072</v>
      </c>
      <c r="J117" s="55" t="s">
        <v>208</v>
      </c>
      <c r="K117" s="110" t="s">
        <v>3922</v>
      </c>
      <c r="L117" s="365" t="str">
        <f>VLOOKUP(K117,'CódigosRetorno'!$A$2:$B$1795,2,FALSE)</f>
        <v>El importe del campo /cac:InvoiceLine/cac:ItemPriceExtension/cbc:Amount no coincide con el valor calculado</v>
      </c>
      <c r="M117" s="54"/>
      <c r="N117" s="18"/>
      <c r="O117" s="18"/>
      <c r="P117" s="18"/>
      <c r="Q117" s="18"/>
      <c r="R117" s="18"/>
      <c r="S117" s="18"/>
      <c r="T117" s="18"/>
      <c r="U117" s="18"/>
      <c r="V117" s="18"/>
      <c r="W117" s="18"/>
      <c r="X117" s="18"/>
      <c r="Y117" s="18"/>
      <c r="Z117" s="18"/>
    </row>
    <row r="118" ht="12.0" customHeight="1">
      <c r="A118" s="18"/>
      <c r="B118" s="56"/>
      <c r="C118" s="56"/>
      <c r="D118" s="56"/>
      <c r="E118" s="56"/>
      <c r="F118" s="54" t="s">
        <v>144</v>
      </c>
      <c r="G118" s="57" t="s">
        <v>3569</v>
      </c>
      <c r="H118" s="190" t="s">
        <v>1573</v>
      </c>
      <c r="I118" s="53" t="s">
        <v>4042</v>
      </c>
      <c r="J118" s="55" t="s">
        <v>6</v>
      </c>
      <c r="K118" s="110" t="s">
        <v>3666</v>
      </c>
      <c r="L118" s="365" t="str">
        <f>VLOOKUP(K118,'CódigosRetorno'!$A$2:$B$1795,2,FALSE)</f>
        <v>La moneda debe ser la misma en todo el documento</v>
      </c>
      <c r="M118" s="54" t="s">
        <v>1295</v>
      </c>
      <c r="N118" s="18"/>
      <c r="O118" s="18"/>
      <c r="P118" s="18"/>
      <c r="Q118" s="18"/>
      <c r="R118" s="18"/>
      <c r="S118" s="18"/>
      <c r="T118" s="18"/>
      <c r="U118" s="18"/>
      <c r="V118" s="18"/>
      <c r="W118" s="18"/>
      <c r="X118" s="18"/>
      <c r="Y118" s="18"/>
      <c r="Z118" s="18"/>
    </row>
    <row r="119" ht="12.0" customHeight="1">
      <c r="A119" s="18"/>
      <c r="B119" s="209">
        <f>B115+1</f>
        <v>25</v>
      </c>
      <c r="C119" s="60" t="s">
        <v>4073</v>
      </c>
      <c r="D119" s="50" t="s">
        <v>329</v>
      </c>
      <c r="E119" s="70" t="s">
        <v>184</v>
      </c>
      <c r="F119" s="57" t="s">
        <v>769</v>
      </c>
      <c r="G119" s="54" t="s">
        <v>3820</v>
      </c>
      <c r="H119" s="43" t="s">
        <v>4074</v>
      </c>
      <c r="I119" s="53" t="s">
        <v>1900</v>
      </c>
      <c r="J119" s="55" t="s">
        <v>6</v>
      </c>
      <c r="K119" s="55" t="s">
        <v>1901</v>
      </c>
      <c r="L119" s="365" t="str">
        <f>VLOOKUP(K119,'CódigosRetorno'!$A$2:$B$1795,2,FALSE)</f>
        <v>El valor del atributo no se encuentra en el catálogo</v>
      </c>
      <c r="M119" s="54" t="s">
        <v>1774</v>
      </c>
      <c r="N119" s="18"/>
      <c r="O119" s="18"/>
      <c r="P119" s="18"/>
      <c r="Q119" s="18"/>
      <c r="R119" s="18"/>
      <c r="S119" s="18"/>
      <c r="T119" s="18"/>
      <c r="U119" s="18"/>
      <c r="V119" s="18"/>
      <c r="W119" s="18"/>
      <c r="X119" s="18"/>
      <c r="Y119" s="18"/>
      <c r="Z119" s="18"/>
    </row>
    <row r="120" ht="12.0" customHeight="1">
      <c r="A120" s="18"/>
      <c r="B120" s="210"/>
      <c r="C120" s="59"/>
      <c r="D120" s="59"/>
      <c r="E120" s="59"/>
      <c r="F120" s="57"/>
      <c r="G120" s="54"/>
      <c r="H120" s="43"/>
      <c r="I120" s="100" t="s">
        <v>4017</v>
      </c>
      <c r="J120" s="110" t="s">
        <v>208</v>
      </c>
      <c r="K120" s="110" t="s">
        <v>4018</v>
      </c>
      <c r="L120" s="365" t="str">
        <f>VLOOKUP(K120,'CódigosRetorno'!$A$2:$B$1795,2,FALSE)</f>
        <v>El codigo de leyenda no debe repetirse en el comprobante</v>
      </c>
      <c r="M120" s="54"/>
      <c r="N120" s="18"/>
      <c r="O120" s="18"/>
      <c r="P120" s="18"/>
      <c r="Q120" s="18"/>
      <c r="R120" s="18"/>
      <c r="S120" s="18"/>
      <c r="T120" s="18"/>
      <c r="U120" s="18"/>
      <c r="V120" s="18"/>
      <c r="W120" s="18"/>
      <c r="X120" s="18"/>
      <c r="Y120" s="18"/>
      <c r="Z120" s="18"/>
    </row>
    <row r="121" ht="12.0" customHeight="1">
      <c r="A121" s="18"/>
      <c r="B121" s="308"/>
      <c r="C121" s="56"/>
      <c r="D121" s="56"/>
      <c r="E121" s="56"/>
      <c r="F121" s="57" t="s">
        <v>1561</v>
      </c>
      <c r="G121" s="54"/>
      <c r="H121" s="43" t="s">
        <v>4075</v>
      </c>
      <c r="I121" s="53" t="s">
        <v>4019</v>
      </c>
      <c r="J121" s="55" t="s">
        <v>6</v>
      </c>
      <c r="K121" s="110" t="s">
        <v>1915</v>
      </c>
      <c r="L121" s="365" t="str">
        <f>VLOOKUP(K121,'CódigosRetorno'!$A$2:$B$1795,2,FALSE)</f>
        <v>El dato ingresado en descripcion de leyenda no cumple con el formato establecido.</v>
      </c>
      <c r="M121" s="54"/>
      <c r="N121" s="18"/>
      <c r="O121" s="18"/>
      <c r="P121" s="18"/>
      <c r="Q121" s="18"/>
      <c r="R121" s="18"/>
      <c r="S121" s="18"/>
      <c r="T121" s="18"/>
      <c r="U121" s="18"/>
      <c r="V121" s="18"/>
      <c r="W121" s="18"/>
      <c r="X121" s="18"/>
      <c r="Y121" s="18"/>
      <c r="Z121" s="18"/>
    </row>
    <row r="122" ht="12.0" customHeight="1">
      <c r="A122" s="18"/>
      <c r="B122" s="376" t="s">
        <v>4076</v>
      </c>
      <c r="C122" s="228"/>
      <c r="D122" s="228"/>
      <c r="E122" s="228"/>
      <c r="F122" s="228"/>
      <c r="G122" s="228"/>
      <c r="H122" s="126"/>
      <c r="I122" s="429"/>
      <c r="J122" s="412"/>
      <c r="K122" s="413" t="s">
        <v>8</v>
      </c>
      <c r="L122" s="382" t="str">
        <f>VLOOKUP(K122,'CódigosRetorno'!$A$2:$B$1795,2,FALSE)</f>
        <v>-</v>
      </c>
      <c r="M122" s="414"/>
      <c r="N122" s="18"/>
      <c r="O122" s="18"/>
      <c r="P122" s="18"/>
      <c r="Q122" s="18"/>
      <c r="R122" s="18"/>
      <c r="S122" s="18"/>
      <c r="T122" s="18"/>
      <c r="U122" s="18"/>
      <c r="V122" s="18"/>
      <c r="W122" s="18"/>
      <c r="X122" s="18"/>
      <c r="Y122" s="18"/>
      <c r="Z122" s="18"/>
    </row>
    <row r="123" ht="12.0" customHeight="1">
      <c r="A123" s="18"/>
      <c r="B123" s="50">
        <f>B119+1</f>
        <v>26</v>
      </c>
      <c r="C123" s="60" t="s">
        <v>4077</v>
      </c>
      <c r="D123" s="70" t="s">
        <v>329</v>
      </c>
      <c r="E123" s="70" t="s">
        <v>143</v>
      </c>
      <c r="F123" s="70" t="s">
        <v>1493</v>
      </c>
      <c r="G123" s="70" t="s">
        <v>857</v>
      </c>
      <c r="H123" s="60" t="s">
        <v>3925</v>
      </c>
      <c r="I123" s="53" t="s">
        <v>1490</v>
      </c>
      <c r="J123" s="57" t="s">
        <v>6</v>
      </c>
      <c r="K123" s="110" t="s">
        <v>4078</v>
      </c>
      <c r="L123" s="365" t="str">
        <f>VLOOKUP(K123,'CódigosRetorno'!$A$2:$B$1795,2,FALSE)</f>
        <v>El dato ingresado en el tag cac:SubInvoiceLine/cbc:ID no cumple con el formato establecido</v>
      </c>
      <c r="M123" s="54" t="s">
        <v>8</v>
      </c>
      <c r="N123" s="18"/>
      <c r="O123" s="18"/>
      <c r="P123" s="18"/>
      <c r="Q123" s="18"/>
      <c r="R123" s="18"/>
      <c r="S123" s="18"/>
      <c r="T123" s="18"/>
      <c r="U123" s="18"/>
      <c r="V123" s="18"/>
      <c r="W123" s="18"/>
      <c r="X123" s="18"/>
      <c r="Y123" s="18"/>
      <c r="Z123" s="18"/>
    </row>
    <row r="124" ht="12.0" customHeight="1">
      <c r="A124" s="18"/>
      <c r="B124" s="56"/>
      <c r="C124" s="56"/>
      <c r="D124" s="56"/>
      <c r="E124" s="56"/>
      <c r="F124" s="56"/>
      <c r="G124" s="56"/>
      <c r="H124" s="56"/>
      <c r="I124" s="53" t="s">
        <v>3928</v>
      </c>
      <c r="J124" s="57" t="s">
        <v>6</v>
      </c>
      <c r="K124" s="110" t="s">
        <v>4079</v>
      </c>
      <c r="L124" s="365" t="str">
        <f>VLOOKUP(K124,'CódigosRetorno'!$A$2:$B$1795,2,FALSE)</f>
        <v>El dato ingresado en el tag /cac:SubInvoiceLine/cbc:ID no debe repetirse en el mismo cac:InvoiceLine</v>
      </c>
      <c r="M124" s="54" t="s">
        <v>8</v>
      </c>
      <c r="N124" s="18"/>
      <c r="O124" s="18"/>
      <c r="P124" s="18"/>
      <c r="Q124" s="18"/>
      <c r="R124" s="18"/>
      <c r="S124" s="18"/>
      <c r="T124" s="18"/>
      <c r="U124" s="18"/>
      <c r="V124" s="18"/>
      <c r="W124" s="18"/>
      <c r="X124" s="18"/>
      <c r="Y124" s="18"/>
      <c r="Z124" s="18"/>
    </row>
    <row r="125" ht="12.0" customHeight="1">
      <c r="A125" s="18"/>
      <c r="B125" s="50">
        <f>B123+1</f>
        <v>27</v>
      </c>
      <c r="C125" s="60" t="s">
        <v>1492</v>
      </c>
      <c r="D125" s="70" t="s">
        <v>329</v>
      </c>
      <c r="E125" s="70" t="s">
        <v>143</v>
      </c>
      <c r="F125" s="57" t="s">
        <v>1493</v>
      </c>
      <c r="G125" s="57" t="s">
        <v>3656</v>
      </c>
      <c r="H125" s="53" t="s">
        <v>4080</v>
      </c>
      <c r="I125" s="43" t="s">
        <v>1495</v>
      </c>
      <c r="J125" s="57" t="s">
        <v>6</v>
      </c>
      <c r="K125" s="55" t="s">
        <v>1496</v>
      </c>
      <c r="L125" s="365" t="str">
        <f>VLOOKUP(K125,'CódigosRetorno'!$A$2:$B$1795,2,FALSE)</f>
        <v>Es obligatorio indicar la unidad de medida del ítem</v>
      </c>
      <c r="M125" s="54" t="s">
        <v>1503</v>
      </c>
      <c r="N125" s="18"/>
      <c r="O125" s="18"/>
      <c r="P125" s="18"/>
      <c r="Q125" s="18"/>
      <c r="R125" s="18"/>
      <c r="S125" s="18"/>
      <c r="T125" s="18"/>
      <c r="U125" s="18"/>
      <c r="V125" s="18"/>
      <c r="W125" s="18"/>
      <c r="X125" s="18"/>
      <c r="Y125" s="18"/>
      <c r="Z125" s="18"/>
    </row>
    <row r="126" ht="12.0" customHeight="1">
      <c r="A126" s="18"/>
      <c r="B126" s="59"/>
      <c r="C126" s="59"/>
      <c r="D126" s="59"/>
      <c r="E126" s="59"/>
      <c r="F126" s="70"/>
      <c r="G126" s="70"/>
      <c r="H126" s="43" t="s">
        <v>1500</v>
      </c>
      <c r="I126" s="43" t="s">
        <v>4081</v>
      </c>
      <c r="J126" s="57" t="s">
        <v>208</v>
      </c>
      <c r="K126" s="55" t="s">
        <v>1502</v>
      </c>
      <c r="L126" s="365" t="str">
        <f>VLOOKUP(K126,'CódigosRetorno'!$A$2:$B$1795,2,FALSE)</f>
        <v>El dato ingresado como atributo @unitCodeListID es incorrecto.</v>
      </c>
      <c r="M126" s="54" t="s">
        <v>1503</v>
      </c>
      <c r="N126" s="18"/>
      <c r="O126" s="18"/>
      <c r="P126" s="18"/>
      <c r="Q126" s="18"/>
      <c r="R126" s="18"/>
      <c r="S126" s="18"/>
      <c r="T126" s="18"/>
      <c r="U126" s="18"/>
      <c r="V126" s="18"/>
      <c r="W126" s="18"/>
      <c r="X126" s="18"/>
      <c r="Y126" s="18"/>
      <c r="Z126" s="18"/>
    </row>
    <row r="127" ht="12.0" customHeight="1">
      <c r="A127" s="18"/>
      <c r="B127" s="56"/>
      <c r="C127" s="56"/>
      <c r="D127" s="56"/>
      <c r="E127" s="56"/>
      <c r="F127" s="56"/>
      <c r="G127" s="56"/>
      <c r="H127" s="43" t="s">
        <v>1504</v>
      </c>
      <c r="I127" s="43" t="s">
        <v>4082</v>
      </c>
      <c r="J127" s="55" t="s">
        <v>208</v>
      </c>
      <c r="K127" s="110" t="s">
        <v>1505</v>
      </c>
      <c r="L127" s="365" t="str">
        <f>VLOOKUP(K127,'CódigosRetorno'!$A$2:$B$1795,2,FALSE)</f>
        <v>El dato ingresado como atributo @unitCodeListAgencyName es incorrecto.</v>
      </c>
      <c r="M127" s="111" t="s">
        <v>8</v>
      </c>
      <c r="N127" s="18"/>
      <c r="O127" s="18"/>
      <c r="P127" s="18"/>
      <c r="Q127" s="18"/>
      <c r="R127" s="18"/>
      <c r="S127" s="18"/>
      <c r="T127" s="18"/>
      <c r="U127" s="18"/>
      <c r="V127" s="18"/>
      <c r="W127" s="18"/>
      <c r="X127" s="18"/>
      <c r="Y127" s="18"/>
      <c r="Z127" s="18"/>
    </row>
    <row r="128" ht="12.0" customHeight="1">
      <c r="A128" s="18"/>
      <c r="B128" s="50">
        <f>B125+1</f>
        <v>28</v>
      </c>
      <c r="C128" s="60" t="s">
        <v>1506</v>
      </c>
      <c r="D128" s="70" t="s">
        <v>329</v>
      </c>
      <c r="E128" s="70" t="s">
        <v>143</v>
      </c>
      <c r="F128" s="70" t="s">
        <v>865</v>
      </c>
      <c r="G128" s="70" t="s">
        <v>866</v>
      </c>
      <c r="H128" s="60" t="s">
        <v>4083</v>
      </c>
      <c r="I128" s="43" t="s">
        <v>66</v>
      </c>
      <c r="J128" s="55" t="s">
        <v>6</v>
      </c>
      <c r="K128" s="110" t="s">
        <v>1509</v>
      </c>
      <c r="L128" s="365" t="str">
        <f>VLOOKUP(K128,'CódigosRetorno'!$A$2:$B$1795,2,FALSE)</f>
        <v>El XML no contiene el tag InvoicedQuantity en el detalle de los Items o es cero (0)</v>
      </c>
      <c r="M128" s="54" t="s">
        <v>8</v>
      </c>
      <c r="N128" s="18"/>
      <c r="O128" s="18"/>
      <c r="P128" s="18"/>
      <c r="Q128" s="18"/>
      <c r="R128" s="18"/>
      <c r="S128" s="18"/>
      <c r="T128" s="18"/>
      <c r="U128" s="18"/>
      <c r="V128" s="18"/>
      <c r="W128" s="18"/>
      <c r="X128" s="18"/>
      <c r="Y128" s="18"/>
      <c r="Z128" s="18"/>
    </row>
    <row r="129" ht="12.0" customHeight="1">
      <c r="A129" s="18"/>
      <c r="B129" s="56"/>
      <c r="C129" s="56"/>
      <c r="D129" s="56"/>
      <c r="E129" s="56"/>
      <c r="F129" s="56"/>
      <c r="G129" s="56"/>
      <c r="H129" s="56"/>
      <c r="I129" s="43" t="s">
        <v>869</v>
      </c>
      <c r="J129" s="55" t="s">
        <v>6</v>
      </c>
      <c r="K129" s="110" t="s">
        <v>1510</v>
      </c>
      <c r="L129" s="365" t="str">
        <f>VLOOKUP(K129,'CódigosRetorno'!$A$2:$B$1795,2,FALSE)</f>
        <v>InvoicedQuantity El dato ingresado no cumple con el estandar</v>
      </c>
      <c r="M129" s="54" t="s">
        <v>8</v>
      </c>
      <c r="N129" s="18"/>
      <c r="O129" s="18"/>
      <c r="P129" s="18"/>
      <c r="Q129" s="18"/>
      <c r="R129" s="18"/>
      <c r="S129" s="18"/>
      <c r="T129" s="18"/>
      <c r="U129" s="18"/>
      <c r="V129" s="18"/>
      <c r="W129" s="18"/>
      <c r="X129" s="18"/>
      <c r="Y129" s="18"/>
      <c r="Z129" s="18"/>
    </row>
    <row r="130" ht="12.0" customHeight="1">
      <c r="A130" s="18"/>
      <c r="B130" s="50">
        <f>B128+1</f>
        <v>29</v>
      </c>
      <c r="C130" s="60" t="s">
        <v>4084</v>
      </c>
      <c r="D130" s="70" t="s">
        <v>329</v>
      </c>
      <c r="E130" s="70" t="s">
        <v>143</v>
      </c>
      <c r="F130" s="70" t="s">
        <v>1561</v>
      </c>
      <c r="G130" s="70"/>
      <c r="H130" s="60" t="s">
        <v>3940</v>
      </c>
      <c r="I130" s="43" t="s">
        <v>605</v>
      </c>
      <c r="J130" s="55" t="s">
        <v>6</v>
      </c>
      <c r="K130" s="110" t="s">
        <v>1563</v>
      </c>
      <c r="L130" s="365" t="str">
        <f>VLOOKUP(K130,'CódigosRetorno'!$A$2:$B$1795,2,FALSE)</f>
        <v>El XML no contiene el tag cac:Item/cbc:Description en el detalle de los Items</v>
      </c>
      <c r="M130" s="54" t="s">
        <v>8</v>
      </c>
      <c r="N130" s="18"/>
      <c r="O130" s="18"/>
      <c r="P130" s="18"/>
      <c r="Q130" s="18"/>
      <c r="R130" s="18"/>
      <c r="S130" s="18"/>
      <c r="T130" s="18"/>
      <c r="U130" s="18"/>
      <c r="V130" s="18"/>
      <c r="W130" s="18"/>
      <c r="X130" s="18"/>
      <c r="Y130" s="18"/>
      <c r="Z130" s="18"/>
    </row>
    <row r="131" ht="12.0" customHeight="1">
      <c r="A131" s="18"/>
      <c r="B131" s="56"/>
      <c r="C131" s="56"/>
      <c r="D131" s="56"/>
      <c r="E131" s="56"/>
      <c r="F131" s="56"/>
      <c r="G131" s="56"/>
      <c r="H131" s="56"/>
      <c r="I131" s="53" t="s">
        <v>4019</v>
      </c>
      <c r="J131" s="55" t="s">
        <v>6</v>
      </c>
      <c r="K131" s="110" t="s">
        <v>1565</v>
      </c>
      <c r="L131" s="365" t="str">
        <f>VLOOKUP(K131,'CódigosRetorno'!$A$2:$B$1795,2,FALSE)</f>
        <v>El XML no contiene el tag o no existe informacion de cac:Item/cbc:Description del item</v>
      </c>
      <c r="M131" s="54" t="s">
        <v>8</v>
      </c>
      <c r="N131" s="18"/>
      <c r="O131" s="18"/>
      <c r="P131" s="18"/>
      <c r="Q131" s="18"/>
      <c r="R131" s="18"/>
      <c r="S131" s="18"/>
      <c r="T131" s="18"/>
      <c r="U131" s="18"/>
      <c r="V131" s="18"/>
      <c r="W131" s="18"/>
      <c r="X131" s="18"/>
      <c r="Y131" s="18"/>
      <c r="Z131" s="18"/>
    </row>
    <row r="132" ht="12.0" customHeight="1">
      <c r="A132" s="18"/>
      <c r="B132" s="50">
        <f>B130+1</f>
        <v>30</v>
      </c>
      <c r="C132" s="187" t="s">
        <v>4085</v>
      </c>
      <c r="D132" s="70" t="s">
        <v>329</v>
      </c>
      <c r="E132" s="70" t="s">
        <v>143</v>
      </c>
      <c r="F132" s="70" t="s">
        <v>865</v>
      </c>
      <c r="G132" s="70" t="s">
        <v>866</v>
      </c>
      <c r="H132" s="60" t="s">
        <v>4086</v>
      </c>
      <c r="I132" s="43" t="s">
        <v>66</v>
      </c>
      <c r="J132" s="55" t="s">
        <v>6</v>
      </c>
      <c r="K132" s="110" t="s">
        <v>1568</v>
      </c>
      <c r="L132" s="365" t="str">
        <f>VLOOKUP(K132,'CódigosRetorno'!$A$2:$B$1795,2,FALSE)</f>
        <v>El XML no contiene el tag cac:Price/cbc:PriceAmount en el detalle de los Items</v>
      </c>
      <c r="M132" s="54" t="s">
        <v>8</v>
      </c>
      <c r="N132" s="18"/>
      <c r="O132" s="18"/>
      <c r="P132" s="18"/>
      <c r="Q132" s="18"/>
      <c r="R132" s="18"/>
      <c r="S132" s="18"/>
      <c r="T132" s="18"/>
      <c r="U132" s="18"/>
      <c r="V132" s="18"/>
      <c r="W132" s="18"/>
      <c r="X132" s="18"/>
      <c r="Y132" s="18"/>
      <c r="Z132" s="18"/>
    </row>
    <row r="133" ht="12.0" customHeight="1">
      <c r="A133" s="18"/>
      <c r="B133" s="59"/>
      <c r="C133" s="59"/>
      <c r="D133" s="59"/>
      <c r="E133" s="59"/>
      <c r="F133" s="59"/>
      <c r="G133" s="56"/>
      <c r="H133" s="56"/>
      <c r="I133" s="43" t="s">
        <v>1569</v>
      </c>
      <c r="J133" s="55" t="s">
        <v>6</v>
      </c>
      <c r="K133" s="110" t="s">
        <v>1570</v>
      </c>
      <c r="L133" s="365" t="str">
        <f>VLOOKUP(K133,'CódigosRetorno'!$A$2:$B$1795,2,FALSE)</f>
        <v>El dato ingresado en PriceAmount del Valor de venta unitario por item no cumple con el formato establecido</v>
      </c>
      <c r="M133" s="54" t="s">
        <v>8</v>
      </c>
      <c r="N133" s="18"/>
      <c r="O133" s="18"/>
      <c r="P133" s="18"/>
      <c r="Q133" s="18"/>
      <c r="R133" s="18"/>
      <c r="S133" s="18"/>
      <c r="T133" s="18"/>
      <c r="U133" s="18"/>
      <c r="V133" s="18"/>
      <c r="W133" s="18"/>
      <c r="X133" s="18"/>
      <c r="Y133" s="18"/>
      <c r="Z133" s="18"/>
    </row>
    <row r="134" ht="12.0" customHeight="1">
      <c r="A134" s="18"/>
      <c r="B134" s="56"/>
      <c r="C134" s="56"/>
      <c r="D134" s="56"/>
      <c r="E134" s="56"/>
      <c r="F134" s="56"/>
      <c r="G134" s="57" t="s">
        <v>3569</v>
      </c>
      <c r="H134" s="104" t="s">
        <v>1573</v>
      </c>
      <c r="I134" s="53" t="s">
        <v>4042</v>
      </c>
      <c r="J134" s="55" t="s">
        <v>6</v>
      </c>
      <c r="K134" s="110" t="s">
        <v>3666</v>
      </c>
      <c r="L134" s="365" t="str">
        <f>VLOOKUP(K134,'CódigosRetorno'!$A$2:$B$1795,2,FALSE)</f>
        <v>La moneda debe ser la misma en todo el documento</v>
      </c>
      <c r="M134" s="54" t="s">
        <v>1295</v>
      </c>
      <c r="N134" s="18"/>
      <c r="O134" s="18"/>
      <c r="P134" s="18"/>
      <c r="Q134" s="18"/>
      <c r="R134" s="18"/>
      <c r="S134" s="18"/>
      <c r="T134" s="18"/>
      <c r="U134" s="18"/>
      <c r="V134" s="18"/>
      <c r="W134" s="18"/>
      <c r="X134" s="18"/>
      <c r="Y134" s="18"/>
      <c r="Z134" s="18"/>
    </row>
    <row r="135" ht="12.0" customHeight="1">
      <c r="A135" s="18"/>
      <c r="B135" s="50">
        <f>B132+1</f>
        <v>31</v>
      </c>
      <c r="C135" s="187" t="s">
        <v>4087</v>
      </c>
      <c r="D135" s="70" t="s">
        <v>329</v>
      </c>
      <c r="E135" s="70" t="s">
        <v>143</v>
      </c>
      <c r="F135" s="70" t="s">
        <v>300</v>
      </c>
      <c r="G135" s="70" t="s">
        <v>301</v>
      </c>
      <c r="H135" s="60" t="s">
        <v>3943</v>
      </c>
      <c r="I135" s="43" t="s">
        <v>1616</v>
      </c>
      <c r="J135" s="55" t="s">
        <v>6</v>
      </c>
      <c r="K135" s="110" t="s">
        <v>3944</v>
      </c>
      <c r="L135" s="365" t="str">
        <f>VLOOKUP(K135,'CódigosRetorno'!$A$2:$B$1795,2,FALSE)</f>
        <v>El dato ingresado en el tag /cac:SubInvoiceLine/cbc:LineExtensionAmount no cumple con el formato establecido</v>
      </c>
      <c r="M135" s="54" t="s">
        <v>8</v>
      </c>
      <c r="N135" s="18"/>
      <c r="O135" s="18"/>
      <c r="P135" s="18"/>
      <c r="Q135" s="18"/>
      <c r="R135" s="18"/>
      <c r="S135" s="18"/>
      <c r="T135" s="18"/>
      <c r="U135" s="18"/>
      <c r="V135" s="18"/>
      <c r="W135" s="18"/>
      <c r="X135" s="18"/>
      <c r="Y135" s="18"/>
      <c r="Z135" s="18"/>
    </row>
    <row r="136" ht="12.0" customHeight="1">
      <c r="A136" s="18"/>
      <c r="B136" s="59"/>
      <c r="C136" s="59"/>
      <c r="D136" s="59"/>
      <c r="E136" s="59"/>
      <c r="F136" s="59"/>
      <c r="G136" s="56"/>
      <c r="H136" s="56"/>
      <c r="I136" s="43" t="s">
        <v>4088</v>
      </c>
      <c r="J136" s="55" t="s">
        <v>208</v>
      </c>
      <c r="K136" s="110" t="s">
        <v>4089</v>
      </c>
      <c r="L136" s="365" t="str">
        <f>VLOOKUP(K136,'CódigosRetorno'!$A$2:$B$1795,2,FALSE)</f>
        <v>El importe del campo /cac:InvoiceLine/cac:SubInvoiceLine/cbc:LineExtensionAmount no coincide con el valor calculado</v>
      </c>
      <c r="M136" s="54" t="s">
        <v>8</v>
      </c>
      <c r="N136" s="18"/>
      <c r="O136" s="18"/>
      <c r="P136" s="18"/>
      <c r="Q136" s="18"/>
      <c r="R136" s="18"/>
      <c r="S136" s="18"/>
      <c r="T136" s="18"/>
      <c r="U136" s="18"/>
      <c r="V136" s="18"/>
      <c r="W136" s="18"/>
      <c r="X136" s="18"/>
      <c r="Y136" s="18"/>
      <c r="Z136" s="18"/>
    </row>
    <row r="137" ht="12.0" customHeight="1">
      <c r="A137" s="18"/>
      <c r="B137" s="56"/>
      <c r="C137" s="56"/>
      <c r="D137" s="56"/>
      <c r="E137" s="56"/>
      <c r="F137" s="56"/>
      <c r="G137" s="57" t="s">
        <v>3569</v>
      </c>
      <c r="H137" s="104" t="s">
        <v>1573</v>
      </c>
      <c r="I137" s="53" t="s">
        <v>4042</v>
      </c>
      <c r="J137" s="55" t="s">
        <v>6</v>
      </c>
      <c r="K137" s="110" t="s">
        <v>3666</v>
      </c>
      <c r="L137" s="365" t="str">
        <f>VLOOKUP(K137,'CódigosRetorno'!$A$2:$B$1795,2,FALSE)</f>
        <v>La moneda debe ser la misma en todo el documento</v>
      </c>
      <c r="M137" s="54" t="s">
        <v>1295</v>
      </c>
      <c r="N137" s="18"/>
      <c r="O137" s="18"/>
      <c r="P137" s="18"/>
      <c r="Q137" s="18"/>
      <c r="R137" s="18"/>
      <c r="S137" s="18"/>
      <c r="T137" s="18"/>
      <c r="U137" s="18"/>
      <c r="V137" s="18"/>
      <c r="W137" s="18"/>
      <c r="X137" s="18"/>
      <c r="Y137" s="18"/>
      <c r="Z137" s="18"/>
    </row>
    <row r="138" ht="12.0" customHeight="1">
      <c r="A138" s="18"/>
      <c r="B138" s="50">
        <f>B135+1</f>
        <v>32</v>
      </c>
      <c r="C138" s="60" t="s">
        <v>4090</v>
      </c>
      <c r="D138" s="70" t="s">
        <v>329</v>
      </c>
      <c r="E138" s="70" t="s">
        <v>143</v>
      </c>
      <c r="F138" s="70" t="s">
        <v>300</v>
      </c>
      <c r="G138" s="70" t="s">
        <v>301</v>
      </c>
      <c r="H138" s="60" t="s">
        <v>4091</v>
      </c>
      <c r="I138" s="53" t="s">
        <v>4092</v>
      </c>
      <c r="J138" s="57" t="s">
        <v>6</v>
      </c>
      <c r="K138" s="110" t="s">
        <v>4093</v>
      </c>
      <c r="L138" s="365" t="str">
        <f>VLOOKUP(K138,'CódigosRetorno'!$A$2:$B$1795,2,FALSE)</f>
        <v>No existe el tag cac:TaxTotal en el /Invoice/cac:InvoiceLine/cac:SubInvoiceLine</v>
      </c>
      <c r="M138" s="54"/>
      <c r="N138" s="18"/>
      <c r="O138" s="18"/>
      <c r="P138" s="18"/>
      <c r="Q138" s="18"/>
      <c r="R138" s="18"/>
      <c r="S138" s="18"/>
      <c r="T138" s="18"/>
      <c r="U138" s="18"/>
      <c r="V138" s="18"/>
      <c r="W138" s="18"/>
      <c r="X138" s="18"/>
      <c r="Y138" s="18"/>
      <c r="Z138" s="18"/>
    </row>
    <row r="139" ht="12.0" customHeight="1">
      <c r="A139" s="18"/>
      <c r="B139" s="59"/>
      <c r="C139" s="59"/>
      <c r="D139" s="59"/>
      <c r="E139" s="59"/>
      <c r="F139" s="59"/>
      <c r="G139" s="59"/>
      <c r="H139" s="59"/>
      <c r="I139" s="43" t="s">
        <v>4094</v>
      </c>
      <c r="J139" s="57" t="s">
        <v>6</v>
      </c>
      <c r="K139" s="105" t="s">
        <v>4095</v>
      </c>
      <c r="L139" s="365" t="str">
        <f>VLOOKUP(K139,'CódigosRetorno'!$A$2:$B$1795,2,FALSE)</f>
        <v>El tag cac:TaxTotal no debe repetirse en el /Invoice/cac:InvoiceLine/cac:SubInvoiceLine</v>
      </c>
      <c r="M139" s="54"/>
      <c r="N139" s="18"/>
      <c r="O139" s="18"/>
      <c r="P139" s="18"/>
      <c r="Q139" s="18"/>
      <c r="R139" s="18"/>
      <c r="S139" s="18"/>
      <c r="T139" s="18"/>
      <c r="U139" s="18"/>
      <c r="V139" s="18"/>
      <c r="W139" s="18"/>
      <c r="X139" s="18"/>
      <c r="Y139" s="18"/>
      <c r="Z139" s="18"/>
    </row>
    <row r="140" ht="12.0" customHeight="1">
      <c r="A140" s="18"/>
      <c r="B140" s="59"/>
      <c r="C140" s="59"/>
      <c r="D140" s="59"/>
      <c r="E140" s="59"/>
      <c r="F140" s="59"/>
      <c r="G140" s="59"/>
      <c r="H140" s="59"/>
      <c r="I140" s="43" t="s">
        <v>1602</v>
      </c>
      <c r="J140" s="57" t="s">
        <v>6</v>
      </c>
      <c r="K140" s="55" t="s">
        <v>4096</v>
      </c>
      <c r="L140" s="365" t="str">
        <f>VLOOKUP(K140,'CódigosRetorno'!$A$2:$B$1795,2,FALSE)</f>
        <v>El dato ingresado en el tag /cac:SubInvoiceLine/cac:TaxTotal/cbc:TaxAmount no cumple el formato establecido</v>
      </c>
      <c r="M140" s="54"/>
      <c r="N140" s="18"/>
      <c r="O140" s="18"/>
      <c r="P140" s="18"/>
      <c r="Q140" s="18"/>
      <c r="R140" s="18"/>
      <c r="S140" s="18"/>
      <c r="T140" s="18"/>
      <c r="U140" s="18"/>
      <c r="V140" s="18"/>
      <c r="W140" s="18"/>
      <c r="X140" s="18"/>
      <c r="Y140" s="18"/>
      <c r="Z140" s="18"/>
    </row>
    <row r="141" ht="12.0" customHeight="1">
      <c r="A141" s="18"/>
      <c r="B141" s="59"/>
      <c r="C141" s="59"/>
      <c r="D141" s="59"/>
      <c r="E141" s="59"/>
      <c r="F141" s="59"/>
      <c r="G141" s="59"/>
      <c r="H141" s="59"/>
      <c r="I141" s="43" t="s">
        <v>4097</v>
      </c>
      <c r="J141" s="57" t="s">
        <v>208</v>
      </c>
      <c r="K141" s="55" t="s">
        <v>4098</v>
      </c>
      <c r="L141" s="365" t="str">
        <f>VLOOKUP(K141,'CódigosRetorno'!$A$2:$B$1795,2,FALSE)</f>
        <v>El importe del campo /cac:SubInvoiceLine/cac:TaxTotal/cbc:TaxAmount no coincide con el valor calculado</v>
      </c>
      <c r="M141" s="54"/>
      <c r="N141" s="18"/>
      <c r="O141" s="18"/>
      <c r="P141" s="18"/>
      <c r="Q141" s="18"/>
      <c r="R141" s="18"/>
      <c r="S141" s="18"/>
      <c r="T141" s="18"/>
      <c r="U141" s="18"/>
      <c r="V141" s="18"/>
      <c r="W141" s="18"/>
      <c r="X141" s="18"/>
      <c r="Y141" s="18"/>
      <c r="Z141" s="18"/>
    </row>
    <row r="142" ht="12.0" customHeight="1">
      <c r="A142" s="18"/>
      <c r="B142" s="56"/>
      <c r="C142" s="56"/>
      <c r="D142" s="56"/>
      <c r="E142" s="56"/>
      <c r="F142" s="54" t="s">
        <v>144</v>
      </c>
      <c r="G142" s="57" t="s">
        <v>3569</v>
      </c>
      <c r="H142" s="190" t="s">
        <v>1573</v>
      </c>
      <c r="I142" s="53" t="s">
        <v>4042</v>
      </c>
      <c r="J142" s="55" t="s">
        <v>6</v>
      </c>
      <c r="K142" s="110" t="s">
        <v>3666</v>
      </c>
      <c r="L142" s="365" t="str">
        <f>VLOOKUP(K142,'CódigosRetorno'!$A$2:$B$1795,2,FALSE)</f>
        <v>La moneda debe ser la misma en todo el documento</v>
      </c>
      <c r="M142" s="54" t="s">
        <v>1295</v>
      </c>
      <c r="N142" s="18"/>
      <c r="O142" s="18"/>
      <c r="P142" s="18"/>
      <c r="Q142" s="18"/>
      <c r="R142" s="18"/>
      <c r="S142" s="18"/>
      <c r="T142" s="18"/>
      <c r="U142" s="18"/>
      <c r="V142" s="18"/>
      <c r="W142" s="18"/>
      <c r="X142" s="18"/>
      <c r="Y142" s="18"/>
      <c r="Z142" s="18"/>
    </row>
    <row r="143" ht="12.0" customHeight="1">
      <c r="A143" s="18"/>
      <c r="B143" s="50">
        <f>B138+1</f>
        <v>33</v>
      </c>
      <c r="C143" s="187" t="s">
        <v>4099</v>
      </c>
      <c r="D143" s="70" t="s">
        <v>329</v>
      </c>
      <c r="E143" s="70" t="s">
        <v>184</v>
      </c>
      <c r="F143" s="57" t="s">
        <v>300</v>
      </c>
      <c r="G143" s="57" t="s">
        <v>301</v>
      </c>
      <c r="H143" s="53" t="s">
        <v>4100</v>
      </c>
      <c r="I143" s="43" t="s">
        <v>1616</v>
      </c>
      <c r="J143" s="55" t="s">
        <v>6</v>
      </c>
      <c r="K143" s="110" t="s">
        <v>3949</v>
      </c>
      <c r="L143" s="365" t="str">
        <f>VLOOKUP(K143,'CódigosRetorno'!$A$2:$B$1795,2,FALSE)</f>
        <v>El dato ingresado en el tag /cac:SubInvoiceLine/cac:TaxTotal/cac:TaxSubtotal/cbc:TaxAmount no cumple el formato establecido </v>
      </c>
      <c r="M143" s="111" t="s">
        <v>8</v>
      </c>
      <c r="N143" s="18"/>
      <c r="O143" s="18"/>
      <c r="P143" s="18"/>
      <c r="Q143" s="18"/>
      <c r="R143" s="18"/>
      <c r="S143" s="18"/>
      <c r="T143" s="18"/>
      <c r="U143" s="18"/>
      <c r="V143" s="18"/>
      <c r="W143" s="18"/>
      <c r="X143" s="18"/>
      <c r="Y143" s="18"/>
      <c r="Z143" s="18"/>
    </row>
    <row r="144" ht="12.0" customHeight="1">
      <c r="A144" s="18"/>
      <c r="B144" s="59"/>
      <c r="C144" s="59"/>
      <c r="D144" s="59"/>
      <c r="E144" s="59"/>
      <c r="F144" s="54" t="s">
        <v>144</v>
      </c>
      <c r="G144" s="57" t="s">
        <v>3569</v>
      </c>
      <c r="H144" s="190" t="s">
        <v>1573</v>
      </c>
      <c r="I144" s="53" t="s">
        <v>4042</v>
      </c>
      <c r="J144" s="55" t="s">
        <v>6</v>
      </c>
      <c r="K144" s="110" t="s">
        <v>3666</v>
      </c>
      <c r="L144" s="365" t="str">
        <f>VLOOKUP(K144,'CódigosRetorno'!$A$2:$B$1795,2,FALSE)</f>
        <v>La moneda debe ser la misma en todo el documento</v>
      </c>
      <c r="M144" s="54" t="s">
        <v>1295</v>
      </c>
      <c r="N144" s="18"/>
      <c r="O144" s="18"/>
      <c r="P144" s="18"/>
      <c r="Q144" s="18"/>
      <c r="R144" s="18"/>
      <c r="S144" s="18"/>
      <c r="T144" s="18"/>
      <c r="U144" s="18"/>
      <c r="V144" s="18"/>
      <c r="W144" s="18"/>
      <c r="X144" s="18"/>
      <c r="Y144" s="18"/>
      <c r="Z144" s="18"/>
    </row>
    <row r="145" ht="12.0" customHeight="1">
      <c r="A145" s="18"/>
      <c r="B145" s="59"/>
      <c r="C145" s="59"/>
      <c r="D145" s="59"/>
      <c r="E145" s="59"/>
      <c r="F145" s="70" t="s">
        <v>330</v>
      </c>
      <c r="G145" s="70" t="s">
        <v>4101</v>
      </c>
      <c r="H145" s="60" t="s">
        <v>4102</v>
      </c>
      <c r="I145" s="43" t="s">
        <v>4103</v>
      </c>
      <c r="J145" s="55" t="s">
        <v>6</v>
      </c>
      <c r="K145" s="110" t="s">
        <v>1686</v>
      </c>
      <c r="L145" s="365" t="str">
        <f>VLOOKUP(K145,'CódigosRetorno'!$A$2:$B$1795,2,FALSE)</f>
        <v>Si existe monto de ISC en el ITEM debe especificar el sistema de calculo</v>
      </c>
      <c r="M145" s="111" t="s">
        <v>8</v>
      </c>
      <c r="N145" s="18"/>
      <c r="O145" s="18"/>
      <c r="P145" s="18"/>
      <c r="Q145" s="18"/>
      <c r="R145" s="18"/>
      <c r="S145" s="18"/>
      <c r="T145" s="18"/>
      <c r="U145" s="18"/>
      <c r="V145" s="18"/>
      <c r="W145" s="18"/>
      <c r="X145" s="18"/>
      <c r="Y145" s="18"/>
      <c r="Z145" s="18"/>
    </row>
    <row r="146" ht="12.0" customHeight="1">
      <c r="A146" s="18"/>
      <c r="B146" s="59"/>
      <c r="C146" s="59"/>
      <c r="D146" s="59"/>
      <c r="E146" s="59"/>
      <c r="F146" s="59"/>
      <c r="G146" s="59"/>
      <c r="H146" s="59"/>
      <c r="I146" s="43" t="s">
        <v>4104</v>
      </c>
      <c r="J146" s="55" t="s">
        <v>6</v>
      </c>
      <c r="K146" s="110" t="s">
        <v>1688</v>
      </c>
      <c r="L146" s="365" t="str">
        <f>VLOOKUP(K146,'CódigosRetorno'!$A$2:$B$1795,2,FALSE)</f>
        <v>Solo debe consignar sistema de calculo si el tributo es ISC</v>
      </c>
      <c r="M146" s="111" t="s">
        <v>8</v>
      </c>
      <c r="N146" s="18"/>
      <c r="O146" s="18"/>
      <c r="P146" s="18"/>
      <c r="Q146" s="18"/>
      <c r="R146" s="18"/>
      <c r="S146" s="18"/>
      <c r="T146" s="18"/>
      <c r="U146" s="18"/>
      <c r="V146" s="18"/>
      <c r="W146" s="18"/>
      <c r="X146" s="18"/>
      <c r="Y146" s="18"/>
      <c r="Z146" s="18"/>
    </row>
    <row r="147" ht="12.0" customHeight="1">
      <c r="A147" s="18"/>
      <c r="B147" s="59"/>
      <c r="C147" s="59"/>
      <c r="D147" s="59"/>
      <c r="E147" s="59"/>
      <c r="F147" s="56"/>
      <c r="G147" s="56"/>
      <c r="H147" s="56"/>
      <c r="I147" s="43" t="s">
        <v>4105</v>
      </c>
      <c r="J147" s="55" t="s">
        <v>6</v>
      </c>
      <c r="K147" s="110" t="s">
        <v>1690</v>
      </c>
      <c r="L147" s="365" t="str">
        <f>VLOOKUP(K147,'CódigosRetorno'!$A$2:$B$1795,2,FALSE)</f>
        <v>El sistema de calculo del ISC es incorrecto</v>
      </c>
      <c r="M147" s="54" t="s">
        <v>1691</v>
      </c>
      <c r="N147" s="18"/>
      <c r="O147" s="18"/>
      <c r="P147" s="18"/>
      <c r="Q147" s="18"/>
      <c r="R147" s="18"/>
      <c r="S147" s="18"/>
      <c r="T147" s="18"/>
      <c r="U147" s="18"/>
      <c r="V147" s="18"/>
      <c r="W147" s="18"/>
      <c r="X147" s="18"/>
      <c r="Y147" s="18"/>
      <c r="Z147" s="18"/>
    </row>
    <row r="148" ht="12.0" customHeight="1">
      <c r="A148" s="18"/>
      <c r="B148" s="59"/>
      <c r="C148" s="59"/>
      <c r="D148" s="59"/>
      <c r="E148" s="59"/>
      <c r="F148" s="70" t="s">
        <v>769</v>
      </c>
      <c r="G148" s="70" t="s">
        <v>4054</v>
      </c>
      <c r="H148" s="60" t="s">
        <v>4106</v>
      </c>
      <c r="I148" s="43" t="s">
        <v>66</v>
      </c>
      <c r="J148" s="55" t="s">
        <v>6</v>
      </c>
      <c r="K148" s="110" t="s">
        <v>4107</v>
      </c>
      <c r="L148" s="365" t="str">
        <f>VLOOKUP(K148,'CódigosRetorno'!$A$2:$B$1795,2,FALSE)</f>
        <v>El XML no contiene el tag cac:TaxCategory/cac:TaxScheme/cbc:ID del /cac:SubInvoiceLine</v>
      </c>
      <c r="M148" s="54"/>
      <c r="N148" s="18"/>
      <c r="O148" s="18"/>
      <c r="P148" s="18"/>
      <c r="Q148" s="18"/>
      <c r="R148" s="18"/>
      <c r="S148" s="18"/>
      <c r="T148" s="18"/>
      <c r="U148" s="18"/>
      <c r="V148" s="18"/>
      <c r="W148" s="18"/>
      <c r="X148" s="18"/>
      <c r="Y148" s="18"/>
      <c r="Z148" s="18"/>
    </row>
    <row r="149" ht="12.0" customHeight="1">
      <c r="A149" s="18"/>
      <c r="B149" s="59"/>
      <c r="C149" s="59"/>
      <c r="D149" s="59"/>
      <c r="E149" s="59"/>
      <c r="F149" s="59"/>
      <c r="G149" s="59"/>
      <c r="H149" s="59"/>
      <c r="I149" s="43" t="s">
        <v>4056</v>
      </c>
      <c r="J149" s="55" t="s">
        <v>6</v>
      </c>
      <c r="K149" s="110" t="s">
        <v>1655</v>
      </c>
      <c r="L149" s="365" t="str">
        <f>VLOOKUP(K149,'CódigosRetorno'!$A$2:$B$1795,2,FALSE)</f>
        <v>El codigo del tributo es invalido</v>
      </c>
      <c r="M149" s="54"/>
      <c r="N149" s="18"/>
      <c r="O149" s="18"/>
      <c r="P149" s="18"/>
      <c r="Q149" s="18"/>
      <c r="R149" s="18"/>
      <c r="S149" s="18"/>
      <c r="T149" s="18"/>
      <c r="U149" s="18"/>
      <c r="V149" s="18"/>
      <c r="W149" s="18"/>
      <c r="X149" s="18"/>
      <c r="Y149" s="18"/>
      <c r="Z149" s="18"/>
    </row>
    <row r="150" ht="12.0" customHeight="1">
      <c r="A150" s="18"/>
      <c r="B150" s="59"/>
      <c r="C150" s="59"/>
      <c r="D150" s="59"/>
      <c r="E150" s="59"/>
      <c r="F150" s="56"/>
      <c r="G150" s="56"/>
      <c r="H150" s="56"/>
      <c r="I150" s="43" t="s">
        <v>4057</v>
      </c>
      <c r="J150" s="55" t="s">
        <v>6</v>
      </c>
      <c r="K150" s="110" t="s">
        <v>4108</v>
      </c>
      <c r="L150" s="365" t="str">
        <f>VLOOKUP(K150,'CódigosRetorno'!$A$2:$B$1795,2,FALSE)</f>
        <v>El código de tributo no debe repetirse a nivel del /cac:SubInvoiceLine</v>
      </c>
      <c r="M150" s="54"/>
      <c r="N150" s="18"/>
      <c r="O150" s="18"/>
      <c r="P150" s="18"/>
      <c r="Q150" s="18"/>
      <c r="R150" s="18"/>
      <c r="S150" s="18"/>
      <c r="T150" s="18"/>
      <c r="U150" s="18"/>
      <c r="V150" s="18"/>
      <c r="W150" s="18"/>
      <c r="X150" s="18"/>
      <c r="Y150" s="18"/>
      <c r="Z150" s="18"/>
    </row>
    <row r="151" ht="12.0" customHeight="1">
      <c r="A151" s="18"/>
      <c r="B151" s="59"/>
      <c r="C151" s="59"/>
      <c r="D151" s="59"/>
      <c r="E151" s="59"/>
      <c r="F151" s="70"/>
      <c r="G151" s="54" t="s">
        <v>1663</v>
      </c>
      <c r="H151" s="53" t="s">
        <v>1331</v>
      </c>
      <c r="I151" s="43" t="s">
        <v>3915</v>
      </c>
      <c r="J151" s="57" t="s">
        <v>208</v>
      </c>
      <c r="K151" s="55" t="s">
        <v>1333</v>
      </c>
      <c r="L151" s="365" t="str">
        <f>VLOOKUP(K151,'CódigosRetorno'!$A$2:$B$1795,2,FALSE)</f>
        <v>El dato ingresado como atributo @schemeName es incorrecto.</v>
      </c>
      <c r="M151" s="111" t="s">
        <v>8</v>
      </c>
      <c r="N151" s="18"/>
      <c r="O151" s="18"/>
      <c r="P151" s="18"/>
      <c r="Q151" s="18"/>
      <c r="R151" s="18"/>
      <c r="S151" s="18"/>
      <c r="T151" s="18"/>
      <c r="U151" s="18"/>
      <c r="V151" s="18"/>
      <c r="W151" s="18"/>
      <c r="X151" s="18"/>
      <c r="Y151" s="18"/>
      <c r="Z151" s="18"/>
    </row>
    <row r="152" ht="12.0" customHeight="1">
      <c r="A152" s="18"/>
      <c r="B152" s="59"/>
      <c r="C152" s="59"/>
      <c r="D152" s="59"/>
      <c r="E152" s="59"/>
      <c r="F152" s="59"/>
      <c r="G152" s="54" t="s">
        <v>1260</v>
      </c>
      <c r="H152" s="53" t="s">
        <v>1261</v>
      </c>
      <c r="I152" s="43" t="s">
        <v>2927</v>
      </c>
      <c r="J152" s="57" t="s">
        <v>208</v>
      </c>
      <c r="K152" s="55" t="s">
        <v>1264</v>
      </c>
      <c r="L152" s="365" t="str">
        <f>VLOOKUP(K152,'CódigosRetorno'!$A$2:$B$1795,2,FALSE)</f>
        <v>El dato ingresado como atributo @schemeAgencyName es incorrecto.</v>
      </c>
      <c r="M152" s="111" t="s">
        <v>8</v>
      </c>
      <c r="N152" s="18"/>
      <c r="O152" s="18"/>
      <c r="P152" s="18"/>
      <c r="Q152" s="18"/>
      <c r="R152" s="18"/>
      <c r="S152" s="18"/>
      <c r="T152" s="18"/>
      <c r="U152" s="18"/>
      <c r="V152" s="18"/>
      <c r="W152" s="18"/>
      <c r="X152" s="18"/>
      <c r="Y152" s="18"/>
      <c r="Z152" s="18"/>
    </row>
    <row r="153" ht="12.0" customHeight="1">
      <c r="A153" s="18"/>
      <c r="B153" s="56"/>
      <c r="C153" s="56"/>
      <c r="D153" s="56"/>
      <c r="E153" s="56"/>
      <c r="F153" s="56"/>
      <c r="G153" s="54" t="s">
        <v>1692</v>
      </c>
      <c r="H153" s="190" t="s">
        <v>1335</v>
      </c>
      <c r="I153" s="43" t="s">
        <v>3916</v>
      </c>
      <c r="J153" s="55" t="s">
        <v>208</v>
      </c>
      <c r="K153" s="110" t="s">
        <v>1337</v>
      </c>
      <c r="L153" s="365" t="str">
        <f>VLOOKUP(K153,'CódigosRetorno'!$A$2:$B$1795,2,FALSE)</f>
        <v>El dato ingresado como atributo @schemeURI es incorrecto.</v>
      </c>
      <c r="M153" s="111" t="s">
        <v>8</v>
      </c>
      <c r="N153" s="18"/>
      <c r="O153" s="18"/>
      <c r="P153" s="18"/>
      <c r="Q153" s="18"/>
      <c r="R153" s="18"/>
      <c r="S153" s="18"/>
      <c r="T153" s="18"/>
      <c r="U153" s="18"/>
      <c r="V153" s="18"/>
      <c r="W153" s="18"/>
      <c r="X153" s="18"/>
      <c r="Y153" s="18"/>
      <c r="Z153" s="18"/>
    </row>
    <row r="154" ht="12.0" customHeight="1">
      <c r="A154" s="18"/>
      <c r="B154" s="50">
        <f>B143+1</f>
        <v>34</v>
      </c>
      <c r="C154" s="187" t="s">
        <v>4109</v>
      </c>
      <c r="D154" s="70" t="s">
        <v>329</v>
      </c>
      <c r="E154" s="70" t="s">
        <v>143</v>
      </c>
      <c r="F154" s="57" t="s">
        <v>300</v>
      </c>
      <c r="G154" s="57" t="s">
        <v>301</v>
      </c>
      <c r="H154" s="53" t="s">
        <v>4110</v>
      </c>
      <c r="I154" s="43" t="s">
        <v>1616</v>
      </c>
      <c r="J154" s="55" t="s">
        <v>6</v>
      </c>
      <c r="K154" s="110" t="s">
        <v>3952</v>
      </c>
      <c r="L154" s="365" t="str">
        <f>VLOOKUP(K154,'CódigosRetorno'!$A$2:$B$1795,2,FALSE)</f>
        <v>El dato ingresado en el tag /cac:SubInvoiceLine/cac:TaxTotal/cac:TaxSubtotal/cbc:TaxableAmount no cumple el formato establecido </v>
      </c>
      <c r="M154" s="111" t="s">
        <v>8</v>
      </c>
      <c r="N154" s="18"/>
      <c r="O154" s="18"/>
      <c r="P154" s="18"/>
      <c r="Q154" s="18"/>
      <c r="R154" s="18"/>
      <c r="S154" s="18"/>
      <c r="T154" s="18"/>
      <c r="U154" s="18"/>
      <c r="V154" s="18"/>
      <c r="W154" s="18"/>
      <c r="X154" s="18"/>
      <c r="Y154" s="18"/>
      <c r="Z154" s="18"/>
    </row>
    <row r="155" ht="12.0" customHeight="1">
      <c r="A155" s="18"/>
      <c r="B155" s="59"/>
      <c r="C155" s="59"/>
      <c r="D155" s="59"/>
      <c r="E155" s="59"/>
      <c r="F155" s="54" t="s">
        <v>144</v>
      </c>
      <c r="G155" s="57" t="s">
        <v>3569</v>
      </c>
      <c r="H155" s="190" t="s">
        <v>1573</v>
      </c>
      <c r="I155" s="53" t="s">
        <v>4042</v>
      </c>
      <c r="J155" s="55" t="s">
        <v>6</v>
      </c>
      <c r="K155" s="110" t="s">
        <v>3666</v>
      </c>
      <c r="L155" s="365" t="str">
        <f>VLOOKUP(K155,'CódigosRetorno'!$A$2:$B$1795,2,FALSE)</f>
        <v>La moneda debe ser la misma en todo el documento</v>
      </c>
      <c r="M155" s="54" t="s">
        <v>1295</v>
      </c>
      <c r="N155" s="18"/>
      <c r="O155" s="18"/>
      <c r="P155" s="18"/>
      <c r="Q155" s="18"/>
      <c r="R155" s="18"/>
      <c r="S155" s="18"/>
      <c r="T155" s="18"/>
      <c r="U155" s="18"/>
      <c r="V155" s="18"/>
      <c r="W155" s="18"/>
      <c r="X155" s="18"/>
      <c r="Y155" s="18"/>
      <c r="Z155" s="18"/>
    </row>
    <row r="156" ht="12.0" customHeight="1">
      <c r="A156" s="18"/>
      <c r="B156" s="59"/>
      <c r="C156" s="59"/>
      <c r="D156" s="59"/>
      <c r="E156" s="59"/>
      <c r="F156" s="70" t="s">
        <v>300</v>
      </c>
      <c r="G156" s="70" t="s">
        <v>301</v>
      </c>
      <c r="H156" s="60" t="s">
        <v>4100</v>
      </c>
      <c r="I156" s="43" t="s">
        <v>1616</v>
      </c>
      <c r="J156" s="55" t="s">
        <v>6</v>
      </c>
      <c r="K156" s="110" t="s">
        <v>3949</v>
      </c>
      <c r="L156" s="365" t="str">
        <f>VLOOKUP(K156,'CódigosRetorno'!$A$2:$B$1795,2,FALSE)</f>
        <v>El dato ingresado en el tag /cac:SubInvoiceLine/cac:TaxTotal/cac:TaxSubtotal/cbc:TaxAmount no cumple el formato establecido </v>
      </c>
      <c r="M156" s="111" t="s">
        <v>8</v>
      </c>
      <c r="N156" s="18"/>
      <c r="O156" s="18"/>
      <c r="P156" s="18"/>
      <c r="Q156" s="18"/>
      <c r="R156" s="18"/>
      <c r="S156" s="18"/>
      <c r="T156" s="18"/>
      <c r="U156" s="18"/>
      <c r="V156" s="18"/>
      <c r="W156" s="18"/>
      <c r="X156" s="18"/>
      <c r="Y156" s="18"/>
      <c r="Z156" s="18"/>
    </row>
    <row r="157" ht="12.0" customHeight="1">
      <c r="A157" s="18"/>
      <c r="B157" s="59"/>
      <c r="C157" s="59"/>
      <c r="D157" s="59"/>
      <c r="E157" s="59"/>
      <c r="F157" s="59"/>
      <c r="G157" s="59"/>
      <c r="H157" s="59"/>
      <c r="I157" s="43" t="s">
        <v>4111</v>
      </c>
      <c r="J157" s="55" t="s">
        <v>208</v>
      </c>
      <c r="K157" s="110" t="s">
        <v>3955</v>
      </c>
      <c r="L157" s="365" t="str">
        <f>VLOOKUP(K157,'CódigosRetorno'!$A$2:$B$1795,2,FALSE)</f>
        <v>El monto de IGV a nivel de /cac:SubInvoiceLine no coincide con el valor calculado</v>
      </c>
      <c r="M157" s="111" t="s">
        <v>8</v>
      </c>
      <c r="N157" s="18"/>
      <c r="O157" s="18"/>
      <c r="P157" s="18"/>
      <c r="Q157" s="18"/>
      <c r="R157" s="18"/>
      <c r="S157" s="18"/>
      <c r="T157" s="18"/>
      <c r="U157" s="18"/>
      <c r="V157" s="18"/>
      <c r="W157" s="18"/>
      <c r="X157" s="18"/>
      <c r="Y157" s="18"/>
      <c r="Z157" s="18"/>
    </row>
    <row r="158" ht="12.0" customHeight="1">
      <c r="A158" s="18"/>
      <c r="B158" s="59"/>
      <c r="C158" s="59"/>
      <c r="D158" s="59"/>
      <c r="E158" s="59"/>
      <c r="F158" s="56"/>
      <c r="G158" s="56"/>
      <c r="H158" s="56"/>
      <c r="I158" s="43" t="s">
        <v>4112</v>
      </c>
      <c r="J158" s="55" t="s">
        <v>208</v>
      </c>
      <c r="K158" s="110" t="s">
        <v>3955</v>
      </c>
      <c r="L158" s="365" t="str">
        <f>VLOOKUP(K158,'CódigosRetorno'!$A$2:$B$1795,2,FALSE)</f>
        <v>El monto de IGV a nivel de /cac:SubInvoiceLine no coincide con el valor calculado</v>
      </c>
      <c r="M158" s="111" t="s">
        <v>8</v>
      </c>
      <c r="N158" s="18"/>
      <c r="O158" s="18"/>
      <c r="P158" s="18"/>
      <c r="Q158" s="18"/>
      <c r="R158" s="18"/>
      <c r="S158" s="18"/>
      <c r="T158" s="18"/>
      <c r="U158" s="18"/>
      <c r="V158" s="18"/>
      <c r="W158" s="18"/>
      <c r="X158" s="18"/>
      <c r="Y158" s="18"/>
      <c r="Z158" s="18"/>
    </row>
    <row r="159" ht="12.0" customHeight="1">
      <c r="A159" s="18"/>
      <c r="B159" s="59"/>
      <c r="C159" s="59"/>
      <c r="D159" s="59"/>
      <c r="E159" s="59"/>
      <c r="F159" s="54" t="s">
        <v>144</v>
      </c>
      <c r="G159" s="57" t="s">
        <v>3569</v>
      </c>
      <c r="H159" s="190" t="s">
        <v>1573</v>
      </c>
      <c r="I159" s="53" t="s">
        <v>4042</v>
      </c>
      <c r="J159" s="55" t="s">
        <v>6</v>
      </c>
      <c r="K159" s="110" t="s">
        <v>3666</v>
      </c>
      <c r="L159" s="365" t="str">
        <f>VLOOKUP(K159,'CódigosRetorno'!$A$2:$B$1795,2,FALSE)</f>
        <v>La moneda debe ser la misma en todo el documento</v>
      </c>
      <c r="M159" s="54" t="s">
        <v>1295</v>
      </c>
      <c r="N159" s="18"/>
      <c r="O159" s="18"/>
      <c r="P159" s="18"/>
      <c r="Q159" s="18"/>
      <c r="R159" s="18"/>
      <c r="S159" s="18"/>
      <c r="T159" s="18"/>
      <c r="U159" s="18"/>
      <c r="V159" s="18"/>
      <c r="W159" s="18"/>
      <c r="X159" s="18"/>
      <c r="Y159" s="18"/>
      <c r="Z159" s="18"/>
    </row>
    <row r="160" ht="12.0" customHeight="1">
      <c r="A160" s="18"/>
      <c r="B160" s="59"/>
      <c r="C160" s="59"/>
      <c r="D160" s="59"/>
      <c r="E160" s="59"/>
      <c r="F160" s="57" t="s">
        <v>330</v>
      </c>
      <c r="G160" s="57" t="s">
        <v>3712</v>
      </c>
      <c r="H160" s="53" t="s">
        <v>4113</v>
      </c>
      <c r="I160" s="43" t="s">
        <v>4114</v>
      </c>
      <c r="J160" s="55" t="s">
        <v>6</v>
      </c>
      <c r="K160" s="110" t="s">
        <v>1643</v>
      </c>
      <c r="L160" s="365" t="str">
        <f>VLOOKUP(K160,'CódigosRetorno'!$A$2:$B$1795,2,FALSE)</f>
        <v>El tipo de afectacion del IGV es incorrecto</v>
      </c>
      <c r="M160" s="54" t="s">
        <v>1644</v>
      </c>
      <c r="N160" s="18"/>
      <c r="O160" s="18"/>
      <c r="P160" s="18"/>
      <c r="Q160" s="18"/>
      <c r="R160" s="18"/>
      <c r="S160" s="18"/>
      <c r="T160" s="18"/>
      <c r="U160" s="18"/>
      <c r="V160" s="18"/>
      <c r="W160" s="18"/>
      <c r="X160" s="18"/>
      <c r="Y160" s="18"/>
      <c r="Z160" s="18"/>
    </row>
    <row r="161" ht="12.0" customHeight="1">
      <c r="A161" s="18"/>
      <c r="B161" s="59"/>
      <c r="C161" s="59"/>
      <c r="D161" s="59"/>
      <c r="E161" s="59"/>
      <c r="F161" s="70" t="s">
        <v>769</v>
      </c>
      <c r="G161" s="50" t="s">
        <v>4062</v>
      </c>
      <c r="H161" s="60" t="s">
        <v>4106</v>
      </c>
      <c r="I161" s="51" t="s">
        <v>4115</v>
      </c>
      <c r="J161" s="191" t="s">
        <v>6</v>
      </c>
      <c r="K161" s="174" t="s">
        <v>4116</v>
      </c>
      <c r="L161" s="365" t="str">
        <f>VLOOKUP(K161,'CódigosRetorno'!$A$2:$B$1795,2,FALSE)</f>
        <v>El XML debe contener al menos un tributo de IGV en el /cac:SubInvoiceLine</v>
      </c>
      <c r="M161" s="54"/>
      <c r="N161" s="18"/>
      <c r="O161" s="18"/>
      <c r="P161" s="18"/>
      <c r="Q161" s="18"/>
      <c r="R161" s="18"/>
      <c r="S161" s="18"/>
      <c r="T161" s="18"/>
      <c r="U161" s="18"/>
      <c r="V161" s="18"/>
      <c r="W161" s="18"/>
      <c r="X161" s="18"/>
      <c r="Y161" s="18"/>
      <c r="Z161" s="18"/>
    </row>
    <row r="162" ht="12.0" customHeight="1">
      <c r="A162" s="18"/>
      <c r="B162" s="59"/>
      <c r="C162" s="59"/>
      <c r="D162" s="59"/>
      <c r="E162" s="59"/>
      <c r="F162" s="59"/>
      <c r="G162" s="59"/>
      <c r="H162" s="59"/>
      <c r="I162" s="43" t="s">
        <v>66</v>
      </c>
      <c r="J162" s="55" t="s">
        <v>6</v>
      </c>
      <c r="K162" s="110" t="s">
        <v>4107</v>
      </c>
      <c r="L162" s="365" t="str">
        <f>VLOOKUP(K162,'CódigosRetorno'!$A$2:$B$1795,2,FALSE)</f>
        <v>El XML no contiene el tag cac:TaxCategory/cac:TaxScheme/cbc:ID del /cac:SubInvoiceLine</v>
      </c>
      <c r="M162" s="54"/>
      <c r="N162" s="18"/>
      <c r="O162" s="18"/>
      <c r="P162" s="18"/>
      <c r="Q162" s="18"/>
      <c r="R162" s="18"/>
      <c r="S162" s="18"/>
      <c r="T162" s="18"/>
      <c r="U162" s="18"/>
      <c r="V162" s="18"/>
      <c r="W162" s="18"/>
      <c r="X162" s="18"/>
      <c r="Y162" s="18"/>
      <c r="Z162" s="18"/>
    </row>
    <row r="163" ht="12.0" customHeight="1">
      <c r="A163" s="18"/>
      <c r="B163" s="59"/>
      <c r="C163" s="59"/>
      <c r="D163" s="59"/>
      <c r="E163" s="59"/>
      <c r="F163" s="59"/>
      <c r="G163" s="59"/>
      <c r="H163" s="59"/>
      <c r="I163" s="43" t="s">
        <v>4056</v>
      </c>
      <c r="J163" s="55" t="s">
        <v>6</v>
      </c>
      <c r="K163" s="110" t="s">
        <v>1655</v>
      </c>
      <c r="L163" s="365" t="str">
        <f>VLOOKUP(K163,'CódigosRetorno'!$A$2:$B$1795,2,FALSE)</f>
        <v>El codigo del tributo es invalido</v>
      </c>
      <c r="M163" s="54"/>
      <c r="N163" s="18"/>
      <c r="O163" s="18"/>
      <c r="P163" s="18"/>
      <c r="Q163" s="18"/>
      <c r="R163" s="18"/>
      <c r="S163" s="18"/>
      <c r="T163" s="18"/>
      <c r="U163" s="18"/>
      <c r="V163" s="18"/>
      <c r="W163" s="18"/>
      <c r="X163" s="18"/>
      <c r="Y163" s="18"/>
      <c r="Z163" s="18"/>
    </row>
    <row r="164" ht="12.0" customHeight="1">
      <c r="A164" s="18"/>
      <c r="B164" s="59"/>
      <c r="C164" s="59"/>
      <c r="D164" s="59"/>
      <c r="E164" s="56"/>
      <c r="F164" s="56"/>
      <c r="G164" s="56"/>
      <c r="H164" s="56"/>
      <c r="I164" s="43" t="s">
        <v>3957</v>
      </c>
      <c r="J164" s="192" t="s">
        <v>6</v>
      </c>
      <c r="K164" s="110" t="s">
        <v>4108</v>
      </c>
      <c r="L164" s="365" t="str">
        <f>VLOOKUP(K164,'CódigosRetorno'!$A$2:$B$1795,2,FALSE)</f>
        <v>El código de tributo no debe repetirse a nivel del /cac:SubInvoiceLine</v>
      </c>
      <c r="M164" s="54"/>
      <c r="N164" s="18"/>
      <c r="O164" s="18"/>
      <c r="P164" s="18"/>
      <c r="Q164" s="18"/>
      <c r="R164" s="18"/>
      <c r="S164" s="18"/>
      <c r="T164" s="18"/>
      <c r="U164" s="18"/>
      <c r="V164" s="18"/>
      <c r="W164" s="18"/>
      <c r="X164" s="18"/>
      <c r="Y164" s="18"/>
      <c r="Z164" s="18"/>
    </row>
    <row r="165" ht="12.0" customHeight="1">
      <c r="A165" s="18"/>
      <c r="B165" s="59"/>
      <c r="C165" s="59"/>
      <c r="D165" s="59"/>
      <c r="E165" s="70" t="s">
        <v>184</v>
      </c>
      <c r="F165" s="70"/>
      <c r="G165" s="54" t="s">
        <v>1663</v>
      </c>
      <c r="H165" s="53" t="s">
        <v>1331</v>
      </c>
      <c r="I165" s="43" t="s">
        <v>3915</v>
      </c>
      <c r="J165" s="57" t="s">
        <v>208</v>
      </c>
      <c r="K165" s="55" t="s">
        <v>1333</v>
      </c>
      <c r="L165" s="365" t="str">
        <f>VLOOKUP(K165,'CódigosRetorno'!$A$2:$B$1795,2,FALSE)</f>
        <v>El dato ingresado como atributo @schemeName es incorrecto.</v>
      </c>
      <c r="M165" s="111" t="s">
        <v>8</v>
      </c>
      <c r="N165" s="18"/>
      <c r="O165" s="18"/>
      <c r="P165" s="18"/>
      <c r="Q165" s="18"/>
      <c r="R165" s="18"/>
      <c r="S165" s="18"/>
      <c r="T165" s="18"/>
      <c r="U165" s="18"/>
      <c r="V165" s="18"/>
      <c r="W165" s="18"/>
      <c r="X165" s="18"/>
      <c r="Y165" s="18"/>
      <c r="Z165" s="18"/>
    </row>
    <row r="166" ht="12.0" customHeight="1">
      <c r="A166" s="18"/>
      <c r="B166" s="59"/>
      <c r="C166" s="59"/>
      <c r="D166" s="59"/>
      <c r="E166" s="59"/>
      <c r="F166" s="59"/>
      <c r="G166" s="54" t="s">
        <v>1260</v>
      </c>
      <c r="H166" s="53" t="s">
        <v>1261</v>
      </c>
      <c r="I166" s="43" t="s">
        <v>2927</v>
      </c>
      <c r="J166" s="57" t="s">
        <v>208</v>
      </c>
      <c r="K166" s="55" t="s">
        <v>1264</v>
      </c>
      <c r="L166" s="365" t="str">
        <f>VLOOKUP(K166,'CódigosRetorno'!$A$2:$B$1795,2,FALSE)</f>
        <v>El dato ingresado como atributo @schemeAgencyName es incorrecto.</v>
      </c>
      <c r="M166" s="111" t="s">
        <v>8</v>
      </c>
      <c r="N166" s="18"/>
      <c r="O166" s="18"/>
      <c r="P166" s="18"/>
      <c r="Q166" s="18"/>
      <c r="R166" s="18"/>
      <c r="S166" s="18"/>
      <c r="T166" s="18"/>
      <c r="U166" s="18"/>
      <c r="V166" s="18"/>
      <c r="W166" s="18"/>
      <c r="X166" s="18"/>
      <c r="Y166" s="18"/>
      <c r="Z166" s="18"/>
    </row>
    <row r="167" ht="12.0" customHeight="1">
      <c r="A167" s="18"/>
      <c r="B167" s="56"/>
      <c r="C167" s="56"/>
      <c r="D167" s="56"/>
      <c r="E167" s="56"/>
      <c r="F167" s="56"/>
      <c r="G167" s="54" t="s">
        <v>1692</v>
      </c>
      <c r="H167" s="190" t="s">
        <v>1335</v>
      </c>
      <c r="I167" s="43" t="s">
        <v>3916</v>
      </c>
      <c r="J167" s="55" t="s">
        <v>208</v>
      </c>
      <c r="K167" s="110" t="s">
        <v>1337</v>
      </c>
      <c r="L167" s="365" t="str">
        <f>VLOOKUP(K167,'CódigosRetorno'!$A$2:$B$1795,2,FALSE)</f>
        <v>El dato ingresado como atributo @schemeURI es incorrecto.</v>
      </c>
      <c r="M167" s="111" t="s">
        <v>8</v>
      </c>
      <c r="N167" s="18"/>
      <c r="O167" s="18"/>
      <c r="P167" s="18"/>
      <c r="Q167" s="18"/>
      <c r="R167" s="18"/>
      <c r="S167" s="18"/>
      <c r="T167" s="18"/>
      <c r="U167" s="18"/>
      <c r="V167" s="18"/>
      <c r="W167" s="18"/>
      <c r="X167" s="18"/>
      <c r="Y167" s="18"/>
      <c r="Z167" s="18"/>
    </row>
    <row r="168" ht="12.0" customHeight="1">
      <c r="A168" s="18"/>
      <c r="B168" s="50">
        <f>B154+1</f>
        <v>35</v>
      </c>
      <c r="C168" s="187" t="s">
        <v>4117</v>
      </c>
      <c r="D168" s="70" t="s">
        <v>329</v>
      </c>
      <c r="E168" s="70" t="s">
        <v>184</v>
      </c>
      <c r="F168" s="57" t="s">
        <v>223</v>
      </c>
      <c r="G168" s="57"/>
      <c r="H168" s="53" t="s">
        <v>4118</v>
      </c>
      <c r="I168" s="53" t="s">
        <v>3850</v>
      </c>
      <c r="J168" s="57"/>
      <c r="K168" s="110" t="s">
        <v>8</v>
      </c>
      <c r="L168" s="365" t="str">
        <f>VLOOKUP(K168,'CódigosRetorno'!$A$2:$B$1795,2,FALSE)</f>
        <v>-</v>
      </c>
      <c r="M168" s="54" t="s">
        <v>8</v>
      </c>
      <c r="N168" s="18"/>
      <c r="O168" s="18"/>
      <c r="P168" s="18"/>
      <c r="Q168" s="18"/>
      <c r="R168" s="18"/>
      <c r="S168" s="18"/>
      <c r="T168" s="18"/>
      <c r="U168" s="18"/>
      <c r="V168" s="18"/>
      <c r="W168" s="18"/>
      <c r="X168" s="18"/>
      <c r="Y168" s="18"/>
      <c r="Z168" s="18"/>
    </row>
    <row r="169" ht="12.0" customHeight="1">
      <c r="A169" s="18"/>
      <c r="B169" s="59"/>
      <c r="C169" s="59"/>
      <c r="D169" s="59"/>
      <c r="E169" s="59"/>
      <c r="F169" s="70" t="s">
        <v>1104</v>
      </c>
      <c r="G169" s="70" t="s">
        <v>1723</v>
      </c>
      <c r="H169" s="60" t="s">
        <v>4119</v>
      </c>
      <c r="I169" s="43" t="s">
        <v>4120</v>
      </c>
      <c r="J169" s="55" t="s">
        <v>6</v>
      </c>
      <c r="K169" s="110" t="s">
        <v>4121</v>
      </c>
      <c r="L169" s="365" t="str">
        <f>VLOOKUP(K169,'CódigosRetorno'!$A$2:$B$1795,2,FALSE)</f>
        <v>El dato ingresado como indicador de cargo/descuento a nivel de /cac:SubInvoiceLine no corresponde al valor esperado</v>
      </c>
      <c r="M169" s="54"/>
      <c r="N169" s="18"/>
      <c r="O169" s="18"/>
      <c r="P169" s="18"/>
      <c r="Q169" s="18"/>
      <c r="R169" s="18"/>
      <c r="S169" s="18"/>
      <c r="T169" s="18"/>
      <c r="U169" s="18"/>
      <c r="V169" s="18"/>
      <c r="W169" s="18"/>
      <c r="X169" s="18"/>
      <c r="Y169" s="18"/>
      <c r="Z169" s="18"/>
    </row>
    <row r="170" ht="12.0" customHeight="1">
      <c r="A170" s="18"/>
      <c r="B170" s="59"/>
      <c r="C170" s="59"/>
      <c r="D170" s="59"/>
      <c r="E170" s="59"/>
      <c r="F170" s="56"/>
      <c r="G170" s="56"/>
      <c r="H170" s="56"/>
      <c r="I170" s="43" t="s">
        <v>4122</v>
      </c>
      <c r="J170" s="55" t="s">
        <v>6</v>
      </c>
      <c r="K170" s="110" t="s">
        <v>4121</v>
      </c>
      <c r="L170" s="365" t="str">
        <f>VLOOKUP(K170,'CódigosRetorno'!$A$2:$B$1795,2,FALSE)</f>
        <v>El dato ingresado como indicador de cargo/descuento a nivel de /cac:SubInvoiceLine no corresponde al valor esperado</v>
      </c>
      <c r="M170" s="54"/>
      <c r="N170" s="18"/>
      <c r="O170" s="18"/>
      <c r="P170" s="18"/>
      <c r="Q170" s="18"/>
      <c r="R170" s="18"/>
      <c r="S170" s="18"/>
      <c r="T170" s="18"/>
      <c r="U170" s="18"/>
      <c r="V170" s="18"/>
      <c r="W170" s="18"/>
      <c r="X170" s="18"/>
      <c r="Y170" s="18"/>
      <c r="Z170" s="18"/>
    </row>
    <row r="171" ht="12.0" customHeight="1">
      <c r="A171" s="18"/>
      <c r="B171" s="59"/>
      <c r="C171" s="59"/>
      <c r="D171" s="59"/>
      <c r="E171" s="59"/>
      <c r="F171" s="70" t="s">
        <v>330</v>
      </c>
      <c r="G171" s="70"/>
      <c r="H171" s="60" t="s">
        <v>4123</v>
      </c>
      <c r="I171" s="43" t="s">
        <v>1850</v>
      </c>
      <c r="J171" s="55" t="s">
        <v>6</v>
      </c>
      <c r="K171" s="110" t="s">
        <v>4124</v>
      </c>
      <c r="L171" s="365" t="str">
        <f>VLOOKUP(K171,'CódigosRetorno'!$A$2:$B$1795,2,FALSE)</f>
        <v>El XML no contiene el tag o no existe informacion de codigo de motivo de cargo/descuento a nivel de /cac:SubInvoiceLine</v>
      </c>
      <c r="M171" s="111" t="s">
        <v>8</v>
      </c>
      <c r="N171" s="18"/>
      <c r="O171" s="18"/>
      <c r="P171" s="18"/>
      <c r="Q171" s="18"/>
      <c r="R171" s="18"/>
      <c r="S171" s="18"/>
      <c r="T171" s="18"/>
      <c r="U171" s="18"/>
      <c r="V171" s="18"/>
      <c r="W171" s="18"/>
      <c r="X171" s="18"/>
      <c r="Y171" s="18"/>
      <c r="Z171" s="18"/>
    </row>
    <row r="172" ht="12.0" customHeight="1">
      <c r="A172" s="18"/>
      <c r="B172" s="59"/>
      <c r="C172" s="59"/>
      <c r="D172" s="59"/>
      <c r="E172" s="59"/>
      <c r="F172" s="56"/>
      <c r="G172" s="56"/>
      <c r="H172" s="56"/>
      <c r="I172" s="43" t="s">
        <v>4125</v>
      </c>
      <c r="J172" s="55" t="s">
        <v>208</v>
      </c>
      <c r="K172" s="110" t="s">
        <v>4126</v>
      </c>
      <c r="L172" s="365" t="str">
        <f>VLOOKUP(K172,'CódigosRetorno'!$A$2:$B$1795,2,FALSE)</f>
        <v>El dato ingresado como cargo/descuento no es valido a nivel de /cac:SubInvoiceLine</v>
      </c>
      <c r="M172" s="54" t="s">
        <v>8</v>
      </c>
      <c r="N172" s="18"/>
      <c r="O172" s="18"/>
      <c r="P172" s="18"/>
      <c r="Q172" s="18"/>
      <c r="R172" s="18"/>
      <c r="S172" s="18"/>
      <c r="T172" s="18"/>
      <c r="U172" s="18"/>
      <c r="V172" s="18"/>
      <c r="W172" s="18"/>
      <c r="X172" s="18"/>
      <c r="Y172" s="18"/>
      <c r="Z172" s="18"/>
    </row>
    <row r="173" ht="12.0" customHeight="1">
      <c r="A173" s="18"/>
      <c r="B173" s="59"/>
      <c r="C173" s="59"/>
      <c r="D173" s="59"/>
      <c r="E173" s="59"/>
      <c r="F173" s="50"/>
      <c r="G173" s="54" t="s">
        <v>1260</v>
      </c>
      <c r="H173" s="43" t="s">
        <v>1280</v>
      </c>
      <c r="I173" s="43" t="s">
        <v>1263</v>
      </c>
      <c r="J173" s="55" t="s">
        <v>208</v>
      </c>
      <c r="K173" s="110" t="s">
        <v>1281</v>
      </c>
      <c r="L173" s="365" t="str">
        <f>VLOOKUP(K173,'CódigosRetorno'!$A$2:$B$1795,2,FALSE)</f>
        <v>El dato ingresado como atributo @listAgencyName es incorrecto.</v>
      </c>
      <c r="M173" s="111" t="s">
        <v>8</v>
      </c>
      <c r="N173" s="18"/>
      <c r="O173" s="18"/>
      <c r="P173" s="18"/>
      <c r="Q173" s="18"/>
      <c r="R173" s="18"/>
      <c r="S173" s="18"/>
      <c r="T173" s="18"/>
      <c r="U173" s="18"/>
      <c r="V173" s="18"/>
      <c r="W173" s="18"/>
      <c r="X173" s="18"/>
      <c r="Y173" s="18"/>
      <c r="Z173" s="18"/>
    </row>
    <row r="174" ht="12.0" customHeight="1">
      <c r="A174" s="18"/>
      <c r="B174" s="59"/>
      <c r="C174" s="59"/>
      <c r="D174" s="59"/>
      <c r="E174" s="59"/>
      <c r="F174" s="59"/>
      <c r="G174" s="54" t="s">
        <v>1736</v>
      </c>
      <c r="H174" s="43" t="s">
        <v>1283</v>
      </c>
      <c r="I174" s="43" t="s">
        <v>1737</v>
      </c>
      <c r="J174" s="57" t="s">
        <v>208</v>
      </c>
      <c r="K174" s="55" t="s">
        <v>1285</v>
      </c>
      <c r="L174" s="365" t="str">
        <f>VLOOKUP(K174,'CódigosRetorno'!$A$2:$B$1795,2,FALSE)</f>
        <v>El dato ingresado como atributo @listName es incorrecto.</v>
      </c>
      <c r="M174" s="111" t="s">
        <v>8</v>
      </c>
      <c r="N174" s="18"/>
      <c r="O174" s="18"/>
      <c r="P174" s="18"/>
      <c r="Q174" s="18"/>
      <c r="R174" s="18"/>
      <c r="S174" s="18"/>
      <c r="T174" s="18"/>
      <c r="U174" s="18"/>
      <c r="V174" s="18"/>
      <c r="W174" s="18"/>
      <c r="X174" s="18"/>
      <c r="Y174" s="18"/>
      <c r="Z174" s="18"/>
    </row>
    <row r="175" ht="12.0" customHeight="1">
      <c r="A175" s="18"/>
      <c r="B175" s="59"/>
      <c r="C175" s="59"/>
      <c r="D175" s="59"/>
      <c r="E175" s="59"/>
      <c r="F175" s="56"/>
      <c r="G175" s="54" t="s">
        <v>1738</v>
      </c>
      <c r="H175" s="43" t="s">
        <v>1287</v>
      </c>
      <c r="I175" s="43" t="s">
        <v>1739</v>
      </c>
      <c r="J175" s="55" t="s">
        <v>208</v>
      </c>
      <c r="K175" s="110" t="s">
        <v>1289</v>
      </c>
      <c r="L175" s="365" t="str">
        <f>VLOOKUP(K175,'CódigosRetorno'!$A$2:$B$1795,2,FALSE)</f>
        <v>El dato ingresado como atributo @listURI es incorrecto.</v>
      </c>
      <c r="M175" s="111" t="s">
        <v>8</v>
      </c>
      <c r="N175" s="18"/>
      <c r="O175" s="18"/>
      <c r="P175" s="18"/>
      <c r="Q175" s="18"/>
      <c r="R175" s="18"/>
      <c r="S175" s="18"/>
      <c r="T175" s="18"/>
      <c r="U175" s="18"/>
      <c r="V175" s="18"/>
      <c r="W175" s="18"/>
      <c r="X175" s="18"/>
      <c r="Y175" s="18"/>
      <c r="Z175" s="18"/>
    </row>
    <row r="176" ht="12.0" customHeight="1">
      <c r="A176" s="18"/>
      <c r="B176" s="59"/>
      <c r="C176" s="59"/>
      <c r="D176" s="59"/>
      <c r="E176" s="59"/>
      <c r="F176" s="54" t="s">
        <v>1626</v>
      </c>
      <c r="G176" s="57" t="s">
        <v>1627</v>
      </c>
      <c r="H176" s="43" t="s">
        <v>4127</v>
      </c>
      <c r="I176" s="43" t="s">
        <v>1741</v>
      </c>
      <c r="J176" s="55" t="s">
        <v>6</v>
      </c>
      <c r="K176" s="110" t="s">
        <v>4128</v>
      </c>
      <c r="L176" s="365" t="str">
        <f>VLOOKUP(K176,'CódigosRetorno'!$A$2:$B$1795,2,FALSE)</f>
        <v>El factor de cargo/descuento a nivel de /cac:SubInvoiceLine no cumple con el formato establecido</v>
      </c>
      <c r="M176" s="111" t="s">
        <v>8</v>
      </c>
      <c r="N176" s="18"/>
      <c r="O176" s="18"/>
      <c r="P176" s="18"/>
      <c r="Q176" s="18"/>
      <c r="R176" s="18"/>
      <c r="S176" s="18"/>
      <c r="T176" s="18"/>
      <c r="U176" s="18"/>
      <c r="V176" s="18"/>
      <c r="W176" s="18"/>
      <c r="X176" s="18"/>
      <c r="Y176" s="18"/>
      <c r="Z176" s="18"/>
    </row>
    <row r="177" ht="12.0" customHeight="1">
      <c r="A177" s="18"/>
      <c r="B177" s="59"/>
      <c r="C177" s="59"/>
      <c r="D177" s="59"/>
      <c r="E177" s="59"/>
      <c r="F177" s="70" t="s">
        <v>865</v>
      </c>
      <c r="G177" s="70" t="s">
        <v>866</v>
      </c>
      <c r="H177" s="60" t="s">
        <v>4129</v>
      </c>
      <c r="I177" s="43" t="s">
        <v>1616</v>
      </c>
      <c r="J177" s="55" t="s">
        <v>6</v>
      </c>
      <c r="K177" s="110" t="s">
        <v>4130</v>
      </c>
      <c r="L177" s="365" t="str">
        <f>VLOOKUP(K177,'CódigosRetorno'!$A$2:$B$1795,2,FALSE)</f>
        <v>El dato ingresado en el tag cac:SubInvoiceLine/cac:Allowancecharge/cbc:Amount no cumple con el formato establecido</v>
      </c>
      <c r="M177" s="54" t="s">
        <v>8</v>
      </c>
      <c r="N177" s="18"/>
      <c r="O177" s="18"/>
      <c r="P177" s="18"/>
      <c r="Q177" s="18"/>
      <c r="R177" s="18"/>
      <c r="S177" s="18"/>
      <c r="T177" s="18"/>
      <c r="U177" s="18"/>
      <c r="V177" s="18"/>
      <c r="W177" s="18"/>
      <c r="X177" s="18"/>
      <c r="Y177" s="18"/>
      <c r="Z177" s="18"/>
    </row>
    <row r="178" ht="12.0" customHeight="1">
      <c r="A178" s="18"/>
      <c r="B178" s="59"/>
      <c r="C178" s="59"/>
      <c r="D178" s="59"/>
      <c r="E178" s="59"/>
      <c r="F178" s="59"/>
      <c r="G178" s="59"/>
      <c r="H178" s="59"/>
      <c r="I178" s="43" t="s">
        <v>1745</v>
      </c>
      <c r="J178" s="55" t="s">
        <v>208</v>
      </c>
      <c r="K178" s="110" t="s">
        <v>4131</v>
      </c>
      <c r="L178" s="365" t="str">
        <f>VLOOKUP(K178,'CódigosRetorno'!$A$2:$B$1795,2,FALSE)</f>
        <v>El valor de cargo/descuento a nivel de /cac:SubInvoiceLine difiere de los importes consignados.</v>
      </c>
      <c r="M178" s="54" t="s">
        <v>8</v>
      </c>
      <c r="N178" s="18"/>
      <c r="O178" s="18"/>
      <c r="P178" s="18"/>
      <c r="Q178" s="18"/>
      <c r="R178" s="18"/>
      <c r="S178" s="18"/>
      <c r="T178" s="18"/>
      <c r="U178" s="18"/>
      <c r="V178" s="18"/>
      <c r="W178" s="18"/>
      <c r="X178" s="18"/>
      <c r="Y178" s="18"/>
      <c r="Z178" s="18"/>
    </row>
    <row r="179" ht="12.0" customHeight="1">
      <c r="A179" s="18"/>
      <c r="B179" s="59"/>
      <c r="C179" s="59"/>
      <c r="D179" s="59"/>
      <c r="E179" s="59"/>
      <c r="F179" s="54" t="s">
        <v>144</v>
      </c>
      <c r="G179" s="57" t="s">
        <v>3569</v>
      </c>
      <c r="H179" s="190" t="s">
        <v>1573</v>
      </c>
      <c r="I179" s="53" t="s">
        <v>4042</v>
      </c>
      <c r="J179" s="55" t="s">
        <v>6</v>
      </c>
      <c r="K179" s="110" t="s">
        <v>3666</v>
      </c>
      <c r="L179" s="365" t="str">
        <f>VLOOKUP(K179,'CódigosRetorno'!$A$2:$B$1795,2,FALSE)</f>
        <v>La moneda debe ser la misma en todo el documento</v>
      </c>
      <c r="M179" s="54" t="s">
        <v>1295</v>
      </c>
      <c r="N179" s="18"/>
      <c r="O179" s="18"/>
      <c r="P179" s="18"/>
      <c r="Q179" s="18"/>
      <c r="R179" s="18"/>
      <c r="S179" s="18"/>
      <c r="T179" s="18"/>
      <c r="U179" s="18"/>
      <c r="V179" s="18"/>
      <c r="W179" s="18"/>
      <c r="X179" s="18"/>
      <c r="Y179" s="18"/>
      <c r="Z179" s="18"/>
    </row>
    <row r="180" ht="12.0" customHeight="1">
      <c r="A180" s="18"/>
      <c r="B180" s="59"/>
      <c r="C180" s="59"/>
      <c r="D180" s="59"/>
      <c r="E180" s="59"/>
      <c r="F180" s="135" t="s">
        <v>865</v>
      </c>
      <c r="G180" s="135" t="s">
        <v>866</v>
      </c>
      <c r="H180" s="140" t="s">
        <v>4132</v>
      </c>
      <c r="I180" s="43" t="s">
        <v>1616</v>
      </c>
      <c r="J180" s="55" t="s">
        <v>6</v>
      </c>
      <c r="K180" s="110" t="s">
        <v>4133</v>
      </c>
      <c r="L180" s="365" t="str">
        <f>VLOOKUP(K180,'CódigosRetorno'!$A$2:$B$1795,2,FALSE)</f>
        <v>El Monto base de cargo/descuento a nivel de /cac:SubInvoiceLine no cumple con el formato establecido</v>
      </c>
      <c r="M180" s="54" t="s">
        <v>8</v>
      </c>
      <c r="N180" s="18"/>
      <c r="O180" s="18"/>
      <c r="P180" s="18"/>
      <c r="Q180" s="18"/>
      <c r="R180" s="18"/>
      <c r="S180" s="18"/>
      <c r="T180" s="18"/>
      <c r="U180" s="18"/>
      <c r="V180" s="18"/>
      <c r="W180" s="18"/>
      <c r="X180" s="18"/>
      <c r="Y180" s="18"/>
      <c r="Z180" s="18"/>
    </row>
    <row r="181" ht="12.0" customHeight="1">
      <c r="A181" s="18"/>
      <c r="B181" s="56"/>
      <c r="C181" s="56"/>
      <c r="D181" s="56"/>
      <c r="E181" s="56"/>
      <c r="F181" s="54" t="s">
        <v>144</v>
      </c>
      <c r="G181" s="57" t="s">
        <v>3569</v>
      </c>
      <c r="H181" s="190" t="s">
        <v>1573</v>
      </c>
      <c r="I181" s="53" t="s">
        <v>4042</v>
      </c>
      <c r="J181" s="55" t="s">
        <v>6</v>
      </c>
      <c r="K181" s="110" t="s">
        <v>3666</v>
      </c>
      <c r="L181" s="365" t="str">
        <f>VLOOKUP(K181,'CódigosRetorno'!$A$2:$B$1795,2,FALSE)</f>
        <v>La moneda debe ser la misma en todo el documento</v>
      </c>
      <c r="M181" s="54" t="s">
        <v>1295</v>
      </c>
      <c r="N181" s="18"/>
      <c r="O181" s="18"/>
      <c r="P181" s="18"/>
      <c r="Q181" s="18"/>
      <c r="R181" s="18"/>
      <c r="S181" s="18"/>
      <c r="T181" s="18"/>
      <c r="U181" s="18"/>
      <c r="V181" s="18"/>
      <c r="W181" s="18"/>
      <c r="X181" s="18"/>
      <c r="Y181" s="18"/>
      <c r="Z181" s="18"/>
    </row>
    <row r="182" ht="12.0" customHeight="1">
      <c r="A182" s="18"/>
      <c r="B182" s="209">
        <f>B168+1</f>
        <v>36</v>
      </c>
      <c r="C182" s="60" t="s">
        <v>4134</v>
      </c>
      <c r="D182" s="70" t="s">
        <v>329</v>
      </c>
      <c r="E182" s="70" t="s">
        <v>143</v>
      </c>
      <c r="F182" s="70" t="s">
        <v>300</v>
      </c>
      <c r="G182" s="70" t="s">
        <v>301</v>
      </c>
      <c r="H182" s="60" t="s">
        <v>3959</v>
      </c>
      <c r="I182" s="43" t="s">
        <v>4135</v>
      </c>
      <c r="J182" s="55" t="s">
        <v>6</v>
      </c>
      <c r="K182" s="110" t="s">
        <v>3961</v>
      </c>
      <c r="L182" s="365" t="str">
        <f>VLOOKUP(K182,'CódigosRetorno'!$A$2:$B$1795,2,FALSE)</f>
        <v>Debe consignar el tag /cac:SubInvoiceLine/cac:ItemPriceExtension</v>
      </c>
      <c r="M182" s="54" t="s">
        <v>8</v>
      </c>
      <c r="N182" s="18"/>
      <c r="O182" s="18"/>
      <c r="P182" s="18"/>
      <c r="Q182" s="18"/>
      <c r="R182" s="18"/>
      <c r="S182" s="18"/>
      <c r="T182" s="18"/>
      <c r="U182" s="18"/>
      <c r="V182" s="18"/>
      <c r="W182" s="18"/>
      <c r="X182" s="18"/>
      <c r="Y182" s="18"/>
      <c r="Z182" s="18"/>
    </row>
    <row r="183" ht="12.0" customHeight="1">
      <c r="A183" s="18"/>
      <c r="B183" s="210"/>
      <c r="C183" s="59"/>
      <c r="D183" s="59"/>
      <c r="E183" s="59"/>
      <c r="F183" s="59"/>
      <c r="G183" s="59"/>
      <c r="H183" s="59"/>
      <c r="I183" s="43" t="s">
        <v>1616</v>
      </c>
      <c r="J183" s="55" t="s">
        <v>6</v>
      </c>
      <c r="K183" s="110" t="s">
        <v>3962</v>
      </c>
      <c r="L183" s="365" t="str">
        <f>VLOOKUP(K183,'CódigosRetorno'!$A$2:$B$1795,2,FALSE)</f>
        <v>El dato ingresado en el tag cac:InvoiceLine/cac:SubInvoiceLine/cac:ItemPriceExtension/cbc:Amount no cumple con el formato establecido</v>
      </c>
      <c r="M183" s="54" t="s">
        <v>8</v>
      </c>
      <c r="N183" s="18"/>
      <c r="O183" s="18"/>
      <c r="P183" s="18"/>
      <c r="Q183" s="18"/>
      <c r="R183" s="18"/>
      <c r="S183" s="18"/>
      <c r="T183" s="18"/>
      <c r="U183" s="18"/>
      <c r="V183" s="18"/>
      <c r="W183" s="18"/>
      <c r="X183" s="18"/>
      <c r="Y183" s="18"/>
      <c r="Z183" s="18"/>
    </row>
    <row r="184" ht="12.0" customHeight="1">
      <c r="A184" s="18"/>
      <c r="B184" s="210"/>
      <c r="C184" s="59"/>
      <c r="D184" s="59"/>
      <c r="E184" s="59"/>
      <c r="F184" s="56"/>
      <c r="G184" s="56"/>
      <c r="H184" s="56"/>
      <c r="I184" s="53" t="s">
        <v>4136</v>
      </c>
      <c r="J184" s="55" t="s">
        <v>208</v>
      </c>
      <c r="K184" s="110" t="s">
        <v>3964</v>
      </c>
      <c r="L184" s="365" t="str">
        <f>VLOOKUP(K184,'CódigosRetorno'!$A$2:$B$1795,2,FALSE)</f>
        <v>El importe del campo /cac:InvoiceLine/cac:SubInvoiceLine/cac:ItemPriceExtension/cbc:Amount no coincide con el valor calculado</v>
      </c>
      <c r="M184" s="54" t="s">
        <v>8</v>
      </c>
      <c r="N184" s="18"/>
      <c r="O184" s="18"/>
      <c r="P184" s="18"/>
      <c r="Q184" s="18"/>
      <c r="R184" s="18"/>
      <c r="S184" s="18"/>
      <c r="T184" s="18"/>
      <c r="U184" s="18"/>
      <c r="V184" s="18"/>
      <c r="W184" s="18"/>
      <c r="X184" s="18"/>
      <c r="Y184" s="18"/>
      <c r="Z184" s="18"/>
    </row>
    <row r="185" ht="12.0" customHeight="1">
      <c r="A185" s="18"/>
      <c r="B185" s="308"/>
      <c r="C185" s="56"/>
      <c r="D185" s="56"/>
      <c r="E185" s="56"/>
      <c r="F185" s="54" t="s">
        <v>144</v>
      </c>
      <c r="G185" s="57" t="s">
        <v>3569</v>
      </c>
      <c r="H185" s="190" t="s">
        <v>1573</v>
      </c>
      <c r="I185" s="53" t="s">
        <v>4042</v>
      </c>
      <c r="J185" s="55" t="s">
        <v>6</v>
      </c>
      <c r="K185" s="110" t="s">
        <v>3666</v>
      </c>
      <c r="L185" s="365" t="str">
        <f>VLOOKUP(K185,'CódigosRetorno'!$A$2:$B$1795,2,FALSE)</f>
        <v>La moneda debe ser la misma en todo el documento</v>
      </c>
      <c r="M185" s="54" t="s">
        <v>1295</v>
      </c>
      <c r="N185" s="18"/>
      <c r="O185" s="18"/>
      <c r="P185" s="18"/>
      <c r="Q185" s="18"/>
      <c r="R185" s="18"/>
      <c r="S185" s="18"/>
      <c r="T185" s="18"/>
      <c r="U185" s="18"/>
      <c r="V185" s="18"/>
      <c r="W185" s="18"/>
      <c r="X185" s="18"/>
      <c r="Y185" s="18"/>
      <c r="Z185" s="18"/>
    </row>
    <row r="186" ht="12.0" customHeight="1">
      <c r="A186" s="18"/>
      <c r="B186" s="376" t="s">
        <v>4137</v>
      </c>
      <c r="C186" s="228"/>
      <c r="D186" s="228"/>
      <c r="E186" s="228"/>
      <c r="F186" s="228"/>
      <c r="G186" s="228"/>
      <c r="H186" s="126"/>
      <c r="I186" s="429"/>
      <c r="J186" s="412"/>
      <c r="K186" s="432" t="s">
        <v>8</v>
      </c>
      <c r="L186" s="365" t="str">
        <f>VLOOKUP(K186,'CódigosRetorno'!$A$2:$B$1795,2,FALSE)</f>
        <v>-</v>
      </c>
      <c r="M186" s="414"/>
      <c r="N186" s="18"/>
      <c r="O186" s="18"/>
      <c r="P186" s="18"/>
      <c r="Q186" s="18"/>
      <c r="R186" s="18"/>
      <c r="S186" s="18"/>
      <c r="T186" s="18"/>
      <c r="U186" s="18"/>
      <c r="V186" s="18"/>
      <c r="W186" s="18"/>
      <c r="X186" s="18"/>
      <c r="Y186" s="18"/>
      <c r="Z186" s="18"/>
    </row>
    <row r="187" ht="12.0" customHeight="1">
      <c r="A187" s="18"/>
      <c r="B187" s="50">
        <f>B182+1</f>
        <v>37</v>
      </c>
      <c r="C187" s="60" t="s">
        <v>4138</v>
      </c>
      <c r="D187" s="70" t="s">
        <v>63</v>
      </c>
      <c r="E187" s="70" t="s">
        <v>143</v>
      </c>
      <c r="F187" s="70" t="s">
        <v>300</v>
      </c>
      <c r="G187" s="70" t="s">
        <v>301</v>
      </c>
      <c r="H187" s="60" t="s">
        <v>1879</v>
      </c>
      <c r="I187" s="43" t="s">
        <v>3890</v>
      </c>
      <c r="J187" s="57" t="s">
        <v>6</v>
      </c>
      <c r="K187" s="110" t="s">
        <v>3985</v>
      </c>
      <c r="L187" s="365" t="str">
        <f>VLOOKUP(K187,'CódigosRetorno'!$A$2:$B$1795,2,FALSE)</f>
        <v>El XML no contiene el tag cac:LegalMonetaryTotal/cbc:LineExtensionAmount</v>
      </c>
      <c r="M187" s="54"/>
      <c r="N187" s="18"/>
      <c r="O187" s="18"/>
      <c r="P187" s="18"/>
      <c r="Q187" s="18"/>
      <c r="R187" s="18"/>
      <c r="S187" s="18"/>
      <c r="T187" s="18"/>
      <c r="U187" s="18"/>
      <c r="V187" s="18"/>
      <c r="W187" s="18"/>
      <c r="X187" s="18"/>
      <c r="Y187" s="18"/>
      <c r="Z187" s="18"/>
    </row>
    <row r="188" ht="12.0" customHeight="1">
      <c r="A188" s="18"/>
      <c r="B188" s="59"/>
      <c r="C188" s="59"/>
      <c r="D188" s="59"/>
      <c r="E188" s="59"/>
      <c r="F188" s="59"/>
      <c r="G188" s="59"/>
      <c r="H188" s="59"/>
      <c r="I188" s="43" t="s">
        <v>4139</v>
      </c>
      <c r="J188" s="57" t="s">
        <v>6</v>
      </c>
      <c r="K188" s="110" t="s">
        <v>3986</v>
      </c>
      <c r="L188" s="365" t="str">
        <f>VLOOKUP(K188,'CódigosRetorno'!$A$2:$B$1795,2,FALSE)</f>
        <v>El dato ingresado en el tag cac:LegalMonetaryTotal/cbc:LineExtensionAmount no cumple con el formato establecido</v>
      </c>
      <c r="M188" s="54"/>
      <c r="N188" s="18"/>
      <c r="O188" s="18"/>
      <c r="P188" s="18"/>
      <c r="Q188" s="18"/>
      <c r="R188" s="18"/>
      <c r="S188" s="18"/>
      <c r="T188" s="18"/>
      <c r="U188" s="18"/>
      <c r="V188" s="18"/>
      <c r="W188" s="18"/>
      <c r="X188" s="18"/>
      <c r="Y188" s="18"/>
      <c r="Z188" s="18"/>
    </row>
    <row r="189" ht="12.0" customHeight="1">
      <c r="A189" s="18"/>
      <c r="B189" s="59"/>
      <c r="C189" s="59"/>
      <c r="D189" s="59"/>
      <c r="E189" s="59"/>
      <c r="F189" s="59"/>
      <c r="G189" s="59"/>
      <c r="H189" s="59"/>
      <c r="I189" s="43" t="s">
        <v>4140</v>
      </c>
      <c r="J189" s="57" t="s">
        <v>208</v>
      </c>
      <c r="K189" s="110" t="s">
        <v>2855</v>
      </c>
      <c r="L189" s="365" t="str">
        <f>VLOOKUP(MID(K189,1,4),'CódigosRetorno'!$A$2:$B$1795,2,FALSE)</f>
        <v>La sumatoria de valor de venta no corresponde a los importes consignados</v>
      </c>
      <c r="M189" s="188"/>
      <c r="N189" s="18"/>
      <c r="O189" s="18"/>
      <c r="P189" s="18"/>
      <c r="Q189" s="18"/>
      <c r="R189" s="18"/>
      <c r="S189" s="18"/>
      <c r="T189" s="18"/>
      <c r="U189" s="18"/>
      <c r="V189" s="18"/>
      <c r="W189" s="18"/>
      <c r="X189" s="18"/>
      <c r="Y189" s="18"/>
      <c r="Z189" s="18"/>
    </row>
    <row r="190" ht="12.0" customHeight="1">
      <c r="A190" s="18"/>
      <c r="B190" s="56"/>
      <c r="C190" s="56"/>
      <c r="D190" s="56"/>
      <c r="E190" s="56"/>
      <c r="F190" s="54" t="s">
        <v>144</v>
      </c>
      <c r="G190" s="57" t="s">
        <v>3569</v>
      </c>
      <c r="H190" s="190" t="s">
        <v>1573</v>
      </c>
      <c r="I190" s="53" t="s">
        <v>4042</v>
      </c>
      <c r="J190" s="55" t="s">
        <v>6</v>
      </c>
      <c r="K190" s="110" t="s">
        <v>3666</v>
      </c>
      <c r="L190" s="365" t="str">
        <f>VLOOKUP(K190,'CódigosRetorno'!$A$2:$B$1795,2,FALSE)</f>
        <v>La moneda debe ser la misma en todo el documento</v>
      </c>
      <c r="M190" s="54" t="s">
        <v>1295</v>
      </c>
      <c r="N190" s="18"/>
      <c r="O190" s="18"/>
      <c r="P190" s="18"/>
      <c r="Q190" s="18"/>
      <c r="R190" s="18"/>
      <c r="S190" s="18"/>
      <c r="T190" s="18"/>
      <c r="U190" s="18"/>
      <c r="V190" s="18"/>
      <c r="W190" s="18"/>
      <c r="X190" s="18"/>
      <c r="Y190" s="18"/>
      <c r="Z190" s="18"/>
    </row>
    <row r="191" ht="12.0" customHeight="1">
      <c r="A191" s="18"/>
      <c r="B191" s="50">
        <f>B187+1</f>
        <v>38</v>
      </c>
      <c r="C191" s="60" t="s">
        <v>4141</v>
      </c>
      <c r="D191" s="70" t="s">
        <v>63</v>
      </c>
      <c r="E191" s="70" t="s">
        <v>143</v>
      </c>
      <c r="F191" s="70" t="s">
        <v>300</v>
      </c>
      <c r="G191" s="70" t="s">
        <v>301</v>
      </c>
      <c r="H191" s="60" t="s">
        <v>4142</v>
      </c>
      <c r="I191" s="60" t="s">
        <v>1616</v>
      </c>
      <c r="J191" s="70" t="s">
        <v>6</v>
      </c>
      <c r="K191" s="174" t="s">
        <v>1120</v>
      </c>
      <c r="L191" s="365" t="str">
        <f>VLOOKUP(K191,'CódigosRetorno'!$A$2:$B$1795,2,FALSE)</f>
        <v>El dato ingresado en TaxAmount no cumple con el formato establecido</v>
      </c>
      <c r="M191" s="54"/>
      <c r="N191" s="18"/>
      <c r="O191" s="18"/>
      <c r="P191" s="18"/>
      <c r="Q191" s="18"/>
      <c r="R191" s="18"/>
      <c r="S191" s="18"/>
      <c r="T191" s="18"/>
      <c r="U191" s="18"/>
      <c r="V191" s="18"/>
      <c r="W191" s="18"/>
      <c r="X191" s="18"/>
      <c r="Y191" s="18"/>
      <c r="Z191" s="18"/>
    </row>
    <row r="192" ht="12.0" customHeight="1">
      <c r="A192" s="18"/>
      <c r="B192" s="59"/>
      <c r="C192" s="59"/>
      <c r="D192" s="59"/>
      <c r="E192" s="59"/>
      <c r="F192" s="56"/>
      <c r="G192" s="56"/>
      <c r="H192" s="56"/>
      <c r="I192" s="53" t="s">
        <v>4143</v>
      </c>
      <c r="J192" s="57" t="s">
        <v>208</v>
      </c>
      <c r="K192" s="110" t="s">
        <v>2829</v>
      </c>
      <c r="L192" s="365" t="str">
        <f>VLOOKUP(K192,'CódigosRetorno'!$A$2:$B$1795,2,FALSE)</f>
        <v>El cálculo del IGV es Incorrecto</v>
      </c>
      <c r="M192" s="54"/>
      <c r="N192" s="18"/>
      <c r="O192" s="18"/>
      <c r="P192" s="18"/>
      <c r="Q192" s="18"/>
      <c r="R192" s="18"/>
      <c r="S192" s="18"/>
      <c r="T192" s="18"/>
      <c r="U192" s="18"/>
      <c r="V192" s="18"/>
      <c r="W192" s="18"/>
      <c r="X192" s="18"/>
      <c r="Y192" s="18"/>
      <c r="Z192" s="18"/>
    </row>
    <row r="193" ht="12.0" customHeight="1">
      <c r="A193" s="18"/>
      <c r="B193" s="59"/>
      <c r="C193" s="59"/>
      <c r="D193" s="59"/>
      <c r="E193" s="59"/>
      <c r="F193" s="54" t="s">
        <v>144</v>
      </c>
      <c r="G193" s="57" t="s">
        <v>3569</v>
      </c>
      <c r="H193" s="190" t="s">
        <v>1573</v>
      </c>
      <c r="I193" s="53" t="s">
        <v>4042</v>
      </c>
      <c r="J193" s="57" t="s">
        <v>6</v>
      </c>
      <c r="K193" s="110" t="s">
        <v>3666</v>
      </c>
      <c r="L193" s="365" t="str">
        <f>VLOOKUP(K193,'CódigosRetorno'!$A$2:$B$1795,2,FALSE)</f>
        <v>La moneda debe ser la misma en todo el documento</v>
      </c>
      <c r="M193" s="54" t="s">
        <v>1295</v>
      </c>
      <c r="N193" s="18"/>
      <c r="O193" s="18"/>
      <c r="P193" s="18"/>
      <c r="Q193" s="18"/>
      <c r="R193" s="18"/>
      <c r="S193" s="18"/>
      <c r="T193" s="18"/>
      <c r="U193" s="18"/>
      <c r="V193" s="18"/>
      <c r="W193" s="18"/>
      <c r="X193" s="18"/>
      <c r="Y193" s="18"/>
      <c r="Z193" s="18"/>
    </row>
    <row r="194" ht="12.0" customHeight="1">
      <c r="A194" s="18"/>
      <c r="B194" s="59"/>
      <c r="C194" s="59"/>
      <c r="D194" s="59"/>
      <c r="E194" s="59"/>
      <c r="F194" s="70" t="s">
        <v>769</v>
      </c>
      <c r="G194" s="50" t="s">
        <v>4062</v>
      </c>
      <c r="H194" s="60" t="s">
        <v>1785</v>
      </c>
      <c r="I194" s="43" t="s">
        <v>4144</v>
      </c>
      <c r="J194" s="55" t="s">
        <v>6</v>
      </c>
      <c r="K194" s="110" t="s">
        <v>1117</v>
      </c>
      <c r="L194" s="365" t="str">
        <f>VLOOKUP(K194,'CódigosRetorno'!$A$2:$B$1795,2,FALSE)</f>
        <v>Debe indicar Información acerca del importe total de IGV/IVAP</v>
      </c>
      <c r="M194" s="54"/>
      <c r="N194" s="18"/>
      <c r="O194" s="18"/>
      <c r="P194" s="18"/>
      <c r="Q194" s="18"/>
      <c r="R194" s="18"/>
      <c r="S194" s="18"/>
      <c r="T194" s="18"/>
      <c r="U194" s="18"/>
      <c r="V194" s="18"/>
      <c r="W194" s="18"/>
      <c r="X194" s="18"/>
      <c r="Y194" s="18"/>
      <c r="Z194" s="18"/>
    </row>
    <row r="195" ht="12.0" customHeight="1">
      <c r="A195" s="18"/>
      <c r="B195" s="59"/>
      <c r="C195" s="59"/>
      <c r="D195" s="59"/>
      <c r="E195" s="59"/>
      <c r="F195" s="59"/>
      <c r="G195" s="59"/>
      <c r="H195" s="59"/>
      <c r="I195" s="43" t="s">
        <v>66</v>
      </c>
      <c r="J195" s="55" t="s">
        <v>6</v>
      </c>
      <c r="K195" s="110" t="s">
        <v>1786</v>
      </c>
      <c r="L195" s="365" t="str">
        <f>VLOOKUP(K195,'CódigosRetorno'!$A$2:$B$1795,2,FALSE)</f>
        <v>El XML no contiene el tag o no existe información de código de tributo.</v>
      </c>
      <c r="M195" s="54"/>
      <c r="N195" s="18"/>
      <c r="O195" s="18"/>
      <c r="P195" s="18"/>
      <c r="Q195" s="18"/>
      <c r="R195" s="18"/>
      <c r="S195" s="18"/>
      <c r="T195" s="18"/>
      <c r="U195" s="18"/>
      <c r="V195" s="18"/>
      <c r="W195" s="18"/>
      <c r="X195" s="18"/>
      <c r="Y195" s="18"/>
      <c r="Z195" s="18"/>
    </row>
    <row r="196" ht="12.0" customHeight="1">
      <c r="A196" s="18"/>
      <c r="B196" s="59"/>
      <c r="C196" s="59"/>
      <c r="D196" s="59"/>
      <c r="E196" s="59"/>
      <c r="F196" s="59"/>
      <c r="G196" s="59"/>
      <c r="H196" s="59"/>
      <c r="I196" s="43" t="s">
        <v>4056</v>
      </c>
      <c r="J196" s="55" t="s">
        <v>6</v>
      </c>
      <c r="K196" s="110" t="s">
        <v>1788</v>
      </c>
      <c r="L196" s="365" t="str">
        <f>VLOOKUP(K196,'CódigosRetorno'!$A$2:$B$1795,2,FALSE)</f>
        <v>El dato ingresado como codigo de tributo global no corresponde al valor esperado.</v>
      </c>
      <c r="M196" s="54"/>
      <c r="N196" s="18"/>
      <c r="O196" s="18"/>
      <c r="P196" s="18"/>
      <c r="Q196" s="18"/>
      <c r="R196" s="18"/>
      <c r="S196" s="18"/>
      <c r="T196" s="18"/>
      <c r="U196" s="18"/>
      <c r="V196" s="18"/>
      <c r="W196" s="18"/>
      <c r="X196" s="18"/>
      <c r="Y196" s="18"/>
      <c r="Z196" s="18"/>
    </row>
    <row r="197" ht="12.0" customHeight="1">
      <c r="A197" s="18"/>
      <c r="B197" s="59"/>
      <c r="C197" s="59"/>
      <c r="D197" s="59"/>
      <c r="E197" s="56"/>
      <c r="F197" s="56"/>
      <c r="G197" s="56"/>
      <c r="H197" s="56"/>
      <c r="I197" s="104" t="s">
        <v>1789</v>
      </c>
      <c r="J197" s="110" t="s">
        <v>6</v>
      </c>
      <c r="K197" s="110" t="s">
        <v>1790</v>
      </c>
      <c r="L197" s="365" t="str">
        <f>VLOOKUP(K197,'CódigosRetorno'!$A$2:$B$1795,2,FALSE)</f>
        <v>El código de tributo no debe repetirse a nivel de totales</v>
      </c>
      <c r="M197" s="54"/>
      <c r="N197" s="18"/>
      <c r="O197" s="18"/>
      <c r="P197" s="18"/>
      <c r="Q197" s="18"/>
      <c r="R197" s="18"/>
      <c r="S197" s="18"/>
      <c r="T197" s="18"/>
      <c r="U197" s="18"/>
      <c r="V197" s="18"/>
      <c r="W197" s="18"/>
      <c r="X197" s="18"/>
      <c r="Y197" s="18"/>
      <c r="Z197" s="18"/>
    </row>
    <row r="198" ht="12.0" customHeight="1">
      <c r="A198" s="18"/>
      <c r="B198" s="59"/>
      <c r="C198" s="59"/>
      <c r="D198" s="59"/>
      <c r="E198" s="70" t="s">
        <v>184</v>
      </c>
      <c r="F198" s="70"/>
      <c r="G198" s="54" t="s">
        <v>1663</v>
      </c>
      <c r="H198" s="53" t="s">
        <v>1331</v>
      </c>
      <c r="I198" s="43" t="s">
        <v>3915</v>
      </c>
      <c r="J198" s="57" t="s">
        <v>208</v>
      </c>
      <c r="K198" s="55" t="s">
        <v>1333</v>
      </c>
      <c r="L198" s="365" t="str">
        <f>VLOOKUP(K198,'CódigosRetorno'!$A$2:$B$1795,2,FALSE)</f>
        <v>El dato ingresado como atributo @schemeName es incorrecto.</v>
      </c>
      <c r="M198" s="54"/>
      <c r="N198" s="18"/>
      <c r="O198" s="18"/>
      <c r="P198" s="18"/>
      <c r="Q198" s="18"/>
      <c r="R198" s="18"/>
      <c r="S198" s="18"/>
      <c r="T198" s="18"/>
      <c r="U198" s="18"/>
      <c r="V198" s="18"/>
      <c r="W198" s="18"/>
      <c r="X198" s="18"/>
      <c r="Y198" s="18"/>
      <c r="Z198" s="18"/>
    </row>
    <row r="199" ht="12.0" customHeight="1">
      <c r="A199" s="18"/>
      <c r="B199" s="59"/>
      <c r="C199" s="59"/>
      <c r="D199" s="59"/>
      <c r="E199" s="59"/>
      <c r="F199" s="59"/>
      <c r="G199" s="54" t="s">
        <v>1260</v>
      </c>
      <c r="H199" s="53" t="s">
        <v>1261</v>
      </c>
      <c r="I199" s="43" t="s">
        <v>2927</v>
      </c>
      <c r="J199" s="57" t="s">
        <v>208</v>
      </c>
      <c r="K199" s="55" t="s">
        <v>1264</v>
      </c>
      <c r="L199" s="365" t="str">
        <f>VLOOKUP(K199,'CódigosRetorno'!$A$2:$B$1795,2,FALSE)</f>
        <v>El dato ingresado como atributo @schemeAgencyName es incorrecto.</v>
      </c>
      <c r="M199" s="54"/>
      <c r="N199" s="18"/>
      <c r="O199" s="18"/>
      <c r="P199" s="18"/>
      <c r="Q199" s="18"/>
      <c r="R199" s="18"/>
      <c r="S199" s="18"/>
      <c r="T199" s="18"/>
      <c r="U199" s="18"/>
      <c r="V199" s="18"/>
      <c r="W199" s="18"/>
      <c r="X199" s="18"/>
      <c r="Y199" s="18"/>
      <c r="Z199" s="18"/>
    </row>
    <row r="200" ht="12.0" customHeight="1">
      <c r="A200" s="18"/>
      <c r="B200" s="56"/>
      <c r="C200" s="56"/>
      <c r="D200" s="56"/>
      <c r="E200" s="56"/>
      <c r="F200" s="56"/>
      <c r="G200" s="54" t="s">
        <v>1692</v>
      </c>
      <c r="H200" s="190" t="s">
        <v>1335</v>
      </c>
      <c r="I200" s="43" t="s">
        <v>3916</v>
      </c>
      <c r="J200" s="55" t="s">
        <v>208</v>
      </c>
      <c r="K200" s="110" t="s">
        <v>1337</v>
      </c>
      <c r="L200" s="365" t="str">
        <f>VLOOKUP(K200,'CódigosRetorno'!$A$2:$B$1795,2,FALSE)</f>
        <v>El dato ingresado como atributo @schemeURI es incorrecto.</v>
      </c>
      <c r="M200" s="54"/>
      <c r="N200" s="18"/>
      <c r="O200" s="18"/>
      <c r="P200" s="18"/>
      <c r="Q200" s="18"/>
      <c r="R200" s="18"/>
      <c r="S200" s="18"/>
      <c r="T200" s="18"/>
      <c r="U200" s="18"/>
      <c r="V200" s="18"/>
      <c r="W200" s="18"/>
      <c r="X200" s="18"/>
      <c r="Y200" s="18"/>
      <c r="Z200" s="18"/>
    </row>
    <row r="201" ht="12.0" customHeight="1">
      <c r="A201" s="18"/>
      <c r="B201" s="50">
        <f>B191+1</f>
        <v>39</v>
      </c>
      <c r="C201" s="60" t="s">
        <v>4145</v>
      </c>
      <c r="D201" s="70" t="s">
        <v>63</v>
      </c>
      <c r="E201" s="70" t="s">
        <v>184</v>
      </c>
      <c r="F201" s="70" t="s">
        <v>300</v>
      </c>
      <c r="G201" s="70" t="s">
        <v>301</v>
      </c>
      <c r="H201" s="60" t="s">
        <v>4146</v>
      </c>
      <c r="I201" s="60" t="s">
        <v>1616</v>
      </c>
      <c r="J201" s="70" t="s">
        <v>6</v>
      </c>
      <c r="K201" s="174" t="s">
        <v>1120</v>
      </c>
      <c r="L201" s="365" t="str">
        <f>VLOOKUP(K201,'CódigosRetorno'!$A$2:$B$1795,2,FALSE)</f>
        <v>El dato ingresado en TaxAmount no cumple con el formato establecido</v>
      </c>
      <c r="M201" s="54"/>
      <c r="N201" s="18"/>
      <c r="O201" s="18"/>
      <c r="P201" s="18"/>
      <c r="Q201" s="18"/>
      <c r="R201" s="18"/>
      <c r="S201" s="18"/>
      <c r="T201" s="18"/>
      <c r="U201" s="18"/>
      <c r="V201" s="18"/>
      <c r="W201" s="18"/>
      <c r="X201" s="18"/>
      <c r="Y201" s="18"/>
      <c r="Z201" s="18"/>
    </row>
    <row r="202" ht="12.0" customHeight="1">
      <c r="A202" s="18"/>
      <c r="B202" s="59"/>
      <c r="C202" s="59"/>
      <c r="D202" s="59"/>
      <c r="E202" s="59"/>
      <c r="F202" s="56"/>
      <c r="G202" s="56"/>
      <c r="H202" s="56"/>
      <c r="I202" s="53" t="s">
        <v>4147</v>
      </c>
      <c r="J202" s="70" t="s">
        <v>208</v>
      </c>
      <c r="K202" s="174" t="s">
        <v>2838</v>
      </c>
      <c r="L202" s="365" t="str">
        <f>VLOOKUP(K202,'CódigosRetorno'!$A$2:$B$1795,2,FALSE)</f>
        <v>La sumatoria del total del importe del tributo ISC de línea no corresponden al total</v>
      </c>
      <c r="M202" s="54"/>
      <c r="N202" s="18"/>
      <c r="O202" s="18"/>
      <c r="P202" s="18"/>
      <c r="Q202" s="18"/>
      <c r="R202" s="18"/>
      <c r="S202" s="18"/>
      <c r="T202" s="18"/>
      <c r="U202" s="18"/>
      <c r="V202" s="18"/>
      <c r="W202" s="18"/>
      <c r="X202" s="18"/>
      <c r="Y202" s="18"/>
      <c r="Z202" s="18"/>
    </row>
    <row r="203" ht="12.0" customHeight="1">
      <c r="A203" s="18"/>
      <c r="B203" s="59"/>
      <c r="C203" s="59"/>
      <c r="D203" s="59"/>
      <c r="E203" s="59"/>
      <c r="F203" s="54" t="s">
        <v>144</v>
      </c>
      <c r="G203" s="57" t="s">
        <v>3569</v>
      </c>
      <c r="H203" s="190" t="s">
        <v>1573</v>
      </c>
      <c r="I203" s="53" t="s">
        <v>4042</v>
      </c>
      <c r="J203" s="55" t="s">
        <v>6</v>
      </c>
      <c r="K203" s="110" t="s">
        <v>3666</v>
      </c>
      <c r="L203" s="365" t="str">
        <f>VLOOKUP(K203,'CódigosRetorno'!$A$2:$B$1795,2,FALSE)</f>
        <v>La moneda debe ser la misma en todo el documento</v>
      </c>
      <c r="M203" s="54" t="s">
        <v>1295</v>
      </c>
      <c r="N203" s="18"/>
      <c r="O203" s="18"/>
      <c r="P203" s="18"/>
      <c r="Q203" s="18"/>
      <c r="R203" s="18"/>
      <c r="S203" s="18"/>
      <c r="T203" s="18"/>
      <c r="U203" s="18"/>
      <c r="V203" s="18"/>
      <c r="W203" s="18"/>
      <c r="X203" s="18"/>
      <c r="Y203" s="18"/>
      <c r="Z203" s="18"/>
    </row>
    <row r="204" ht="12.0" customHeight="1">
      <c r="A204" s="18"/>
      <c r="B204" s="59"/>
      <c r="C204" s="59"/>
      <c r="D204" s="59"/>
      <c r="E204" s="59"/>
      <c r="F204" s="70" t="s">
        <v>769</v>
      </c>
      <c r="G204" s="70" t="s">
        <v>4054</v>
      </c>
      <c r="H204" s="60" t="s">
        <v>1785</v>
      </c>
      <c r="I204" s="43" t="s">
        <v>66</v>
      </c>
      <c r="J204" s="55" t="s">
        <v>6</v>
      </c>
      <c r="K204" s="110" t="s">
        <v>1786</v>
      </c>
      <c r="L204" s="365" t="str">
        <f>VLOOKUP(K204,'CódigosRetorno'!$A$2:$B$1795,2,FALSE)</f>
        <v>El XML no contiene el tag o no existe información de código de tributo.</v>
      </c>
      <c r="M204" s="54"/>
      <c r="N204" s="18"/>
      <c r="O204" s="18"/>
      <c r="P204" s="18"/>
      <c r="Q204" s="18"/>
      <c r="R204" s="18"/>
      <c r="S204" s="18"/>
      <c r="T204" s="18"/>
      <c r="U204" s="18"/>
      <c r="V204" s="18"/>
      <c r="W204" s="18"/>
      <c r="X204" s="18"/>
      <c r="Y204" s="18"/>
      <c r="Z204" s="18"/>
    </row>
    <row r="205" ht="12.0" customHeight="1">
      <c r="A205" s="18"/>
      <c r="B205" s="59"/>
      <c r="C205" s="59"/>
      <c r="D205" s="59"/>
      <c r="E205" s="59"/>
      <c r="F205" s="59"/>
      <c r="G205" s="59"/>
      <c r="H205" s="59"/>
      <c r="I205" s="43" t="s">
        <v>4056</v>
      </c>
      <c r="J205" s="55" t="s">
        <v>6</v>
      </c>
      <c r="K205" s="110" t="s">
        <v>1788</v>
      </c>
      <c r="L205" s="365" t="str">
        <f>VLOOKUP(K205,'CódigosRetorno'!$A$2:$B$1795,2,FALSE)</f>
        <v>El dato ingresado como codigo de tributo global no corresponde al valor esperado.</v>
      </c>
      <c r="M205" s="54"/>
      <c r="N205" s="18"/>
      <c r="O205" s="18"/>
      <c r="P205" s="18"/>
      <c r="Q205" s="18"/>
      <c r="R205" s="18"/>
      <c r="S205" s="18"/>
      <c r="T205" s="18"/>
      <c r="U205" s="18"/>
      <c r="V205" s="18"/>
      <c r="W205" s="18"/>
      <c r="X205" s="18"/>
      <c r="Y205" s="18"/>
      <c r="Z205" s="18"/>
    </row>
    <row r="206" ht="12.0" customHeight="1">
      <c r="A206" s="18"/>
      <c r="B206" s="59"/>
      <c r="C206" s="59"/>
      <c r="D206" s="59"/>
      <c r="E206" s="59"/>
      <c r="F206" s="56"/>
      <c r="G206" s="56"/>
      <c r="H206" s="56"/>
      <c r="I206" s="43" t="s">
        <v>4148</v>
      </c>
      <c r="J206" s="110" t="s">
        <v>6</v>
      </c>
      <c r="K206" s="110" t="s">
        <v>1790</v>
      </c>
      <c r="L206" s="365" t="str">
        <f>VLOOKUP(K206,'CódigosRetorno'!$A$2:$B$1795,2,FALSE)</f>
        <v>El código de tributo no debe repetirse a nivel de totales</v>
      </c>
      <c r="M206" s="54"/>
      <c r="N206" s="18"/>
      <c r="O206" s="18"/>
      <c r="P206" s="18"/>
      <c r="Q206" s="18"/>
      <c r="R206" s="18"/>
      <c r="S206" s="18"/>
      <c r="T206" s="18"/>
      <c r="U206" s="18"/>
      <c r="V206" s="18"/>
      <c r="W206" s="18"/>
      <c r="X206" s="18"/>
      <c r="Y206" s="18"/>
      <c r="Z206" s="18"/>
    </row>
    <row r="207" ht="12.0" customHeight="1">
      <c r="A207" s="18"/>
      <c r="B207" s="59"/>
      <c r="C207" s="59"/>
      <c r="D207" s="59"/>
      <c r="E207" s="59"/>
      <c r="F207" s="70"/>
      <c r="G207" s="54" t="s">
        <v>1663</v>
      </c>
      <c r="H207" s="53" t="s">
        <v>1331</v>
      </c>
      <c r="I207" s="43" t="s">
        <v>3915</v>
      </c>
      <c r="J207" s="57" t="s">
        <v>208</v>
      </c>
      <c r="K207" s="55" t="s">
        <v>1333</v>
      </c>
      <c r="L207" s="365" t="str">
        <f>VLOOKUP(K207,'CódigosRetorno'!$A$2:$B$1795,2,FALSE)</f>
        <v>El dato ingresado como atributo @schemeName es incorrecto.</v>
      </c>
      <c r="M207" s="54"/>
      <c r="N207" s="18"/>
      <c r="O207" s="18"/>
      <c r="P207" s="18"/>
      <c r="Q207" s="18"/>
      <c r="R207" s="18"/>
      <c r="S207" s="18"/>
      <c r="T207" s="18"/>
      <c r="U207" s="18"/>
      <c r="V207" s="18"/>
      <c r="W207" s="18"/>
      <c r="X207" s="18"/>
      <c r="Y207" s="18"/>
      <c r="Z207" s="18"/>
    </row>
    <row r="208" ht="12.0" customHeight="1">
      <c r="A208" s="18"/>
      <c r="B208" s="59"/>
      <c r="C208" s="59"/>
      <c r="D208" s="59"/>
      <c r="E208" s="59"/>
      <c r="F208" s="59"/>
      <c r="G208" s="54" t="s">
        <v>1260</v>
      </c>
      <c r="H208" s="53" t="s">
        <v>1261</v>
      </c>
      <c r="I208" s="43" t="s">
        <v>2927</v>
      </c>
      <c r="J208" s="57" t="s">
        <v>208</v>
      </c>
      <c r="K208" s="55" t="s">
        <v>1264</v>
      </c>
      <c r="L208" s="365" t="str">
        <f>VLOOKUP(K208,'CódigosRetorno'!$A$2:$B$1795,2,FALSE)</f>
        <v>El dato ingresado como atributo @schemeAgencyName es incorrecto.</v>
      </c>
      <c r="M208" s="54"/>
      <c r="N208" s="18"/>
      <c r="O208" s="18"/>
      <c r="P208" s="18"/>
      <c r="Q208" s="18"/>
      <c r="R208" s="18"/>
      <c r="S208" s="18"/>
      <c r="T208" s="18"/>
      <c r="U208" s="18"/>
      <c r="V208" s="18"/>
      <c r="W208" s="18"/>
      <c r="X208" s="18"/>
      <c r="Y208" s="18"/>
      <c r="Z208" s="18"/>
    </row>
    <row r="209" ht="12.0" customHeight="1">
      <c r="A209" s="18"/>
      <c r="B209" s="56"/>
      <c r="C209" s="56"/>
      <c r="D209" s="56"/>
      <c r="E209" s="56"/>
      <c r="F209" s="56"/>
      <c r="G209" s="54" t="s">
        <v>1692</v>
      </c>
      <c r="H209" s="190" t="s">
        <v>1335</v>
      </c>
      <c r="I209" s="43" t="s">
        <v>3916</v>
      </c>
      <c r="J209" s="55" t="s">
        <v>208</v>
      </c>
      <c r="K209" s="110" t="s">
        <v>1337</v>
      </c>
      <c r="L209" s="365" t="str">
        <f>VLOOKUP(K209,'CódigosRetorno'!$A$2:$B$1795,2,FALSE)</f>
        <v>El dato ingresado como atributo @schemeURI es incorrecto.</v>
      </c>
      <c r="M209" s="54"/>
      <c r="N209" s="18"/>
      <c r="O209" s="18"/>
      <c r="P209" s="18"/>
      <c r="Q209" s="18"/>
      <c r="R209" s="18"/>
      <c r="S209" s="18"/>
      <c r="T209" s="18"/>
      <c r="U209" s="18"/>
      <c r="V209" s="18"/>
      <c r="W209" s="18"/>
      <c r="X209" s="18"/>
      <c r="Y209" s="18"/>
      <c r="Z209" s="18"/>
    </row>
    <row r="210" ht="12.0" customHeight="1">
      <c r="A210" s="18"/>
      <c r="B210" s="50">
        <f>B201+1</f>
        <v>40</v>
      </c>
      <c r="C210" s="60" t="s">
        <v>4149</v>
      </c>
      <c r="D210" s="70" t="s">
        <v>63</v>
      </c>
      <c r="E210" s="70" t="s">
        <v>143</v>
      </c>
      <c r="F210" s="70" t="s">
        <v>300</v>
      </c>
      <c r="G210" s="70" t="s">
        <v>301</v>
      </c>
      <c r="H210" s="60" t="s">
        <v>4150</v>
      </c>
      <c r="I210" s="53" t="s">
        <v>4151</v>
      </c>
      <c r="J210" s="57" t="s">
        <v>6</v>
      </c>
      <c r="K210" s="55" t="s">
        <v>1753</v>
      </c>
      <c r="L210" s="401" t="str">
        <f>VLOOKUP(K210,'CódigosRetorno'!$A$2:$B$1795,2,FALSE)</f>
        <v>El Monto total de impuestos es obligatorio</v>
      </c>
      <c r="M210" s="54"/>
      <c r="N210" s="18"/>
      <c r="O210" s="18"/>
      <c r="P210" s="18"/>
      <c r="Q210" s="18"/>
      <c r="R210" s="18"/>
      <c r="S210" s="18"/>
      <c r="T210" s="18"/>
      <c r="U210" s="18"/>
      <c r="V210" s="18"/>
      <c r="W210" s="18"/>
      <c r="X210" s="18"/>
      <c r="Y210" s="18"/>
      <c r="Z210" s="18"/>
    </row>
    <row r="211" ht="12.0" customHeight="1">
      <c r="A211" s="18"/>
      <c r="B211" s="59"/>
      <c r="C211" s="59"/>
      <c r="D211" s="59"/>
      <c r="E211" s="59"/>
      <c r="F211" s="59"/>
      <c r="G211" s="59"/>
      <c r="H211" s="59"/>
      <c r="I211" s="43" t="s">
        <v>4152</v>
      </c>
      <c r="J211" s="57" t="s">
        <v>6</v>
      </c>
      <c r="K211" s="55" t="s">
        <v>1758</v>
      </c>
      <c r="L211" s="365" t="str">
        <f>VLOOKUP(K211,'CódigosRetorno'!$A$2:$B$1795,2,FALSE)</f>
        <v>El tag cac:TaxTotal no debe repetirse a nivel de totales</v>
      </c>
      <c r="M211" s="54"/>
      <c r="N211" s="18"/>
      <c r="O211" s="18"/>
      <c r="P211" s="18"/>
      <c r="Q211" s="18"/>
      <c r="R211" s="18"/>
      <c r="S211" s="18"/>
      <c r="T211" s="18"/>
      <c r="U211" s="18"/>
      <c r="V211" s="18"/>
      <c r="W211" s="18"/>
      <c r="X211" s="18"/>
      <c r="Y211" s="18"/>
      <c r="Z211" s="18"/>
    </row>
    <row r="212" ht="12.0" customHeight="1">
      <c r="A212" s="18"/>
      <c r="B212" s="59"/>
      <c r="C212" s="59"/>
      <c r="D212" s="59"/>
      <c r="E212" s="59"/>
      <c r="F212" s="59"/>
      <c r="G212" s="59"/>
      <c r="H212" s="59"/>
      <c r="I212" s="53" t="s">
        <v>4153</v>
      </c>
      <c r="J212" s="70" t="s">
        <v>208</v>
      </c>
      <c r="K212" s="174" t="s">
        <v>2810</v>
      </c>
      <c r="L212" s="365" t="str">
        <f>VLOOKUP(K212,'CódigosRetorno'!$A$2:$B$1795,2,FALSE)</f>
        <v>La sumatoria de impuestos globales no corresponde al monto total de impuestos.</v>
      </c>
      <c r="M212" s="54"/>
      <c r="N212" s="18"/>
      <c r="O212" s="18"/>
      <c r="P212" s="18"/>
      <c r="Q212" s="18"/>
      <c r="R212" s="18"/>
      <c r="S212" s="18"/>
      <c r="T212" s="18"/>
      <c r="U212" s="18"/>
      <c r="V212" s="18"/>
      <c r="W212" s="18"/>
      <c r="X212" s="18"/>
      <c r="Y212" s="18"/>
      <c r="Z212" s="18"/>
    </row>
    <row r="213" ht="12.0" customHeight="1">
      <c r="A213" s="18"/>
      <c r="B213" s="56"/>
      <c r="C213" s="56"/>
      <c r="D213" s="56"/>
      <c r="E213" s="56"/>
      <c r="F213" s="54" t="s">
        <v>144</v>
      </c>
      <c r="G213" s="57" t="s">
        <v>3569</v>
      </c>
      <c r="H213" s="190" t="s">
        <v>1573</v>
      </c>
      <c r="I213" s="53" t="s">
        <v>4042</v>
      </c>
      <c r="J213" s="55" t="s">
        <v>6</v>
      </c>
      <c r="K213" s="110" t="s">
        <v>3666</v>
      </c>
      <c r="L213" s="365" t="str">
        <f>VLOOKUP(K213,'CódigosRetorno'!$A$2:$B$1795,2,FALSE)</f>
        <v>La moneda debe ser la misma en todo el documento</v>
      </c>
      <c r="M213" s="54" t="s">
        <v>1295</v>
      </c>
      <c r="N213" s="18"/>
      <c r="O213" s="18"/>
      <c r="P213" s="18"/>
      <c r="Q213" s="18"/>
      <c r="R213" s="18"/>
      <c r="S213" s="18"/>
      <c r="T213" s="18"/>
      <c r="U213" s="18"/>
      <c r="V213" s="18"/>
      <c r="W213" s="18"/>
      <c r="X213" s="18"/>
      <c r="Y213" s="18"/>
      <c r="Z213" s="18"/>
    </row>
    <row r="214" ht="12.0" customHeight="1">
      <c r="A214" s="18"/>
      <c r="B214" s="50">
        <f>B210+1</f>
        <v>41</v>
      </c>
      <c r="C214" s="60" t="s">
        <v>4154</v>
      </c>
      <c r="D214" s="70" t="s">
        <v>63</v>
      </c>
      <c r="E214" s="70" t="s">
        <v>184</v>
      </c>
      <c r="F214" s="70" t="s">
        <v>300</v>
      </c>
      <c r="G214" s="70" t="s">
        <v>301</v>
      </c>
      <c r="H214" s="187" t="s">
        <v>4155</v>
      </c>
      <c r="I214" s="60" t="s">
        <v>4047</v>
      </c>
      <c r="J214" s="55" t="s">
        <v>6</v>
      </c>
      <c r="K214" s="55" t="s">
        <v>1866</v>
      </c>
      <c r="L214" s="365" t="str">
        <f>VLOOKUP(K214,'CódigosRetorno'!$A$2:$B$1795,2,FALSE)</f>
        <v>El dato ingresado en el campo Total Descuentos no cumple con el formato establecido</v>
      </c>
      <c r="M214" s="54"/>
      <c r="N214" s="18"/>
      <c r="O214" s="18"/>
      <c r="P214" s="18"/>
      <c r="Q214" s="18"/>
      <c r="R214" s="18"/>
      <c r="S214" s="18"/>
      <c r="T214" s="18"/>
      <c r="U214" s="18"/>
      <c r="V214" s="18"/>
      <c r="W214" s="18"/>
      <c r="X214" s="18"/>
      <c r="Y214" s="18"/>
      <c r="Z214" s="18"/>
    </row>
    <row r="215" ht="12.0" customHeight="1">
      <c r="A215" s="18"/>
      <c r="B215" s="59"/>
      <c r="C215" s="59"/>
      <c r="D215" s="59"/>
      <c r="E215" s="59"/>
      <c r="F215" s="56"/>
      <c r="G215" s="56"/>
      <c r="H215" s="56"/>
      <c r="I215" s="53" t="s">
        <v>4156</v>
      </c>
      <c r="J215" s="55" t="s">
        <v>208</v>
      </c>
      <c r="K215" s="55" t="s">
        <v>2849</v>
      </c>
      <c r="L215" s="365" t="str">
        <f>VLOOKUP(K215,'CódigosRetorno'!$A$2:$B$1795,2,FALSE)</f>
        <v>La sumatoria consignados en descuentos globales no corresponden al total.</v>
      </c>
      <c r="M215" s="54"/>
      <c r="N215" s="18"/>
      <c r="O215" s="18"/>
      <c r="P215" s="18"/>
      <c r="Q215" s="18"/>
      <c r="R215" s="18"/>
      <c r="S215" s="18"/>
      <c r="T215" s="18"/>
      <c r="U215" s="18"/>
      <c r="V215" s="18"/>
      <c r="W215" s="18"/>
      <c r="X215" s="18"/>
      <c r="Y215" s="18"/>
      <c r="Z215" s="18"/>
    </row>
    <row r="216" ht="12.0" customHeight="1">
      <c r="A216" s="18"/>
      <c r="B216" s="56"/>
      <c r="C216" s="56"/>
      <c r="D216" s="56"/>
      <c r="E216" s="56"/>
      <c r="F216" s="54" t="s">
        <v>144</v>
      </c>
      <c r="G216" s="57" t="s">
        <v>3569</v>
      </c>
      <c r="H216" s="190" t="s">
        <v>1573</v>
      </c>
      <c r="I216" s="53" t="s">
        <v>4042</v>
      </c>
      <c r="J216" s="55" t="s">
        <v>6</v>
      </c>
      <c r="K216" s="110" t="s">
        <v>3666</v>
      </c>
      <c r="L216" s="365" t="str">
        <f>VLOOKUP(K216,'CódigosRetorno'!$A$2:$B$1795,2,FALSE)</f>
        <v>La moneda debe ser la misma en todo el documento</v>
      </c>
      <c r="M216" s="54" t="s">
        <v>1295</v>
      </c>
      <c r="N216" s="18"/>
      <c r="O216" s="18"/>
      <c r="P216" s="18"/>
      <c r="Q216" s="18"/>
      <c r="R216" s="18"/>
      <c r="S216" s="18"/>
      <c r="T216" s="18"/>
      <c r="U216" s="18"/>
      <c r="V216" s="18"/>
      <c r="W216" s="18"/>
      <c r="X216" s="18"/>
      <c r="Y216" s="18"/>
      <c r="Z216" s="18"/>
    </row>
    <row r="217" ht="12.0" customHeight="1">
      <c r="A217" s="18"/>
      <c r="B217" s="50">
        <f>B214+1</f>
        <v>42</v>
      </c>
      <c r="C217" s="60" t="s">
        <v>4157</v>
      </c>
      <c r="D217" s="70" t="s">
        <v>63</v>
      </c>
      <c r="E217" s="70" t="s">
        <v>184</v>
      </c>
      <c r="F217" s="70" t="s">
        <v>300</v>
      </c>
      <c r="G217" s="70" t="s">
        <v>301</v>
      </c>
      <c r="H217" s="187" t="s">
        <v>1870</v>
      </c>
      <c r="I217" s="60" t="s">
        <v>4051</v>
      </c>
      <c r="J217" s="55" t="s">
        <v>6</v>
      </c>
      <c r="K217" s="110" t="s">
        <v>1871</v>
      </c>
      <c r="L217" s="365" t="str">
        <f>VLOOKUP(K217,'CódigosRetorno'!$A$2:$B$1795,2,FALSE)</f>
        <v>El dato ingresado en ChargeTotalAmount no cumple con el formato establecido</v>
      </c>
      <c r="M217" s="54"/>
      <c r="N217" s="18"/>
      <c r="O217" s="18"/>
      <c r="P217" s="18"/>
      <c r="Q217" s="18"/>
      <c r="R217" s="18"/>
      <c r="S217" s="18"/>
      <c r="T217" s="18"/>
      <c r="U217" s="18"/>
      <c r="V217" s="18"/>
      <c r="W217" s="18"/>
      <c r="X217" s="18"/>
      <c r="Y217" s="18"/>
      <c r="Z217" s="18"/>
    </row>
    <row r="218" ht="12.0" customHeight="1">
      <c r="A218" s="18"/>
      <c r="B218" s="59"/>
      <c r="C218" s="59"/>
      <c r="D218" s="59"/>
      <c r="E218" s="59"/>
      <c r="F218" s="56"/>
      <c r="G218" s="56"/>
      <c r="H218" s="56"/>
      <c r="I218" s="53" t="s">
        <v>4158</v>
      </c>
      <c r="J218" s="57" t="s">
        <v>208</v>
      </c>
      <c r="K218" s="55" t="s">
        <v>2851</v>
      </c>
      <c r="L218" s="365" t="str">
        <f>VLOOKUP(K218,'CódigosRetorno'!$A$2:$B$1795,2,FALSE)</f>
        <v>La sumatoria consignados en cargos globales no corresponden al total</v>
      </c>
      <c r="M218" s="54"/>
      <c r="N218" s="18"/>
      <c r="O218" s="18"/>
      <c r="P218" s="18"/>
      <c r="Q218" s="18"/>
      <c r="R218" s="18"/>
      <c r="S218" s="18"/>
      <c r="T218" s="18"/>
      <c r="U218" s="18"/>
      <c r="V218" s="18"/>
      <c r="W218" s="18"/>
      <c r="X218" s="18"/>
      <c r="Y218" s="18"/>
      <c r="Z218" s="18"/>
    </row>
    <row r="219" ht="12.0" customHeight="1">
      <c r="A219" s="18"/>
      <c r="B219" s="56"/>
      <c r="C219" s="56"/>
      <c r="D219" s="56"/>
      <c r="E219" s="56"/>
      <c r="F219" s="54" t="s">
        <v>144</v>
      </c>
      <c r="G219" s="57" t="s">
        <v>3569</v>
      </c>
      <c r="H219" s="190" t="s">
        <v>1573</v>
      </c>
      <c r="I219" s="53" t="s">
        <v>4042</v>
      </c>
      <c r="J219" s="55" t="s">
        <v>6</v>
      </c>
      <c r="K219" s="110" t="s">
        <v>3666</v>
      </c>
      <c r="L219" s="365" t="str">
        <f>VLOOKUP(K219,'CódigosRetorno'!$A$2:$B$1795,2,FALSE)</f>
        <v>La moneda debe ser la misma en todo el documento</v>
      </c>
      <c r="M219" s="54" t="s">
        <v>1295</v>
      </c>
      <c r="N219" s="33"/>
      <c r="O219" s="33"/>
      <c r="P219" s="33"/>
      <c r="Q219" s="33"/>
      <c r="R219" s="33"/>
      <c r="S219" s="33"/>
      <c r="T219" s="33"/>
      <c r="U219" s="33"/>
      <c r="V219" s="33"/>
      <c r="W219" s="33"/>
      <c r="X219" s="33"/>
      <c r="Y219" s="33"/>
      <c r="Z219" s="33"/>
    </row>
    <row r="220" ht="12.0" customHeight="1">
      <c r="A220" s="18"/>
      <c r="B220" s="50">
        <f>B217+1</f>
        <v>43</v>
      </c>
      <c r="C220" s="60" t="s">
        <v>4159</v>
      </c>
      <c r="D220" s="70" t="s">
        <v>63</v>
      </c>
      <c r="E220" s="70" t="s">
        <v>143</v>
      </c>
      <c r="F220" s="70" t="s">
        <v>300</v>
      </c>
      <c r="G220" s="70" t="s">
        <v>301</v>
      </c>
      <c r="H220" s="60" t="s">
        <v>1875</v>
      </c>
      <c r="I220" s="60" t="s">
        <v>4051</v>
      </c>
      <c r="J220" s="55" t="s">
        <v>6</v>
      </c>
      <c r="K220" s="110" t="s">
        <v>1876</v>
      </c>
      <c r="L220" s="365" t="str">
        <f>VLOOKUP(K220,'CódigosRetorno'!$A$2:$B$1795,2,FALSE)</f>
        <v>El dato ingresado en PayableAmount no cumple con el formato establecido</v>
      </c>
      <c r="M220" s="54"/>
      <c r="N220" s="33"/>
      <c r="O220" s="33"/>
      <c r="P220" s="33"/>
      <c r="Q220" s="33"/>
      <c r="R220" s="33"/>
      <c r="S220" s="33"/>
      <c r="T220" s="33"/>
      <c r="U220" s="33"/>
      <c r="V220" s="33"/>
      <c r="W220" s="33"/>
      <c r="X220" s="33"/>
      <c r="Y220" s="33"/>
      <c r="Z220" s="33"/>
    </row>
    <row r="221" ht="12.0" customHeight="1">
      <c r="A221" s="18"/>
      <c r="B221" s="59"/>
      <c r="C221" s="59"/>
      <c r="D221" s="59"/>
      <c r="E221" s="59"/>
      <c r="F221" s="59"/>
      <c r="G221" s="59"/>
      <c r="H221" s="59"/>
      <c r="I221" s="53" t="s">
        <v>4160</v>
      </c>
      <c r="J221" s="57" t="s">
        <v>208</v>
      </c>
      <c r="K221" s="55" t="s">
        <v>2853</v>
      </c>
      <c r="L221" s="365" t="str">
        <f>VLOOKUP(MID(K221,1,4),'CódigosRetorno'!$A$2:$B$1795,2,FALSE)</f>
        <v>El importe total del comprobante no coincide con el valor calculado</v>
      </c>
      <c r="M221" s="188"/>
      <c r="N221" s="33"/>
      <c r="O221" s="33"/>
      <c r="P221" s="33"/>
      <c r="Q221" s="33"/>
      <c r="R221" s="33"/>
      <c r="S221" s="33"/>
      <c r="T221" s="33"/>
      <c r="U221" s="33"/>
      <c r="V221" s="33"/>
      <c r="W221" s="33"/>
      <c r="X221" s="33"/>
      <c r="Y221" s="33"/>
      <c r="Z221" s="33"/>
    </row>
    <row r="222" ht="12.0" customHeight="1">
      <c r="A222" s="18"/>
      <c r="B222" s="56"/>
      <c r="C222" s="56"/>
      <c r="D222" s="56"/>
      <c r="E222" s="56"/>
      <c r="F222" s="54" t="s">
        <v>144</v>
      </c>
      <c r="G222" s="57" t="s">
        <v>3569</v>
      </c>
      <c r="H222" s="190" t="s">
        <v>1573</v>
      </c>
      <c r="I222" s="53" t="s">
        <v>1293</v>
      </c>
      <c r="J222" s="55" t="s">
        <v>6</v>
      </c>
      <c r="K222" s="110" t="s">
        <v>1294</v>
      </c>
      <c r="L222" s="365" t="str">
        <f>VLOOKUP(K222,'CódigosRetorno'!$A$2:$B$1795,2,FALSE)</f>
        <v>El valor ingresado como moneda del comprobante no es valido (catalogo nro 02).</v>
      </c>
      <c r="M222" s="54" t="s">
        <v>1295</v>
      </c>
      <c r="N222" s="33"/>
      <c r="O222" s="33"/>
      <c r="P222" s="33"/>
      <c r="Q222" s="33"/>
      <c r="R222" s="33"/>
      <c r="S222" s="33"/>
      <c r="T222" s="33"/>
      <c r="U222" s="33"/>
      <c r="V222" s="33"/>
      <c r="W222" s="33"/>
      <c r="X222" s="33"/>
      <c r="Y222" s="33"/>
      <c r="Z222" s="33"/>
    </row>
    <row r="223" ht="12.0" customHeight="1">
      <c r="A223" s="18"/>
      <c r="B223" s="32"/>
      <c r="C223" s="18"/>
      <c r="D223" s="33"/>
      <c r="E223" s="33"/>
      <c r="F223" s="33"/>
      <c r="G223" s="33"/>
      <c r="H223" s="33"/>
      <c r="I223" s="33"/>
      <c r="J223" s="212"/>
      <c r="K223" s="34"/>
      <c r="L223" s="33"/>
      <c r="M223" s="212"/>
      <c r="N223" s="33"/>
      <c r="O223" s="33"/>
      <c r="P223" s="33"/>
      <c r="Q223" s="33"/>
      <c r="R223" s="33"/>
      <c r="S223" s="33"/>
      <c r="T223" s="33"/>
      <c r="U223" s="33"/>
      <c r="V223" s="33"/>
      <c r="W223" s="33"/>
      <c r="X223" s="33"/>
      <c r="Y223" s="33"/>
      <c r="Z223" s="33"/>
    </row>
    <row r="224" ht="12.0" customHeight="1">
      <c r="A224" s="18"/>
      <c r="B224" s="32"/>
      <c r="C224" s="18"/>
      <c r="D224" s="33"/>
      <c r="E224" s="33"/>
      <c r="F224" s="33"/>
      <c r="G224" s="33"/>
      <c r="H224" s="33"/>
      <c r="I224" s="33"/>
      <c r="J224" s="212"/>
      <c r="K224" s="34"/>
      <c r="L224" s="33"/>
      <c r="M224" s="212"/>
      <c r="N224" s="33"/>
      <c r="O224" s="33"/>
      <c r="P224" s="33"/>
      <c r="Q224" s="33"/>
      <c r="R224" s="33"/>
      <c r="S224" s="33"/>
      <c r="T224" s="33"/>
      <c r="U224" s="33"/>
      <c r="V224" s="33"/>
      <c r="W224" s="33"/>
      <c r="X224" s="33"/>
      <c r="Y224" s="33"/>
      <c r="Z224" s="33"/>
    </row>
    <row r="225" ht="12.0" hidden="1" customHeight="1">
      <c r="A225" s="18"/>
      <c r="B225" s="32"/>
      <c r="C225" s="18"/>
      <c r="D225" s="33"/>
      <c r="E225" s="33"/>
      <c r="F225" s="33"/>
      <c r="G225" s="33"/>
      <c r="H225" s="33"/>
      <c r="I225" s="33"/>
      <c r="J225" s="212"/>
      <c r="K225" s="34"/>
      <c r="L225" s="33"/>
      <c r="M225" s="212"/>
      <c r="N225" s="33"/>
      <c r="O225" s="33"/>
      <c r="P225" s="33"/>
      <c r="Q225" s="33"/>
      <c r="R225" s="33"/>
      <c r="S225" s="33"/>
      <c r="T225" s="33"/>
      <c r="U225" s="33"/>
      <c r="V225" s="33"/>
      <c r="W225" s="33"/>
      <c r="X225" s="33"/>
      <c r="Y225" s="33"/>
      <c r="Z225" s="33"/>
    </row>
    <row r="226" ht="12.0" hidden="1" customHeight="1">
      <c r="A226" s="18"/>
      <c r="B226" s="32"/>
      <c r="C226" s="18"/>
      <c r="D226" s="33"/>
      <c r="E226" s="33"/>
      <c r="F226" s="33"/>
      <c r="G226" s="33"/>
      <c r="H226" s="33"/>
      <c r="I226" s="33"/>
      <c r="J226" s="212"/>
      <c r="K226" s="34"/>
      <c r="L226" s="33"/>
      <c r="M226" s="212"/>
      <c r="N226" s="33"/>
      <c r="O226" s="33"/>
      <c r="P226" s="33"/>
      <c r="Q226" s="33"/>
      <c r="R226" s="33"/>
      <c r="S226" s="33"/>
      <c r="T226" s="33"/>
      <c r="U226" s="33"/>
      <c r="V226" s="33"/>
      <c r="W226" s="33"/>
      <c r="X226" s="33"/>
      <c r="Y226" s="33"/>
      <c r="Z226" s="33"/>
    </row>
    <row r="227" ht="12.0" hidden="1" customHeight="1">
      <c r="A227" s="18"/>
      <c r="B227" s="32"/>
      <c r="C227" s="18"/>
      <c r="D227" s="33"/>
      <c r="E227" s="33"/>
      <c r="F227" s="33"/>
      <c r="G227" s="33"/>
      <c r="H227" s="33"/>
      <c r="I227" s="33"/>
      <c r="J227" s="212"/>
      <c r="K227" s="34"/>
      <c r="L227" s="33"/>
      <c r="M227" s="212"/>
      <c r="N227" s="33"/>
      <c r="O227" s="33"/>
      <c r="P227" s="33"/>
      <c r="Q227" s="33"/>
      <c r="R227" s="33"/>
      <c r="S227" s="33"/>
      <c r="T227" s="33"/>
      <c r="U227" s="33"/>
      <c r="V227" s="33"/>
      <c r="W227" s="33"/>
      <c r="X227" s="33"/>
      <c r="Y227" s="33"/>
      <c r="Z227" s="33"/>
    </row>
    <row r="228" ht="12.0" hidden="1" customHeight="1">
      <c r="A228" s="18"/>
      <c r="B228" s="32"/>
      <c r="C228" s="18"/>
      <c r="D228" s="33"/>
      <c r="E228" s="33"/>
      <c r="F228" s="33"/>
      <c r="G228" s="33"/>
      <c r="H228" s="33"/>
      <c r="I228" s="33"/>
      <c r="J228" s="212"/>
      <c r="K228" s="34"/>
      <c r="L228" s="33"/>
      <c r="M228" s="212"/>
      <c r="N228" s="33"/>
      <c r="O228" s="33"/>
      <c r="P228" s="33"/>
      <c r="Q228" s="33"/>
      <c r="R228" s="33"/>
      <c r="S228" s="33"/>
      <c r="T228" s="33"/>
      <c r="U228" s="33"/>
      <c r="V228" s="33"/>
      <c r="W228" s="33"/>
      <c r="X228" s="33"/>
      <c r="Y228" s="33"/>
      <c r="Z228" s="33"/>
    </row>
    <row r="229" ht="12.0" hidden="1" customHeight="1">
      <c r="A229" s="18"/>
      <c r="B229" s="32"/>
      <c r="C229" s="18"/>
      <c r="D229" s="33"/>
      <c r="E229" s="33"/>
      <c r="F229" s="33"/>
      <c r="G229" s="33"/>
      <c r="H229" s="33"/>
      <c r="I229" s="33"/>
      <c r="J229" s="212"/>
      <c r="K229" s="34"/>
      <c r="L229" s="33"/>
      <c r="M229" s="212"/>
      <c r="N229" s="33"/>
      <c r="O229" s="33"/>
      <c r="P229" s="33"/>
      <c r="Q229" s="33"/>
      <c r="R229" s="33"/>
      <c r="S229" s="33"/>
      <c r="T229" s="33"/>
      <c r="U229" s="33"/>
      <c r="V229" s="33"/>
      <c r="W229" s="33"/>
      <c r="X229" s="33"/>
      <c r="Y229" s="33"/>
      <c r="Z229" s="33"/>
    </row>
    <row r="230" ht="12.0" hidden="1" customHeight="1">
      <c r="A230" s="18"/>
      <c r="B230" s="32"/>
      <c r="C230" s="18"/>
      <c r="D230" s="33"/>
      <c r="E230" s="33"/>
      <c r="F230" s="33"/>
      <c r="G230" s="33"/>
      <c r="H230" s="33"/>
      <c r="I230" s="33"/>
      <c r="J230" s="212"/>
      <c r="K230" s="34"/>
      <c r="L230" s="33"/>
      <c r="M230" s="212"/>
      <c r="N230" s="33"/>
      <c r="O230" s="33"/>
      <c r="P230" s="33"/>
      <c r="Q230" s="33"/>
      <c r="R230" s="33"/>
      <c r="S230" s="33"/>
      <c r="T230" s="33"/>
      <c r="U230" s="33"/>
      <c r="V230" s="33"/>
      <c r="W230" s="33"/>
      <c r="X230" s="33"/>
      <c r="Y230" s="33"/>
      <c r="Z230" s="33"/>
    </row>
    <row r="231" ht="12.0" hidden="1" customHeight="1">
      <c r="A231" s="18"/>
      <c r="B231" s="32"/>
      <c r="C231" s="18"/>
      <c r="D231" s="33"/>
      <c r="E231" s="33"/>
      <c r="F231" s="33"/>
      <c r="G231" s="33"/>
      <c r="H231" s="33"/>
      <c r="I231" s="33"/>
      <c r="J231" s="212"/>
      <c r="K231" s="34"/>
      <c r="L231" s="33"/>
      <c r="M231" s="212"/>
      <c r="N231" s="33"/>
      <c r="O231" s="33"/>
      <c r="P231" s="33"/>
      <c r="Q231" s="33"/>
      <c r="R231" s="33"/>
      <c r="S231" s="33"/>
      <c r="T231" s="33"/>
      <c r="U231" s="33"/>
      <c r="V231" s="33"/>
      <c r="W231" s="33"/>
      <c r="X231" s="33"/>
      <c r="Y231" s="33"/>
      <c r="Z231" s="33"/>
    </row>
    <row r="232" ht="12.0" hidden="1" customHeight="1">
      <c r="A232" s="18"/>
      <c r="B232" s="32"/>
      <c r="C232" s="18"/>
      <c r="D232" s="33"/>
      <c r="E232" s="33"/>
      <c r="F232" s="33"/>
      <c r="G232" s="33"/>
      <c r="H232" s="33"/>
      <c r="I232" s="33"/>
      <c r="J232" s="212"/>
      <c r="K232" s="34"/>
      <c r="L232" s="33"/>
      <c r="M232" s="212"/>
      <c r="N232" s="33"/>
      <c r="O232" s="33"/>
      <c r="P232" s="33"/>
      <c r="Q232" s="33"/>
      <c r="R232" s="33"/>
      <c r="S232" s="33"/>
      <c r="T232" s="33"/>
      <c r="U232" s="33"/>
      <c r="V232" s="33"/>
      <c r="W232" s="33"/>
      <c r="X232" s="33"/>
      <c r="Y232" s="33"/>
      <c r="Z232" s="33"/>
    </row>
    <row r="233" ht="12.0" hidden="1" customHeight="1">
      <c r="A233" s="18"/>
      <c r="B233" s="32"/>
      <c r="C233" s="18"/>
      <c r="D233" s="33"/>
      <c r="E233" s="33"/>
      <c r="F233" s="33"/>
      <c r="G233" s="33"/>
      <c r="H233" s="33"/>
      <c r="I233" s="33"/>
      <c r="J233" s="212"/>
      <c r="K233" s="34"/>
      <c r="L233" s="33"/>
      <c r="M233" s="212"/>
      <c r="N233" s="33"/>
      <c r="O233" s="33"/>
      <c r="P233" s="33"/>
      <c r="Q233" s="33"/>
      <c r="R233" s="33"/>
      <c r="S233" s="33"/>
      <c r="T233" s="33"/>
      <c r="U233" s="33"/>
      <c r="V233" s="33"/>
      <c r="W233" s="33"/>
      <c r="X233" s="33"/>
      <c r="Y233" s="33"/>
      <c r="Z233" s="33"/>
    </row>
    <row r="234" ht="12.0" hidden="1" customHeight="1">
      <c r="A234" s="18"/>
      <c r="B234" s="32"/>
      <c r="C234" s="18"/>
      <c r="D234" s="33"/>
      <c r="E234" s="33"/>
      <c r="F234" s="33"/>
      <c r="G234" s="33"/>
      <c r="H234" s="33"/>
      <c r="I234" s="33"/>
      <c r="J234" s="212"/>
      <c r="K234" s="34"/>
      <c r="L234" s="33"/>
      <c r="M234" s="212"/>
      <c r="N234" s="33"/>
      <c r="O234" s="33"/>
      <c r="P234" s="33"/>
      <c r="Q234" s="33"/>
      <c r="R234" s="33"/>
      <c r="S234" s="33"/>
      <c r="T234" s="33"/>
      <c r="U234" s="33"/>
      <c r="V234" s="33"/>
      <c r="W234" s="33"/>
      <c r="X234" s="33"/>
      <c r="Y234" s="33"/>
      <c r="Z234" s="33"/>
    </row>
    <row r="235" ht="12.0" hidden="1" customHeight="1">
      <c r="A235" s="18"/>
      <c r="B235" s="32"/>
      <c r="C235" s="18"/>
      <c r="D235" s="33"/>
      <c r="E235" s="33"/>
      <c r="F235" s="33"/>
      <c r="G235" s="33"/>
      <c r="H235" s="33"/>
      <c r="I235" s="33"/>
      <c r="J235" s="212"/>
      <c r="K235" s="34"/>
      <c r="L235" s="33"/>
      <c r="M235" s="212"/>
      <c r="N235" s="33"/>
      <c r="O235" s="33"/>
      <c r="P235" s="33"/>
      <c r="Q235" s="33"/>
      <c r="R235" s="33"/>
      <c r="S235" s="33"/>
      <c r="T235" s="33"/>
      <c r="U235" s="33"/>
      <c r="V235" s="33"/>
      <c r="W235" s="33"/>
      <c r="X235" s="33"/>
      <c r="Y235" s="33"/>
      <c r="Z235" s="33"/>
    </row>
    <row r="236" ht="12.0" hidden="1" customHeight="1">
      <c r="A236" s="18"/>
      <c r="B236" s="32"/>
      <c r="C236" s="18"/>
      <c r="D236" s="33"/>
      <c r="E236" s="33"/>
      <c r="F236" s="33"/>
      <c r="G236" s="33"/>
      <c r="H236" s="33"/>
      <c r="I236" s="33"/>
      <c r="J236" s="212"/>
      <c r="K236" s="34"/>
      <c r="L236" s="33"/>
      <c r="M236" s="212"/>
      <c r="N236" s="33"/>
      <c r="O236" s="33"/>
      <c r="P236" s="33"/>
      <c r="Q236" s="33"/>
      <c r="R236" s="33"/>
      <c r="S236" s="33"/>
      <c r="T236" s="33"/>
      <c r="U236" s="33"/>
      <c r="V236" s="33"/>
      <c r="W236" s="33"/>
      <c r="X236" s="33"/>
      <c r="Y236" s="33"/>
      <c r="Z236" s="33"/>
    </row>
    <row r="237" ht="12.0" hidden="1" customHeight="1">
      <c r="A237" s="18"/>
      <c r="B237" s="32"/>
      <c r="C237" s="18"/>
      <c r="D237" s="33"/>
      <c r="E237" s="33"/>
      <c r="F237" s="33"/>
      <c r="G237" s="33"/>
      <c r="H237" s="33"/>
      <c r="I237" s="33"/>
      <c r="J237" s="212"/>
      <c r="K237" s="34"/>
      <c r="L237" s="33"/>
      <c r="M237" s="212"/>
      <c r="N237" s="33"/>
      <c r="O237" s="33"/>
      <c r="P237" s="33"/>
      <c r="Q237" s="33"/>
      <c r="R237" s="33"/>
      <c r="S237" s="33"/>
      <c r="T237" s="33"/>
      <c r="U237" s="33"/>
      <c r="V237" s="33"/>
      <c r="W237" s="33"/>
      <c r="X237" s="33"/>
      <c r="Y237" s="33"/>
      <c r="Z237" s="33"/>
    </row>
    <row r="238" ht="12.0" hidden="1" customHeight="1">
      <c r="A238" s="18"/>
      <c r="B238" s="32"/>
      <c r="C238" s="18"/>
      <c r="D238" s="33"/>
      <c r="E238" s="33"/>
      <c r="F238" s="33"/>
      <c r="G238" s="33"/>
      <c r="H238" s="33"/>
      <c r="I238" s="33"/>
      <c r="J238" s="212"/>
      <c r="K238" s="34"/>
      <c r="L238" s="33"/>
      <c r="M238" s="212"/>
      <c r="N238" s="33"/>
      <c r="O238" s="33"/>
      <c r="P238" s="33"/>
      <c r="Q238" s="33"/>
      <c r="R238" s="33"/>
      <c r="S238" s="33"/>
      <c r="T238" s="33"/>
      <c r="U238" s="33"/>
      <c r="V238" s="33"/>
      <c r="W238" s="33"/>
      <c r="X238" s="33"/>
      <c r="Y238" s="33"/>
      <c r="Z238" s="33"/>
    </row>
    <row r="239" ht="12.0" hidden="1" customHeight="1">
      <c r="A239" s="18"/>
      <c r="B239" s="32"/>
      <c r="C239" s="18"/>
      <c r="D239" s="33"/>
      <c r="E239" s="33"/>
      <c r="F239" s="33"/>
      <c r="G239" s="33"/>
      <c r="H239" s="33"/>
      <c r="I239" s="33"/>
      <c r="J239" s="212"/>
      <c r="K239" s="34"/>
      <c r="L239" s="33"/>
      <c r="M239" s="212"/>
      <c r="N239" s="33"/>
      <c r="O239" s="33"/>
      <c r="P239" s="33"/>
      <c r="Q239" s="33"/>
      <c r="R239" s="33"/>
      <c r="S239" s="33"/>
      <c r="T239" s="33"/>
      <c r="U239" s="33"/>
      <c r="V239" s="33"/>
      <c r="W239" s="33"/>
      <c r="X239" s="33"/>
      <c r="Y239" s="33"/>
      <c r="Z239" s="33"/>
    </row>
    <row r="240" ht="12.0" hidden="1" customHeight="1">
      <c r="A240" s="18"/>
      <c r="B240" s="32"/>
      <c r="C240" s="18"/>
      <c r="D240" s="33"/>
      <c r="E240" s="33"/>
      <c r="F240" s="33"/>
      <c r="G240" s="33"/>
      <c r="H240" s="33"/>
      <c r="I240" s="33"/>
      <c r="J240" s="212"/>
      <c r="K240" s="34"/>
      <c r="L240" s="33"/>
      <c r="M240" s="212"/>
      <c r="N240" s="33"/>
      <c r="O240" s="33"/>
      <c r="P240" s="33"/>
      <c r="Q240" s="33"/>
      <c r="R240" s="33"/>
      <c r="S240" s="33"/>
      <c r="T240" s="33"/>
      <c r="U240" s="33"/>
      <c r="V240" s="33"/>
      <c r="W240" s="33"/>
      <c r="X240" s="33"/>
      <c r="Y240" s="33"/>
      <c r="Z240" s="33"/>
    </row>
    <row r="241" ht="12.0" hidden="1" customHeight="1">
      <c r="A241" s="18"/>
      <c r="B241" s="32"/>
      <c r="C241" s="18"/>
      <c r="D241" s="33"/>
      <c r="E241" s="33"/>
      <c r="F241" s="33"/>
      <c r="G241" s="33"/>
      <c r="H241" s="33"/>
      <c r="I241" s="33"/>
      <c r="J241" s="212"/>
      <c r="K241" s="34"/>
      <c r="L241" s="33"/>
      <c r="M241" s="212"/>
      <c r="N241" s="33"/>
      <c r="O241" s="33"/>
      <c r="P241" s="33"/>
      <c r="Q241" s="33"/>
      <c r="R241" s="33"/>
      <c r="S241" s="33"/>
      <c r="T241" s="33"/>
      <c r="U241" s="33"/>
      <c r="V241" s="33"/>
      <c r="W241" s="33"/>
      <c r="X241" s="33"/>
      <c r="Y241" s="33"/>
      <c r="Z241" s="33"/>
    </row>
    <row r="242" ht="12.0" hidden="1" customHeight="1">
      <c r="A242" s="18"/>
      <c r="B242" s="32"/>
      <c r="C242" s="18"/>
      <c r="D242" s="33"/>
      <c r="E242" s="33"/>
      <c r="F242" s="33"/>
      <c r="G242" s="33"/>
      <c r="H242" s="33"/>
      <c r="I242" s="33"/>
      <c r="J242" s="212"/>
      <c r="K242" s="34"/>
      <c r="L242" s="33"/>
      <c r="M242" s="212"/>
      <c r="N242" s="33"/>
      <c r="O242" s="33"/>
      <c r="P242" s="33"/>
      <c r="Q242" s="33"/>
      <c r="R242" s="33"/>
      <c r="S242" s="33"/>
      <c r="T242" s="33"/>
      <c r="U242" s="33"/>
      <c r="V242" s="33"/>
      <c r="W242" s="33"/>
      <c r="X242" s="33"/>
      <c r="Y242" s="33"/>
      <c r="Z242" s="33"/>
    </row>
    <row r="243" ht="12.0" hidden="1" customHeight="1">
      <c r="A243" s="18"/>
      <c r="B243" s="32"/>
      <c r="C243" s="18"/>
      <c r="D243" s="33"/>
      <c r="E243" s="33"/>
      <c r="F243" s="33"/>
      <c r="G243" s="33"/>
      <c r="H243" s="33"/>
      <c r="I243" s="33"/>
      <c r="J243" s="212"/>
      <c r="K243" s="34"/>
      <c r="L243" s="33"/>
      <c r="M243" s="212"/>
      <c r="N243" s="33"/>
      <c r="O243" s="33"/>
      <c r="P243" s="33"/>
      <c r="Q243" s="33"/>
      <c r="R243" s="33"/>
      <c r="S243" s="33"/>
      <c r="T243" s="33"/>
      <c r="U243" s="33"/>
      <c r="V243" s="33"/>
      <c r="W243" s="33"/>
      <c r="X243" s="33"/>
      <c r="Y243" s="33"/>
      <c r="Z243" s="33"/>
    </row>
    <row r="244" ht="12.0" hidden="1" customHeight="1">
      <c r="A244" s="18"/>
      <c r="B244" s="32"/>
      <c r="C244" s="18"/>
      <c r="D244" s="33"/>
      <c r="E244" s="33"/>
      <c r="F244" s="33"/>
      <c r="G244" s="33"/>
      <c r="H244" s="33"/>
      <c r="I244" s="33"/>
      <c r="J244" s="212"/>
      <c r="K244" s="34"/>
      <c r="L244" s="33"/>
      <c r="M244" s="212"/>
      <c r="N244" s="33"/>
      <c r="O244" s="33"/>
      <c r="P244" s="33"/>
      <c r="Q244" s="33"/>
      <c r="R244" s="33"/>
      <c r="S244" s="33"/>
      <c r="T244" s="33"/>
      <c r="U244" s="33"/>
      <c r="V244" s="33"/>
      <c r="W244" s="33"/>
      <c r="X244" s="33"/>
      <c r="Y244" s="33"/>
      <c r="Z244" s="33"/>
    </row>
    <row r="245" ht="12.0" hidden="1" customHeight="1">
      <c r="A245" s="18"/>
      <c r="B245" s="32"/>
      <c r="C245" s="18"/>
      <c r="D245" s="33"/>
      <c r="E245" s="33"/>
      <c r="F245" s="33"/>
      <c r="G245" s="33"/>
      <c r="H245" s="33"/>
      <c r="I245" s="33"/>
      <c r="J245" s="212"/>
      <c r="K245" s="34"/>
      <c r="L245" s="33"/>
      <c r="M245" s="212"/>
      <c r="N245" s="33"/>
      <c r="O245" s="33"/>
      <c r="P245" s="33"/>
      <c r="Q245" s="33"/>
      <c r="R245" s="33"/>
      <c r="S245" s="33"/>
      <c r="T245" s="33"/>
      <c r="U245" s="33"/>
      <c r="V245" s="33"/>
      <c r="W245" s="33"/>
      <c r="X245" s="33"/>
      <c r="Y245" s="33"/>
      <c r="Z245" s="33"/>
    </row>
    <row r="246" ht="12.0" hidden="1" customHeight="1">
      <c r="A246" s="18"/>
      <c r="B246" s="32"/>
      <c r="C246" s="18"/>
      <c r="D246" s="33"/>
      <c r="E246" s="33"/>
      <c r="F246" s="33"/>
      <c r="G246" s="33"/>
      <c r="H246" s="33"/>
      <c r="I246" s="33"/>
      <c r="J246" s="212"/>
      <c r="K246" s="34"/>
      <c r="L246" s="33"/>
      <c r="M246" s="212"/>
      <c r="N246" s="33"/>
      <c r="O246" s="33"/>
      <c r="P246" s="33"/>
      <c r="Q246" s="33"/>
      <c r="R246" s="33"/>
      <c r="S246" s="33"/>
      <c r="T246" s="33"/>
      <c r="U246" s="33"/>
      <c r="V246" s="33"/>
      <c r="W246" s="33"/>
      <c r="X246" s="33"/>
      <c r="Y246" s="33"/>
      <c r="Z246" s="33"/>
    </row>
    <row r="247" ht="12.0" hidden="1" customHeight="1">
      <c r="A247" s="18"/>
      <c r="B247" s="32"/>
      <c r="C247" s="18"/>
      <c r="D247" s="33"/>
      <c r="E247" s="33"/>
      <c r="F247" s="33"/>
      <c r="G247" s="33"/>
      <c r="H247" s="33"/>
      <c r="I247" s="33"/>
      <c r="J247" s="212"/>
      <c r="K247" s="34"/>
      <c r="L247" s="33"/>
      <c r="M247" s="212"/>
      <c r="N247" s="33"/>
      <c r="O247" s="33"/>
      <c r="P247" s="33"/>
      <c r="Q247" s="33"/>
      <c r="R247" s="33"/>
      <c r="S247" s="33"/>
      <c r="T247" s="33"/>
      <c r="U247" s="33"/>
      <c r="V247" s="33"/>
      <c r="W247" s="33"/>
      <c r="X247" s="33"/>
      <c r="Y247" s="33"/>
      <c r="Z247" s="33"/>
    </row>
    <row r="248" ht="12.0" hidden="1" customHeight="1">
      <c r="A248" s="18"/>
      <c r="B248" s="32"/>
      <c r="C248" s="18"/>
      <c r="D248" s="33"/>
      <c r="E248" s="33"/>
      <c r="F248" s="33"/>
      <c r="G248" s="33"/>
      <c r="H248" s="33"/>
      <c r="I248" s="33"/>
      <c r="J248" s="212"/>
      <c r="K248" s="34"/>
      <c r="L248" s="33"/>
      <c r="M248" s="212"/>
      <c r="N248" s="33"/>
      <c r="O248" s="33"/>
      <c r="P248" s="33"/>
      <c r="Q248" s="33"/>
      <c r="R248" s="33"/>
      <c r="S248" s="33"/>
      <c r="T248" s="33"/>
      <c r="U248" s="33"/>
      <c r="V248" s="33"/>
      <c r="W248" s="33"/>
      <c r="X248" s="33"/>
      <c r="Y248" s="33"/>
      <c r="Z248" s="33"/>
    </row>
    <row r="249" ht="12.0" hidden="1" customHeight="1">
      <c r="A249" s="18"/>
      <c r="B249" s="32"/>
      <c r="C249" s="18"/>
      <c r="D249" s="33"/>
      <c r="E249" s="33"/>
      <c r="F249" s="33"/>
      <c r="G249" s="33"/>
      <c r="H249" s="33"/>
      <c r="I249" s="33"/>
      <c r="J249" s="212"/>
      <c r="K249" s="34"/>
      <c r="L249" s="33"/>
      <c r="M249" s="212"/>
      <c r="N249" s="33"/>
      <c r="O249" s="33"/>
      <c r="P249" s="33"/>
      <c r="Q249" s="33"/>
      <c r="R249" s="33"/>
      <c r="S249" s="33"/>
      <c r="T249" s="33"/>
      <c r="U249" s="33"/>
      <c r="V249" s="33"/>
      <c r="W249" s="33"/>
      <c r="X249" s="33"/>
      <c r="Y249" s="33"/>
      <c r="Z249" s="33"/>
    </row>
    <row r="250" ht="12.0" hidden="1" customHeight="1">
      <c r="A250" s="18"/>
      <c r="B250" s="32"/>
      <c r="C250" s="18"/>
      <c r="D250" s="33"/>
      <c r="E250" s="33"/>
      <c r="F250" s="33"/>
      <c r="G250" s="33"/>
      <c r="H250" s="33"/>
      <c r="I250" s="33"/>
      <c r="J250" s="212"/>
      <c r="K250" s="34"/>
      <c r="L250" s="33"/>
      <c r="M250" s="212"/>
      <c r="N250" s="33"/>
      <c r="O250" s="33"/>
      <c r="P250" s="33"/>
      <c r="Q250" s="33"/>
      <c r="R250" s="33"/>
      <c r="S250" s="33"/>
      <c r="T250" s="33"/>
      <c r="U250" s="33"/>
      <c r="V250" s="33"/>
      <c r="W250" s="33"/>
      <c r="X250" s="33"/>
      <c r="Y250" s="33"/>
      <c r="Z250" s="33"/>
    </row>
    <row r="251" ht="12.0" hidden="1" customHeight="1">
      <c r="A251" s="18"/>
      <c r="B251" s="32"/>
      <c r="C251" s="18"/>
      <c r="D251" s="33"/>
      <c r="E251" s="33"/>
      <c r="F251" s="33"/>
      <c r="G251" s="33"/>
      <c r="H251" s="33"/>
      <c r="I251" s="33"/>
      <c r="J251" s="212"/>
      <c r="K251" s="34"/>
      <c r="L251" s="33"/>
      <c r="M251" s="212"/>
      <c r="N251" s="33"/>
      <c r="O251" s="33"/>
      <c r="P251" s="33"/>
      <c r="Q251" s="33"/>
      <c r="R251" s="33"/>
      <c r="S251" s="33"/>
      <c r="T251" s="33"/>
      <c r="U251" s="33"/>
      <c r="V251" s="33"/>
      <c r="W251" s="33"/>
      <c r="X251" s="33"/>
      <c r="Y251" s="33"/>
      <c r="Z251" s="33"/>
    </row>
    <row r="252" ht="12.0" hidden="1" customHeight="1">
      <c r="A252" s="18"/>
      <c r="B252" s="32"/>
      <c r="C252" s="18"/>
      <c r="D252" s="33"/>
      <c r="E252" s="33"/>
      <c r="F252" s="33"/>
      <c r="G252" s="33"/>
      <c r="H252" s="33"/>
      <c r="I252" s="33"/>
      <c r="J252" s="212"/>
      <c r="K252" s="34"/>
      <c r="L252" s="33"/>
      <c r="M252" s="212"/>
      <c r="N252" s="33"/>
      <c r="O252" s="33"/>
      <c r="P252" s="33"/>
      <c r="Q252" s="33"/>
      <c r="R252" s="33"/>
      <c r="S252" s="33"/>
      <c r="T252" s="33"/>
      <c r="U252" s="33"/>
      <c r="V252" s="33"/>
      <c r="W252" s="33"/>
      <c r="X252" s="33"/>
      <c r="Y252" s="33"/>
      <c r="Z252" s="33"/>
    </row>
    <row r="253" ht="12.0" hidden="1" customHeight="1">
      <c r="A253" s="18"/>
      <c r="B253" s="32"/>
      <c r="C253" s="18"/>
      <c r="D253" s="33"/>
      <c r="E253" s="33"/>
      <c r="F253" s="33"/>
      <c r="G253" s="33"/>
      <c r="H253" s="33"/>
      <c r="I253" s="33"/>
      <c r="J253" s="212"/>
      <c r="K253" s="34"/>
      <c r="L253" s="33"/>
      <c r="M253" s="212"/>
      <c r="N253" s="33"/>
      <c r="O253" s="33"/>
      <c r="P253" s="33"/>
      <c r="Q253" s="33"/>
      <c r="R253" s="33"/>
      <c r="S253" s="33"/>
      <c r="T253" s="33"/>
      <c r="U253" s="33"/>
      <c r="V253" s="33"/>
      <c r="W253" s="33"/>
      <c r="X253" s="33"/>
      <c r="Y253" s="33"/>
      <c r="Z253" s="33"/>
    </row>
    <row r="254" ht="12.0" hidden="1" customHeight="1">
      <c r="A254" s="18"/>
      <c r="B254" s="32"/>
      <c r="C254" s="18"/>
      <c r="D254" s="33"/>
      <c r="E254" s="33"/>
      <c r="F254" s="33"/>
      <c r="G254" s="33"/>
      <c r="H254" s="33"/>
      <c r="I254" s="33"/>
      <c r="J254" s="212"/>
      <c r="K254" s="34"/>
      <c r="L254" s="33"/>
      <c r="M254" s="212"/>
      <c r="N254" s="33"/>
      <c r="O254" s="33"/>
      <c r="P254" s="33"/>
      <c r="Q254" s="33"/>
      <c r="R254" s="33"/>
      <c r="S254" s="33"/>
      <c r="T254" s="33"/>
      <c r="U254" s="33"/>
      <c r="V254" s="33"/>
      <c r="W254" s="33"/>
      <c r="X254" s="33"/>
      <c r="Y254" s="33"/>
      <c r="Z254" s="33"/>
    </row>
    <row r="255" ht="12.0" hidden="1" customHeight="1">
      <c r="A255" s="18"/>
      <c r="B255" s="32"/>
      <c r="C255" s="18"/>
      <c r="D255" s="33"/>
      <c r="E255" s="33"/>
      <c r="F255" s="33"/>
      <c r="G255" s="33"/>
      <c r="H255" s="33"/>
      <c r="I255" s="33"/>
      <c r="J255" s="212"/>
      <c r="K255" s="34"/>
      <c r="L255" s="33"/>
      <c r="M255" s="212"/>
      <c r="N255" s="33"/>
      <c r="O255" s="33"/>
      <c r="P255" s="33"/>
      <c r="Q255" s="33"/>
      <c r="R255" s="33"/>
      <c r="S255" s="33"/>
      <c r="T255" s="33"/>
      <c r="U255" s="33"/>
      <c r="V255" s="33"/>
      <c r="W255" s="33"/>
      <c r="X255" s="33"/>
      <c r="Y255" s="33"/>
      <c r="Z255" s="33"/>
    </row>
    <row r="256" ht="12.0" hidden="1" customHeight="1">
      <c r="A256" s="18"/>
      <c r="B256" s="32"/>
      <c r="C256" s="18"/>
      <c r="D256" s="33"/>
      <c r="E256" s="33"/>
      <c r="F256" s="33"/>
      <c r="G256" s="33"/>
      <c r="H256" s="33"/>
      <c r="I256" s="33"/>
      <c r="J256" s="212"/>
      <c r="K256" s="34"/>
      <c r="L256" s="33"/>
      <c r="M256" s="212"/>
      <c r="N256" s="33"/>
      <c r="O256" s="33"/>
      <c r="P256" s="33"/>
      <c r="Q256" s="33"/>
      <c r="R256" s="33"/>
      <c r="S256" s="33"/>
      <c r="T256" s="33"/>
      <c r="U256" s="33"/>
      <c r="V256" s="33"/>
      <c r="W256" s="33"/>
      <c r="X256" s="33"/>
      <c r="Y256" s="33"/>
      <c r="Z256" s="33"/>
    </row>
    <row r="257" ht="12.0" hidden="1" customHeight="1">
      <c r="A257" s="18"/>
      <c r="B257" s="32"/>
      <c r="C257" s="18"/>
      <c r="D257" s="33"/>
      <c r="E257" s="33"/>
      <c r="F257" s="33"/>
      <c r="G257" s="33"/>
      <c r="H257" s="33"/>
      <c r="I257" s="33"/>
      <c r="J257" s="212"/>
      <c r="K257" s="34"/>
      <c r="L257" s="33"/>
      <c r="M257" s="212"/>
      <c r="N257" s="33"/>
      <c r="O257" s="33"/>
      <c r="P257" s="33"/>
      <c r="Q257" s="33"/>
      <c r="R257" s="33"/>
      <c r="S257" s="33"/>
      <c r="T257" s="33"/>
      <c r="U257" s="33"/>
      <c r="V257" s="33"/>
      <c r="W257" s="33"/>
      <c r="X257" s="33"/>
      <c r="Y257" s="33"/>
      <c r="Z257" s="33"/>
    </row>
    <row r="258" ht="12.0" hidden="1" customHeight="1">
      <c r="A258" s="18"/>
      <c r="B258" s="32"/>
      <c r="C258" s="18"/>
      <c r="D258" s="33"/>
      <c r="E258" s="33"/>
      <c r="F258" s="33"/>
      <c r="G258" s="33"/>
      <c r="H258" s="33"/>
      <c r="I258" s="33"/>
      <c r="J258" s="212"/>
      <c r="K258" s="34"/>
      <c r="L258" s="33"/>
      <c r="M258" s="212"/>
      <c r="N258" s="33"/>
      <c r="O258" s="33"/>
      <c r="P258" s="33"/>
      <c r="Q258" s="33"/>
      <c r="R258" s="33"/>
      <c r="S258" s="33"/>
      <c r="T258" s="33"/>
      <c r="U258" s="33"/>
      <c r="V258" s="33"/>
      <c r="W258" s="33"/>
      <c r="X258" s="33"/>
      <c r="Y258" s="33"/>
      <c r="Z258" s="33"/>
    </row>
    <row r="259" ht="12.0" hidden="1" customHeight="1">
      <c r="A259" s="18"/>
      <c r="B259" s="32"/>
      <c r="C259" s="18"/>
      <c r="D259" s="33"/>
      <c r="E259" s="33"/>
      <c r="F259" s="33"/>
      <c r="G259" s="33"/>
      <c r="H259" s="33"/>
      <c r="I259" s="33"/>
      <c r="J259" s="212"/>
      <c r="K259" s="34"/>
      <c r="L259" s="33"/>
      <c r="M259" s="212"/>
      <c r="N259" s="33"/>
      <c r="O259" s="33"/>
      <c r="P259" s="33"/>
      <c r="Q259" s="33"/>
      <c r="R259" s="33"/>
      <c r="S259" s="33"/>
      <c r="T259" s="33"/>
      <c r="U259" s="33"/>
      <c r="V259" s="33"/>
      <c r="W259" s="33"/>
      <c r="X259" s="33"/>
      <c r="Y259" s="33"/>
      <c r="Z259" s="33"/>
    </row>
    <row r="260" ht="12.0" hidden="1" customHeight="1">
      <c r="A260" s="18"/>
      <c r="B260" s="32"/>
      <c r="C260" s="18"/>
      <c r="D260" s="33"/>
      <c r="E260" s="33"/>
      <c r="F260" s="33"/>
      <c r="G260" s="33"/>
      <c r="H260" s="33"/>
      <c r="I260" s="33"/>
      <c r="J260" s="212"/>
      <c r="K260" s="34"/>
      <c r="L260" s="33"/>
      <c r="M260" s="212"/>
      <c r="N260" s="33"/>
      <c r="O260" s="33"/>
      <c r="P260" s="33"/>
      <c r="Q260" s="33"/>
      <c r="R260" s="33"/>
      <c r="S260" s="33"/>
      <c r="T260" s="33"/>
      <c r="U260" s="33"/>
      <c r="V260" s="33"/>
      <c r="W260" s="33"/>
      <c r="X260" s="33"/>
      <c r="Y260" s="33"/>
      <c r="Z260" s="33"/>
    </row>
    <row r="261" ht="12.0" hidden="1" customHeight="1">
      <c r="A261" s="18"/>
      <c r="B261" s="32"/>
      <c r="C261" s="18"/>
      <c r="D261" s="33"/>
      <c r="E261" s="33"/>
      <c r="F261" s="33"/>
      <c r="G261" s="33"/>
      <c r="H261" s="33"/>
      <c r="I261" s="33"/>
      <c r="J261" s="212"/>
      <c r="K261" s="34"/>
      <c r="L261" s="33"/>
      <c r="M261" s="212"/>
      <c r="N261" s="33"/>
      <c r="O261" s="33"/>
      <c r="P261" s="33"/>
      <c r="Q261" s="33"/>
      <c r="R261" s="33"/>
      <c r="S261" s="33"/>
      <c r="T261" s="33"/>
      <c r="U261" s="33"/>
      <c r="V261" s="33"/>
      <c r="W261" s="33"/>
      <c r="X261" s="33"/>
      <c r="Y261" s="33"/>
      <c r="Z261" s="33"/>
    </row>
    <row r="262" ht="12.0" hidden="1" customHeight="1">
      <c r="A262" s="18"/>
      <c r="B262" s="32"/>
      <c r="C262" s="18"/>
      <c r="D262" s="33"/>
      <c r="E262" s="33"/>
      <c r="F262" s="33"/>
      <c r="G262" s="33"/>
      <c r="H262" s="33"/>
      <c r="I262" s="33"/>
      <c r="J262" s="212"/>
      <c r="K262" s="34"/>
      <c r="L262" s="33"/>
      <c r="M262" s="212"/>
      <c r="N262" s="33"/>
      <c r="O262" s="33"/>
      <c r="P262" s="33"/>
      <c r="Q262" s="33"/>
      <c r="R262" s="33"/>
      <c r="S262" s="33"/>
      <c r="T262" s="33"/>
      <c r="U262" s="33"/>
      <c r="V262" s="33"/>
      <c r="W262" s="33"/>
      <c r="X262" s="33"/>
      <c r="Y262" s="33"/>
      <c r="Z262" s="33"/>
    </row>
    <row r="263" ht="12.0" hidden="1" customHeight="1">
      <c r="A263" s="18"/>
      <c r="B263" s="32"/>
      <c r="C263" s="18"/>
      <c r="D263" s="33"/>
      <c r="E263" s="33"/>
      <c r="F263" s="33"/>
      <c r="G263" s="33"/>
      <c r="H263" s="33"/>
      <c r="I263" s="33"/>
      <c r="J263" s="212"/>
      <c r="K263" s="34"/>
      <c r="L263" s="33"/>
      <c r="M263" s="212"/>
      <c r="N263" s="33"/>
      <c r="O263" s="33"/>
      <c r="P263" s="33"/>
      <c r="Q263" s="33"/>
      <c r="R263" s="33"/>
      <c r="S263" s="33"/>
      <c r="T263" s="33"/>
      <c r="U263" s="33"/>
      <c r="V263" s="33"/>
      <c r="W263" s="33"/>
      <c r="X263" s="33"/>
      <c r="Y263" s="33"/>
      <c r="Z263" s="33"/>
    </row>
    <row r="264" ht="12.0" hidden="1" customHeight="1">
      <c r="A264" s="18"/>
      <c r="B264" s="32"/>
      <c r="C264" s="18"/>
      <c r="D264" s="33"/>
      <c r="E264" s="33"/>
      <c r="F264" s="33"/>
      <c r="G264" s="33"/>
      <c r="H264" s="33"/>
      <c r="I264" s="33"/>
      <c r="J264" s="212"/>
      <c r="K264" s="34"/>
      <c r="L264" s="33"/>
      <c r="M264" s="212"/>
      <c r="N264" s="33"/>
      <c r="O264" s="33"/>
      <c r="P264" s="33"/>
      <c r="Q264" s="33"/>
      <c r="R264" s="33"/>
      <c r="S264" s="33"/>
      <c r="T264" s="33"/>
      <c r="U264" s="33"/>
      <c r="V264" s="33"/>
      <c r="W264" s="33"/>
      <c r="X264" s="33"/>
      <c r="Y264" s="33"/>
      <c r="Z264" s="33"/>
    </row>
    <row r="265" ht="12.0" hidden="1" customHeight="1">
      <c r="A265" s="18"/>
      <c r="B265" s="32"/>
      <c r="C265" s="18"/>
      <c r="D265" s="33"/>
      <c r="E265" s="33"/>
      <c r="F265" s="33"/>
      <c r="G265" s="33"/>
      <c r="H265" s="33"/>
      <c r="I265" s="33"/>
      <c r="J265" s="212"/>
      <c r="K265" s="34"/>
      <c r="L265" s="33"/>
      <c r="M265" s="212"/>
      <c r="N265" s="33"/>
      <c r="O265" s="33"/>
      <c r="P265" s="33"/>
      <c r="Q265" s="33"/>
      <c r="R265" s="33"/>
      <c r="S265" s="33"/>
      <c r="T265" s="33"/>
      <c r="U265" s="33"/>
      <c r="V265" s="33"/>
      <c r="W265" s="33"/>
      <c r="X265" s="33"/>
      <c r="Y265" s="33"/>
      <c r="Z265" s="33"/>
    </row>
    <row r="266" ht="12.0" hidden="1" customHeight="1">
      <c r="A266" s="18"/>
      <c r="B266" s="32"/>
      <c r="C266" s="18"/>
      <c r="D266" s="33"/>
      <c r="E266" s="33"/>
      <c r="F266" s="33"/>
      <c r="G266" s="33"/>
      <c r="H266" s="33"/>
      <c r="I266" s="33"/>
      <c r="J266" s="212"/>
      <c r="K266" s="34"/>
      <c r="L266" s="33"/>
      <c r="M266" s="212"/>
      <c r="N266" s="33"/>
      <c r="O266" s="33"/>
      <c r="P266" s="33"/>
      <c r="Q266" s="33"/>
      <c r="R266" s="33"/>
      <c r="S266" s="33"/>
      <c r="T266" s="33"/>
      <c r="U266" s="33"/>
      <c r="V266" s="33"/>
      <c r="W266" s="33"/>
      <c r="X266" s="33"/>
      <c r="Y266" s="33"/>
      <c r="Z266" s="33"/>
    </row>
    <row r="267" ht="12.0" hidden="1" customHeight="1">
      <c r="A267" s="18"/>
      <c r="B267" s="32"/>
      <c r="C267" s="18"/>
      <c r="D267" s="33"/>
      <c r="E267" s="33"/>
      <c r="F267" s="33"/>
      <c r="G267" s="33"/>
      <c r="H267" s="33"/>
      <c r="I267" s="33"/>
      <c r="J267" s="212"/>
      <c r="K267" s="34"/>
      <c r="L267" s="33"/>
      <c r="M267" s="212"/>
      <c r="N267" s="33"/>
      <c r="O267" s="33"/>
      <c r="P267" s="33"/>
      <c r="Q267" s="33"/>
      <c r="R267" s="33"/>
      <c r="S267" s="33"/>
      <c r="T267" s="33"/>
      <c r="U267" s="33"/>
      <c r="V267" s="33"/>
      <c r="W267" s="33"/>
      <c r="X267" s="33"/>
      <c r="Y267" s="33"/>
      <c r="Z267" s="33"/>
    </row>
    <row r="268" ht="12.0" hidden="1" customHeight="1">
      <c r="A268" s="18"/>
      <c r="B268" s="32"/>
      <c r="C268" s="18"/>
      <c r="D268" s="33"/>
      <c r="E268" s="33"/>
      <c r="F268" s="33"/>
      <c r="G268" s="33"/>
      <c r="H268" s="33"/>
      <c r="I268" s="33"/>
      <c r="J268" s="212"/>
      <c r="K268" s="34"/>
      <c r="L268" s="33"/>
      <c r="M268" s="212"/>
      <c r="N268" s="33"/>
      <c r="O268" s="33"/>
      <c r="P268" s="33"/>
      <c r="Q268" s="33"/>
      <c r="R268" s="33"/>
      <c r="S268" s="33"/>
      <c r="T268" s="33"/>
      <c r="U268" s="33"/>
      <c r="V268" s="33"/>
      <c r="W268" s="33"/>
      <c r="X268" s="33"/>
      <c r="Y268" s="33"/>
      <c r="Z268" s="33"/>
    </row>
    <row r="269" ht="12.0" hidden="1" customHeight="1">
      <c r="A269" s="18"/>
      <c r="B269" s="32"/>
      <c r="C269" s="18"/>
      <c r="D269" s="33"/>
      <c r="E269" s="33"/>
      <c r="F269" s="33"/>
      <c r="G269" s="33"/>
      <c r="H269" s="33"/>
      <c r="I269" s="33"/>
      <c r="J269" s="212"/>
      <c r="K269" s="34"/>
      <c r="L269" s="33"/>
      <c r="M269" s="212"/>
      <c r="N269" s="33"/>
      <c r="O269" s="33"/>
      <c r="P269" s="33"/>
      <c r="Q269" s="33"/>
      <c r="R269" s="33"/>
      <c r="S269" s="33"/>
      <c r="T269" s="33"/>
      <c r="U269" s="33"/>
      <c r="V269" s="33"/>
      <c r="W269" s="33"/>
      <c r="X269" s="33"/>
      <c r="Y269" s="33"/>
      <c r="Z269" s="33"/>
    </row>
    <row r="270" ht="12.0" hidden="1" customHeight="1">
      <c r="A270" s="18"/>
      <c r="B270" s="32"/>
      <c r="C270" s="18"/>
      <c r="D270" s="33"/>
      <c r="E270" s="33"/>
      <c r="F270" s="33"/>
      <c r="G270" s="33"/>
      <c r="H270" s="33"/>
      <c r="I270" s="33"/>
      <c r="J270" s="212"/>
      <c r="K270" s="34"/>
      <c r="L270" s="33"/>
      <c r="M270" s="212"/>
      <c r="N270" s="33"/>
      <c r="O270" s="33"/>
      <c r="P270" s="33"/>
      <c r="Q270" s="33"/>
      <c r="R270" s="33"/>
      <c r="S270" s="33"/>
      <c r="T270" s="33"/>
      <c r="U270" s="33"/>
      <c r="V270" s="33"/>
      <c r="W270" s="33"/>
      <c r="X270" s="33"/>
      <c r="Y270" s="33"/>
      <c r="Z270" s="33"/>
    </row>
    <row r="271" ht="12.0" hidden="1" customHeight="1">
      <c r="A271" s="18"/>
      <c r="B271" s="32"/>
      <c r="C271" s="18"/>
      <c r="D271" s="33"/>
      <c r="E271" s="33"/>
      <c r="F271" s="33"/>
      <c r="G271" s="33"/>
      <c r="H271" s="33"/>
      <c r="I271" s="33"/>
      <c r="J271" s="212"/>
      <c r="K271" s="34"/>
      <c r="L271" s="33"/>
      <c r="M271" s="212"/>
      <c r="N271" s="33"/>
      <c r="O271" s="33"/>
      <c r="P271" s="33"/>
      <c r="Q271" s="33"/>
      <c r="R271" s="33"/>
      <c r="S271" s="33"/>
      <c r="T271" s="33"/>
      <c r="U271" s="33"/>
      <c r="V271" s="33"/>
      <c r="W271" s="33"/>
      <c r="X271" s="33"/>
      <c r="Y271" s="33"/>
      <c r="Z271" s="33"/>
    </row>
    <row r="272" ht="12.0" hidden="1" customHeight="1">
      <c r="A272" s="18"/>
      <c r="B272" s="32"/>
      <c r="C272" s="18"/>
      <c r="D272" s="33"/>
      <c r="E272" s="33"/>
      <c r="F272" s="33"/>
      <c r="G272" s="33"/>
      <c r="H272" s="33"/>
      <c r="I272" s="33"/>
      <c r="J272" s="212"/>
      <c r="K272" s="34"/>
      <c r="L272" s="33"/>
      <c r="M272" s="212"/>
      <c r="N272" s="33"/>
      <c r="O272" s="33"/>
      <c r="P272" s="33"/>
      <c r="Q272" s="33"/>
      <c r="R272" s="33"/>
      <c r="S272" s="33"/>
      <c r="T272" s="33"/>
      <c r="U272" s="33"/>
      <c r="V272" s="33"/>
      <c r="W272" s="33"/>
      <c r="X272" s="33"/>
      <c r="Y272" s="33"/>
      <c r="Z272" s="33"/>
    </row>
    <row r="273" ht="12.0" hidden="1" customHeight="1">
      <c r="A273" s="18"/>
      <c r="B273" s="32"/>
      <c r="C273" s="18"/>
      <c r="D273" s="33"/>
      <c r="E273" s="33"/>
      <c r="F273" s="33"/>
      <c r="G273" s="33"/>
      <c r="H273" s="33"/>
      <c r="I273" s="33"/>
      <c r="J273" s="212"/>
      <c r="K273" s="34"/>
      <c r="L273" s="33"/>
      <c r="M273" s="212"/>
      <c r="N273" s="33"/>
      <c r="O273" s="33"/>
      <c r="P273" s="33"/>
      <c r="Q273" s="33"/>
      <c r="R273" s="33"/>
      <c r="S273" s="33"/>
      <c r="T273" s="33"/>
      <c r="U273" s="33"/>
      <c r="V273" s="33"/>
      <c r="W273" s="33"/>
      <c r="X273" s="33"/>
      <c r="Y273" s="33"/>
      <c r="Z273" s="33"/>
    </row>
    <row r="274" ht="12.0" hidden="1" customHeight="1">
      <c r="A274" s="18"/>
      <c r="B274" s="32"/>
      <c r="C274" s="18"/>
      <c r="D274" s="33"/>
      <c r="E274" s="33"/>
      <c r="F274" s="33"/>
      <c r="G274" s="33"/>
      <c r="H274" s="33"/>
      <c r="I274" s="33"/>
      <c r="J274" s="212"/>
      <c r="K274" s="34"/>
      <c r="L274" s="33"/>
      <c r="M274" s="212"/>
      <c r="N274" s="33"/>
      <c r="O274" s="33"/>
      <c r="P274" s="33"/>
      <c r="Q274" s="33"/>
      <c r="R274" s="33"/>
      <c r="S274" s="33"/>
      <c r="T274" s="33"/>
      <c r="U274" s="33"/>
      <c r="V274" s="33"/>
      <c r="W274" s="33"/>
      <c r="X274" s="33"/>
      <c r="Y274" s="33"/>
      <c r="Z274" s="33"/>
    </row>
    <row r="275" ht="12.0" hidden="1" customHeight="1">
      <c r="A275" s="18"/>
      <c r="B275" s="32"/>
      <c r="C275" s="18"/>
      <c r="D275" s="33"/>
      <c r="E275" s="33"/>
      <c r="F275" s="33"/>
      <c r="G275" s="33"/>
      <c r="H275" s="33"/>
      <c r="I275" s="33"/>
      <c r="J275" s="212"/>
      <c r="K275" s="34"/>
      <c r="L275" s="33"/>
      <c r="M275" s="212"/>
      <c r="N275" s="33"/>
      <c r="O275" s="33"/>
      <c r="P275" s="33"/>
      <c r="Q275" s="33"/>
      <c r="R275" s="33"/>
      <c r="S275" s="33"/>
      <c r="T275" s="33"/>
      <c r="U275" s="33"/>
      <c r="V275" s="33"/>
      <c r="W275" s="33"/>
      <c r="X275" s="33"/>
      <c r="Y275" s="33"/>
      <c r="Z275" s="33"/>
    </row>
    <row r="276" ht="12.0" hidden="1" customHeight="1">
      <c r="A276" s="18"/>
      <c r="B276" s="32"/>
      <c r="C276" s="18"/>
      <c r="D276" s="33"/>
      <c r="E276" s="33"/>
      <c r="F276" s="33"/>
      <c r="G276" s="33"/>
      <c r="H276" s="33"/>
      <c r="I276" s="33"/>
      <c r="J276" s="212"/>
      <c r="K276" s="34"/>
      <c r="L276" s="33"/>
      <c r="M276" s="212"/>
      <c r="N276" s="33"/>
      <c r="O276" s="33"/>
      <c r="P276" s="33"/>
      <c r="Q276" s="33"/>
      <c r="R276" s="33"/>
      <c r="S276" s="33"/>
      <c r="T276" s="33"/>
      <c r="U276" s="33"/>
      <c r="V276" s="33"/>
      <c r="W276" s="33"/>
      <c r="X276" s="33"/>
      <c r="Y276" s="33"/>
      <c r="Z276" s="33"/>
    </row>
    <row r="277" ht="12.0" hidden="1" customHeight="1">
      <c r="A277" s="18"/>
      <c r="B277" s="32"/>
      <c r="C277" s="18"/>
      <c r="D277" s="33"/>
      <c r="E277" s="33"/>
      <c r="F277" s="33"/>
      <c r="G277" s="33"/>
      <c r="H277" s="33"/>
      <c r="I277" s="33"/>
      <c r="J277" s="212"/>
      <c r="K277" s="34"/>
      <c r="L277" s="33"/>
      <c r="M277" s="212"/>
      <c r="N277" s="33"/>
      <c r="O277" s="33"/>
      <c r="P277" s="33"/>
      <c r="Q277" s="33"/>
      <c r="R277" s="33"/>
      <c r="S277" s="33"/>
      <c r="T277" s="33"/>
      <c r="U277" s="33"/>
      <c r="V277" s="33"/>
      <c r="W277" s="33"/>
      <c r="X277" s="33"/>
      <c r="Y277" s="33"/>
      <c r="Z277" s="33"/>
    </row>
    <row r="278" ht="12.0" hidden="1" customHeight="1">
      <c r="A278" s="18"/>
      <c r="B278" s="32"/>
      <c r="C278" s="18"/>
      <c r="D278" s="33"/>
      <c r="E278" s="33"/>
      <c r="F278" s="33"/>
      <c r="G278" s="33"/>
      <c r="H278" s="33"/>
      <c r="I278" s="33"/>
      <c r="J278" s="212"/>
      <c r="K278" s="34"/>
      <c r="L278" s="33"/>
      <c r="M278" s="212"/>
      <c r="N278" s="33"/>
      <c r="O278" s="33"/>
      <c r="P278" s="33"/>
      <c r="Q278" s="33"/>
      <c r="R278" s="33"/>
      <c r="S278" s="33"/>
      <c r="T278" s="33"/>
      <c r="U278" s="33"/>
      <c r="V278" s="33"/>
      <c r="W278" s="33"/>
      <c r="X278" s="33"/>
      <c r="Y278" s="33"/>
      <c r="Z278" s="33"/>
    </row>
    <row r="279" ht="12.0" hidden="1" customHeight="1">
      <c r="A279" s="18"/>
      <c r="B279" s="32"/>
      <c r="C279" s="18"/>
      <c r="D279" s="33"/>
      <c r="E279" s="33"/>
      <c r="F279" s="33"/>
      <c r="G279" s="33"/>
      <c r="H279" s="33"/>
      <c r="I279" s="33"/>
      <c r="J279" s="212"/>
      <c r="K279" s="34"/>
      <c r="L279" s="33"/>
      <c r="M279" s="212"/>
      <c r="N279" s="33"/>
      <c r="O279" s="33"/>
      <c r="P279" s="33"/>
      <c r="Q279" s="33"/>
      <c r="R279" s="33"/>
      <c r="S279" s="33"/>
      <c r="T279" s="33"/>
      <c r="U279" s="33"/>
      <c r="V279" s="33"/>
      <c r="W279" s="33"/>
      <c r="X279" s="33"/>
      <c r="Y279" s="33"/>
      <c r="Z279" s="33"/>
    </row>
    <row r="280" ht="12.0" hidden="1" customHeight="1">
      <c r="A280" s="18"/>
      <c r="B280" s="32"/>
      <c r="C280" s="18"/>
      <c r="D280" s="33"/>
      <c r="E280" s="33"/>
      <c r="F280" s="33"/>
      <c r="G280" s="33"/>
      <c r="H280" s="33"/>
      <c r="I280" s="33"/>
      <c r="J280" s="212"/>
      <c r="K280" s="34"/>
      <c r="L280" s="33"/>
      <c r="M280" s="212"/>
      <c r="N280" s="33"/>
      <c r="O280" s="33"/>
      <c r="P280" s="33"/>
      <c r="Q280" s="33"/>
      <c r="R280" s="33"/>
      <c r="S280" s="33"/>
      <c r="T280" s="33"/>
      <c r="U280" s="33"/>
      <c r="V280" s="33"/>
      <c r="W280" s="33"/>
      <c r="X280" s="33"/>
      <c r="Y280" s="33"/>
      <c r="Z280" s="33"/>
    </row>
    <row r="281" ht="12.0" hidden="1" customHeight="1">
      <c r="A281" s="18"/>
      <c r="B281" s="32"/>
      <c r="C281" s="18"/>
      <c r="D281" s="33"/>
      <c r="E281" s="33"/>
      <c r="F281" s="33"/>
      <c r="G281" s="33"/>
      <c r="H281" s="33"/>
      <c r="I281" s="33"/>
      <c r="J281" s="212"/>
      <c r="K281" s="34"/>
      <c r="L281" s="33"/>
      <c r="M281" s="212"/>
      <c r="N281" s="33"/>
      <c r="O281" s="33"/>
      <c r="P281" s="33"/>
      <c r="Q281" s="33"/>
      <c r="R281" s="33"/>
      <c r="S281" s="33"/>
      <c r="T281" s="33"/>
      <c r="U281" s="33"/>
      <c r="V281" s="33"/>
      <c r="W281" s="33"/>
      <c r="X281" s="33"/>
      <c r="Y281" s="33"/>
      <c r="Z281" s="33"/>
    </row>
    <row r="282" ht="12.0" hidden="1" customHeight="1">
      <c r="A282" s="18"/>
      <c r="B282" s="32"/>
      <c r="C282" s="18"/>
      <c r="D282" s="33"/>
      <c r="E282" s="33"/>
      <c r="F282" s="33"/>
      <c r="G282" s="33"/>
      <c r="H282" s="33"/>
      <c r="I282" s="33"/>
      <c r="J282" s="212"/>
      <c r="K282" s="34"/>
      <c r="L282" s="33"/>
      <c r="M282" s="212"/>
      <c r="N282" s="33"/>
      <c r="O282" s="33"/>
      <c r="P282" s="33"/>
      <c r="Q282" s="33"/>
      <c r="R282" s="33"/>
      <c r="S282" s="33"/>
      <c r="T282" s="33"/>
      <c r="U282" s="33"/>
      <c r="V282" s="33"/>
      <c r="W282" s="33"/>
      <c r="X282" s="33"/>
      <c r="Y282" s="33"/>
      <c r="Z282" s="33"/>
    </row>
    <row r="283" ht="12.0" hidden="1" customHeight="1">
      <c r="A283" s="18"/>
      <c r="B283" s="32"/>
      <c r="C283" s="18"/>
      <c r="D283" s="33"/>
      <c r="E283" s="33"/>
      <c r="F283" s="33"/>
      <c r="G283" s="33"/>
      <c r="H283" s="33"/>
      <c r="I283" s="33"/>
      <c r="J283" s="212"/>
      <c r="K283" s="34"/>
      <c r="L283" s="33"/>
      <c r="M283" s="212"/>
      <c r="N283" s="33"/>
      <c r="O283" s="33"/>
      <c r="P283" s="33"/>
      <c r="Q283" s="33"/>
      <c r="R283" s="33"/>
      <c r="S283" s="33"/>
      <c r="T283" s="33"/>
      <c r="U283" s="33"/>
      <c r="V283" s="33"/>
      <c r="W283" s="33"/>
      <c r="X283" s="33"/>
      <c r="Y283" s="33"/>
      <c r="Z283" s="33"/>
    </row>
    <row r="284" ht="12.0" hidden="1" customHeight="1">
      <c r="A284" s="18"/>
      <c r="B284" s="32"/>
      <c r="C284" s="18"/>
      <c r="D284" s="33"/>
      <c r="E284" s="33"/>
      <c r="F284" s="33"/>
      <c r="G284" s="33"/>
      <c r="H284" s="33"/>
      <c r="I284" s="33"/>
      <c r="J284" s="212"/>
      <c r="K284" s="34"/>
      <c r="L284" s="33"/>
      <c r="M284" s="212"/>
      <c r="N284" s="33"/>
      <c r="O284" s="33"/>
      <c r="P284" s="33"/>
      <c r="Q284" s="33"/>
      <c r="R284" s="33"/>
      <c r="S284" s="33"/>
      <c r="T284" s="33"/>
      <c r="U284" s="33"/>
      <c r="V284" s="33"/>
      <c r="W284" s="33"/>
      <c r="X284" s="33"/>
      <c r="Y284" s="33"/>
      <c r="Z284" s="33"/>
    </row>
    <row r="285" ht="12.0" hidden="1" customHeight="1">
      <c r="A285" s="18"/>
      <c r="B285" s="32"/>
      <c r="C285" s="18"/>
      <c r="D285" s="33"/>
      <c r="E285" s="33"/>
      <c r="F285" s="33"/>
      <c r="G285" s="33"/>
      <c r="H285" s="33"/>
      <c r="I285" s="33"/>
      <c r="J285" s="212"/>
      <c r="K285" s="34"/>
      <c r="L285" s="33"/>
      <c r="M285" s="212"/>
      <c r="N285" s="33"/>
      <c r="O285" s="33"/>
      <c r="P285" s="33"/>
      <c r="Q285" s="33"/>
      <c r="R285" s="33"/>
      <c r="S285" s="33"/>
      <c r="T285" s="33"/>
      <c r="U285" s="33"/>
      <c r="V285" s="33"/>
      <c r="W285" s="33"/>
      <c r="X285" s="33"/>
      <c r="Y285" s="33"/>
      <c r="Z285" s="33"/>
    </row>
    <row r="286" ht="12.0" hidden="1" customHeight="1">
      <c r="A286" s="18"/>
      <c r="B286" s="32"/>
      <c r="C286" s="18"/>
      <c r="D286" s="33"/>
      <c r="E286" s="33"/>
      <c r="F286" s="33"/>
      <c r="G286" s="33"/>
      <c r="H286" s="33"/>
      <c r="I286" s="33"/>
      <c r="J286" s="212"/>
      <c r="K286" s="34"/>
      <c r="L286" s="33"/>
      <c r="M286" s="212"/>
      <c r="N286" s="33"/>
      <c r="O286" s="33"/>
      <c r="P286" s="33"/>
      <c r="Q286" s="33"/>
      <c r="R286" s="33"/>
      <c r="S286" s="33"/>
      <c r="T286" s="33"/>
      <c r="U286" s="33"/>
      <c r="V286" s="33"/>
      <c r="W286" s="33"/>
      <c r="X286" s="33"/>
      <c r="Y286" s="33"/>
      <c r="Z286" s="33"/>
    </row>
    <row r="287" ht="12.0" hidden="1" customHeight="1">
      <c r="A287" s="18"/>
      <c r="B287" s="32"/>
      <c r="C287" s="18"/>
      <c r="D287" s="33"/>
      <c r="E287" s="33"/>
      <c r="F287" s="33"/>
      <c r="G287" s="33"/>
      <c r="H287" s="33"/>
      <c r="I287" s="33"/>
      <c r="J287" s="212"/>
      <c r="K287" s="34"/>
      <c r="L287" s="33"/>
      <c r="M287" s="212"/>
      <c r="N287" s="33"/>
      <c r="O287" s="33"/>
      <c r="P287" s="33"/>
      <c r="Q287" s="33"/>
      <c r="R287" s="33"/>
      <c r="S287" s="33"/>
      <c r="T287" s="33"/>
      <c r="U287" s="33"/>
      <c r="V287" s="33"/>
      <c r="W287" s="33"/>
      <c r="X287" s="33"/>
      <c r="Y287" s="33"/>
      <c r="Z287" s="33"/>
    </row>
    <row r="288" ht="12.0" hidden="1" customHeight="1">
      <c r="A288" s="18"/>
      <c r="B288" s="32"/>
      <c r="C288" s="18"/>
      <c r="D288" s="33"/>
      <c r="E288" s="33"/>
      <c r="F288" s="33"/>
      <c r="G288" s="33"/>
      <c r="H288" s="33"/>
      <c r="I288" s="33"/>
      <c r="J288" s="212"/>
      <c r="K288" s="34"/>
      <c r="L288" s="33"/>
      <c r="M288" s="212"/>
      <c r="N288" s="33"/>
      <c r="O288" s="33"/>
      <c r="P288" s="33"/>
      <c r="Q288" s="33"/>
      <c r="R288" s="33"/>
      <c r="S288" s="33"/>
      <c r="T288" s="33"/>
      <c r="U288" s="33"/>
      <c r="V288" s="33"/>
      <c r="W288" s="33"/>
      <c r="X288" s="33"/>
      <c r="Y288" s="33"/>
      <c r="Z288" s="33"/>
    </row>
    <row r="289" ht="12.0" hidden="1" customHeight="1">
      <c r="A289" s="18"/>
      <c r="B289" s="32"/>
      <c r="C289" s="18"/>
      <c r="D289" s="33"/>
      <c r="E289" s="33"/>
      <c r="F289" s="33"/>
      <c r="G289" s="33"/>
      <c r="H289" s="33"/>
      <c r="I289" s="33"/>
      <c r="J289" s="212"/>
      <c r="K289" s="34"/>
      <c r="L289" s="33"/>
      <c r="M289" s="212"/>
      <c r="N289" s="33"/>
      <c r="O289" s="33"/>
      <c r="P289" s="33"/>
      <c r="Q289" s="33"/>
      <c r="R289" s="33"/>
      <c r="S289" s="33"/>
      <c r="T289" s="33"/>
      <c r="U289" s="33"/>
      <c r="V289" s="33"/>
      <c r="W289" s="33"/>
      <c r="X289" s="33"/>
      <c r="Y289" s="33"/>
      <c r="Z289" s="33"/>
    </row>
    <row r="290" ht="12.0" hidden="1" customHeight="1">
      <c r="A290" s="18"/>
      <c r="B290" s="32"/>
      <c r="C290" s="18"/>
      <c r="D290" s="33"/>
      <c r="E290" s="33"/>
      <c r="F290" s="33"/>
      <c r="G290" s="33"/>
      <c r="H290" s="33"/>
      <c r="I290" s="33"/>
      <c r="J290" s="212"/>
      <c r="K290" s="34"/>
      <c r="L290" s="33"/>
      <c r="M290" s="212"/>
      <c r="N290" s="33"/>
      <c r="O290" s="33"/>
      <c r="P290" s="33"/>
      <c r="Q290" s="33"/>
      <c r="R290" s="33"/>
      <c r="S290" s="33"/>
      <c r="T290" s="33"/>
      <c r="U290" s="33"/>
      <c r="V290" s="33"/>
      <c r="W290" s="33"/>
      <c r="X290" s="33"/>
      <c r="Y290" s="33"/>
      <c r="Z290" s="33"/>
    </row>
    <row r="291" ht="12.0" hidden="1" customHeight="1">
      <c r="A291" s="18"/>
      <c r="B291" s="32"/>
      <c r="C291" s="18"/>
      <c r="D291" s="33"/>
      <c r="E291" s="33"/>
      <c r="F291" s="33"/>
      <c r="G291" s="33"/>
      <c r="H291" s="33"/>
      <c r="I291" s="33"/>
      <c r="J291" s="212"/>
      <c r="K291" s="34"/>
      <c r="L291" s="33"/>
      <c r="M291" s="212"/>
      <c r="N291" s="33"/>
      <c r="O291" s="33"/>
      <c r="P291" s="33"/>
      <c r="Q291" s="33"/>
      <c r="R291" s="33"/>
      <c r="S291" s="33"/>
      <c r="T291" s="33"/>
      <c r="U291" s="33"/>
      <c r="V291" s="33"/>
      <c r="W291" s="33"/>
      <c r="X291" s="33"/>
      <c r="Y291" s="33"/>
      <c r="Z291" s="33"/>
    </row>
    <row r="292" ht="12.0" hidden="1" customHeight="1">
      <c r="A292" s="18"/>
      <c r="B292" s="32"/>
      <c r="C292" s="18"/>
      <c r="D292" s="33"/>
      <c r="E292" s="33"/>
      <c r="F292" s="33"/>
      <c r="G292" s="33"/>
      <c r="H292" s="33"/>
      <c r="I292" s="33"/>
      <c r="J292" s="212"/>
      <c r="K292" s="34"/>
      <c r="L292" s="33"/>
      <c r="M292" s="212"/>
      <c r="N292" s="33"/>
      <c r="O292" s="33"/>
      <c r="P292" s="33"/>
      <c r="Q292" s="33"/>
      <c r="R292" s="33"/>
      <c r="S292" s="33"/>
      <c r="T292" s="33"/>
      <c r="U292" s="33"/>
      <c r="V292" s="33"/>
      <c r="W292" s="33"/>
      <c r="X292" s="33"/>
      <c r="Y292" s="33"/>
      <c r="Z292" s="33"/>
    </row>
    <row r="293" ht="12.0" hidden="1" customHeight="1">
      <c r="A293" s="18"/>
      <c r="B293" s="32"/>
      <c r="C293" s="18"/>
      <c r="D293" s="33"/>
      <c r="E293" s="33"/>
      <c r="F293" s="33"/>
      <c r="G293" s="33"/>
      <c r="H293" s="33"/>
      <c r="I293" s="33"/>
      <c r="J293" s="212"/>
      <c r="K293" s="34"/>
      <c r="L293" s="33"/>
      <c r="M293" s="212"/>
      <c r="N293" s="33"/>
      <c r="O293" s="33"/>
      <c r="P293" s="33"/>
      <c r="Q293" s="33"/>
      <c r="R293" s="33"/>
      <c r="S293" s="33"/>
      <c r="T293" s="33"/>
      <c r="U293" s="33"/>
      <c r="V293" s="33"/>
      <c r="W293" s="33"/>
      <c r="X293" s="33"/>
      <c r="Y293" s="33"/>
      <c r="Z293" s="33"/>
    </row>
    <row r="294" ht="12.0" hidden="1" customHeight="1">
      <c r="A294" s="18"/>
      <c r="B294" s="32"/>
      <c r="C294" s="18"/>
      <c r="D294" s="33"/>
      <c r="E294" s="33"/>
      <c r="F294" s="33"/>
      <c r="G294" s="33"/>
      <c r="H294" s="33"/>
      <c r="I294" s="33"/>
      <c r="J294" s="212"/>
      <c r="K294" s="34"/>
      <c r="L294" s="33"/>
      <c r="M294" s="212"/>
      <c r="N294" s="33"/>
      <c r="O294" s="33"/>
      <c r="P294" s="33"/>
      <c r="Q294" s="33"/>
      <c r="R294" s="33"/>
      <c r="S294" s="33"/>
      <c r="T294" s="33"/>
      <c r="U294" s="33"/>
      <c r="V294" s="33"/>
      <c r="W294" s="33"/>
      <c r="X294" s="33"/>
      <c r="Y294" s="33"/>
      <c r="Z294" s="33"/>
    </row>
    <row r="295" ht="12.0" hidden="1" customHeight="1">
      <c r="A295" s="18"/>
      <c r="B295" s="32"/>
      <c r="C295" s="18"/>
      <c r="D295" s="33"/>
      <c r="E295" s="33"/>
      <c r="F295" s="33"/>
      <c r="G295" s="33"/>
      <c r="H295" s="33"/>
      <c r="I295" s="33"/>
      <c r="J295" s="212"/>
      <c r="K295" s="34"/>
      <c r="L295" s="33"/>
      <c r="M295" s="212"/>
      <c r="N295" s="33"/>
      <c r="O295" s="33"/>
      <c r="P295" s="33"/>
      <c r="Q295" s="33"/>
      <c r="R295" s="33"/>
      <c r="S295" s="33"/>
      <c r="T295" s="33"/>
      <c r="U295" s="33"/>
      <c r="V295" s="33"/>
      <c r="W295" s="33"/>
      <c r="X295" s="33"/>
      <c r="Y295" s="33"/>
      <c r="Z295" s="33"/>
    </row>
    <row r="296" ht="12.0" hidden="1" customHeight="1">
      <c r="A296" s="18"/>
      <c r="B296" s="32"/>
      <c r="C296" s="18"/>
      <c r="D296" s="33"/>
      <c r="E296" s="33"/>
      <c r="F296" s="33"/>
      <c r="G296" s="33"/>
      <c r="H296" s="33"/>
      <c r="I296" s="33"/>
      <c r="J296" s="212"/>
      <c r="K296" s="34"/>
      <c r="L296" s="33"/>
      <c r="M296" s="212"/>
      <c r="N296" s="33"/>
      <c r="O296" s="33"/>
      <c r="P296" s="33"/>
      <c r="Q296" s="33"/>
      <c r="R296" s="33"/>
      <c r="S296" s="33"/>
      <c r="T296" s="33"/>
      <c r="U296" s="33"/>
      <c r="V296" s="33"/>
      <c r="W296" s="33"/>
      <c r="X296" s="33"/>
      <c r="Y296" s="33"/>
      <c r="Z296" s="33"/>
    </row>
    <row r="297" ht="12.0" hidden="1" customHeight="1">
      <c r="A297" s="18"/>
      <c r="B297" s="32"/>
      <c r="C297" s="18"/>
      <c r="D297" s="33"/>
      <c r="E297" s="33"/>
      <c r="F297" s="33"/>
      <c r="G297" s="33"/>
      <c r="H297" s="33"/>
      <c r="I297" s="33"/>
      <c r="J297" s="212"/>
      <c r="K297" s="34"/>
      <c r="L297" s="33"/>
      <c r="M297" s="212"/>
      <c r="N297" s="33"/>
      <c r="O297" s="33"/>
      <c r="P297" s="33"/>
      <c r="Q297" s="33"/>
      <c r="R297" s="33"/>
      <c r="S297" s="33"/>
      <c r="T297" s="33"/>
      <c r="U297" s="33"/>
      <c r="V297" s="33"/>
      <c r="W297" s="33"/>
      <c r="X297" s="33"/>
      <c r="Y297" s="33"/>
      <c r="Z297" s="33"/>
    </row>
    <row r="298" ht="12.0" hidden="1" customHeight="1">
      <c r="A298" s="18"/>
      <c r="B298" s="32"/>
      <c r="C298" s="18"/>
      <c r="D298" s="33"/>
      <c r="E298" s="33"/>
      <c r="F298" s="33"/>
      <c r="G298" s="33"/>
      <c r="H298" s="33"/>
      <c r="I298" s="33"/>
      <c r="J298" s="212"/>
      <c r="K298" s="34"/>
      <c r="L298" s="33"/>
      <c r="M298" s="212"/>
      <c r="N298" s="33"/>
      <c r="O298" s="33"/>
      <c r="P298" s="33"/>
      <c r="Q298" s="33"/>
      <c r="R298" s="33"/>
      <c r="S298" s="33"/>
      <c r="T298" s="33"/>
      <c r="U298" s="33"/>
      <c r="V298" s="33"/>
      <c r="W298" s="33"/>
      <c r="X298" s="33"/>
      <c r="Y298" s="33"/>
      <c r="Z298" s="33"/>
    </row>
    <row r="299" ht="12.0" hidden="1" customHeight="1">
      <c r="A299" s="18"/>
      <c r="B299" s="32"/>
      <c r="C299" s="18"/>
      <c r="D299" s="33"/>
      <c r="E299" s="33"/>
      <c r="F299" s="33"/>
      <c r="G299" s="33"/>
      <c r="H299" s="33"/>
      <c r="I299" s="33"/>
      <c r="J299" s="212"/>
      <c r="K299" s="34"/>
      <c r="L299" s="33"/>
      <c r="M299" s="212"/>
      <c r="N299" s="33"/>
      <c r="O299" s="33"/>
      <c r="P299" s="33"/>
      <c r="Q299" s="33"/>
      <c r="R299" s="33"/>
      <c r="S299" s="33"/>
      <c r="T299" s="33"/>
      <c r="U299" s="33"/>
      <c r="V299" s="33"/>
      <c r="W299" s="33"/>
      <c r="X299" s="33"/>
      <c r="Y299" s="33"/>
      <c r="Z299" s="33"/>
    </row>
    <row r="300" ht="12.0" hidden="1" customHeight="1">
      <c r="A300" s="18"/>
      <c r="B300" s="32"/>
      <c r="C300" s="18"/>
      <c r="D300" s="33"/>
      <c r="E300" s="33"/>
      <c r="F300" s="33"/>
      <c r="G300" s="33"/>
      <c r="H300" s="33"/>
      <c r="I300" s="33"/>
      <c r="J300" s="212"/>
      <c r="K300" s="34"/>
      <c r="L300" s="33"/>
      <c r="M300" s="212"/>
      <c r="N300" s="33"/>
      <c r="O300" s="33"/>
      <c r="P300" s="33"/>
      <c r="Q300" s="33"/>
      <c r="R300" s="33"/>
      <c r="S300" s="33"/>
      <c r="T300" s="33"/>
      <c r="U300" s="33"/>
      <c r="V300" s="33"/>
      <c r="W300" s="33"/>
      <c r="X300" s="33"/>
      <c r="Y300" s="33"/>
      <c r="Z300" s="33"/>
    </row>
    <row r="301" ht="12.0" hidden="1" customHeight="1">
      <c r="A301" s="18"/>
      <c r="B301" s="32"/>
      <c r="C301" s="18"/>
      <c r="D301" s="33"/>
      <c r="E301" s="33"/>
      <c r="F301" s="33"/>
      <c r="G301" s="33"/>
      <c r="H301" s="33"/>
      <c r="I301" s="33"/>
      <c r="J301" s="212"/>
      <c r="K301" s="34"/>
      <c r="L301" s="33"/>
      <c r="M301" s="212"/>
      <c r="N301" s="33"/>
      <c r="O301" s="33"/>
      <c r="P301" s="33"/>
      <c r="Q301" s="33"/>
      <c r="R301" s="33"/>
      <c r="S301" s="33"/>
      <c r="T301" s="33"/>
      <c r="U301" s="33"/>
      <c r="V301" s="33"/>
      <c r="W301" s="33"/>
      <c r="X301" s="33"/>
      <c r="Y301" s="33"/>
      <c r="Z301" s="33"/>
    </row>
    <row r="302" ht="12.0" hidden="1" customHeight="1">
      <c r="A302" s="18"/>
      <c r="B302" s="32"/>
      <c r="C302" s="18"/>
      <c r="D302" s="33"/>
      <c r="E302" s="33"/>
      <c r="F302" s="33"/>
      <c r="G302" s="33"/>
      <c r="H302" s="33"/>
      <c r="I302" s="33"/>
      <c r="J302" s="212"/>
      <c r="K302" s="34"/>
      <c r="L302" s="33"/>
      <c r="M302" s="212"/>
      <c r="N302" s="33"/>
      <c r="O302" s="33"/>
      <c r="P302" s="33"/>
      <c r="Q302" s="33"/>
      <c r="R302" s="33"/>
      <c r="S302" s="33"/>
      <c r="T302" s="33"/>
      <c r="U302" s="33"/>
      <c r="V302" s="33"/>
      <c r="W302" s="33"/>
      <c r="X302" s="33"/>
      <c r="Y302" s="33"/>
      <c r="Z302" s="33"/>
    </row>
    <row r="303" ht="12.0" hidden="1" customHeight="1">
      <c r="A303" s="18"/>
      <c r="B303" s="32"/>
      <c r="C303" s="18"/>
      <c r="D303" s="33"/>
      <c r="E303" s="33"/>
      <c r="F303" s="33"/>
      <c r="G303" s="33"/>
      <c r="H303" s="33"/>
      <c r="I303" s="33"/>
      <c r="J303" s="212"/>
      <c r="K303" s="34"/>
      <c r="L303" s="33"/>
      <c r="M303" s="212"/>
      <c r="N303" s="33"/>
      <c r="O303" s="33"/>
      <c r="P303" s="33"/>
      <c r="Q303" s="33"/>
      <c r="R303" s="33"/>
      <c r="S303" s="33"/>
      <c r="T303" s="33"/>
      <c r="U303" s="33"/>
      <c r="V303" s="33"/>
      <c r="W303" s="33"/>
      <c r="X303" s="33"/>
      <c r="Y303" s="33"/>
      <c r="Z303" s="33"/>
    </row>
    <row r="304" ht="12.0" hidden="1" customHeight="1">
      <c r="A304" s="18"/>
      <c r="B304" s="32"/>
      <c r="C304" s="18"/>
      <c r="D304" s="33"/>
      <c r="E304" s="33"/>
      <c r="F304" s="33"/>
      <c r="G304" s="33"/>
      <c r="H304" s="33"/>
      <c r="I304" s="33"/>
      <c r="J304" s="212"/>
      <c r="K304" s="34"/>
      <c r="L304" s="33"/>
      <c r="M304" s="212"/>
      <c r="N304" s="33"/>
      <c r="O304" s="33"/>
      <c r="P304" s="33"/>
      <c r="Q304" s="33"/>
      <c r="R304" s="33"/>
      <c r="S304" s="33"/>
      <c r="T304" s="33"/>
      <c r="U304" s="33"/>
      <c r="V304" s="33"/>
      <c r="W304" s="33"/>
      <c r="X304" s="33"/>
      <c r="Y304" s="33"/>
      <c r="Z304" s="33"/>
    </row>
    <row r="305" ht="12.0" hidden="1" customHeight="1">
      <c r="A305" s="18"/>
      <c r="B305" s="32"/>
      <c r="C305" s="18"/>
      <c r="D305" s="33"/>
      <c r="E305" s="33"/>
      <c r="F305" s="33"/>
      <c r="G305" s="33"/>
      <c r="H305" s="33"/>
      <c r="I305" s="33"/>
      <c r="J305" s="212"/>
      <c r="K305" s="34"/>
      <c r="L305" s="33"/>
      <c r="M305" s="212"/>
      <c r="N305" s="33"/>
      <c r="O305" s="33"/>
      <c r="P305" s="33"/>
      <c r="Q305" s="33"/>
      <c r="R305" s="33"/>
      <c r="S305" s="33"/>
      <c r="T305" s="33"/>
      <c r="U305" s="33"/>
      <c r="V305" s="33"/>
      <c r="W305" s="33"/>
      <c r="X305" s="33"/>
      <c r="Y305" s="33"/>
      <c r="Z305" s="33"/>
    </row>
    <row r="306" ht="12.0" hidden="1" customHeight="1">
      <c r="A306" s="18"/>
      <c r="B306" s="32"/>
      <c r="C306" s="18"/>
      <c r="D306" s="33"/>
      <c r="E306" s="33"/>
      <c r="F306" s="33"/>
      <c r="G306" s="33"/>
      <c r="H306" s="33"/>
      <c r="I306" s="33"/>
      <c r="J306" s="212"/>
      <c r="K306" s="34"/>
      <c r="L306" s="33"/>
      <c r="M306" s="212"/>
      <c r="N306" s="33"/>
      <c r="O306" s="33"/>
      <c r="P306" s="33"/>
      <c r="Q306" s="33"/>
      <c r="R306" s="33"/>
      <c r="S306" s="33"/>
      <c r="T306" s="33"/>
      <c r="U306" s="33"/>
      <c r="V306" s="33"/>
      <c r="W306" s="33"/>
      <c r="X306" s="33"/>
      <c r="Y306" s="33"/>
      <c r="Z306" s="33"/>
    </row>
    <row r="307" ht="12.0" hidden="1" customHeight="1">
      <c r="A307" s="18"/>
      <c r="B307" s="32"/>
      <c r="C307" s="18"/>
      <c r="D307" s="33"/>
      <c r="E307" s="33"/>
      <c r="F307" s="33"/>
      <c r="G307" s="33"/>
      <c r="H307" s="33"/>
      <c r="I307" s="33"/>
      <c r="J307" s="212"/>
      <c r="K307" s="34"/>
      <c r="L307" s="33"/>
      <c r="M307" s="212"/>
      <c r="N307" s="33"/>
      <c r="O307" s="33"/>
      <c r="P307" s="33"/>
      <c r="Q307" s="33"/>
      <c r="R307" s="33"/>
      <c r="S307" s="33"/>
      <c r="T307" s="33"/>
      <c r="U307" s="33"/>
      <c r="V307" s="33"/>
      <c r="W307" s="33"/>
      <c r="X307" s="33"/>
      <c r="Y307" s="33"/>
      <c r="Z307" s="33"/>
    </row>
    <row r="308" ht="12.0" hidden="1" customHeight="1">
      <c r="A308" s="18"/>
      <c r="B308" s="32"/>
      <c r="C308" s="18"/>
      <c r="D308" s="33"/>
      <c r="E308" s="33"/>
      <c r="F308" s="33"/>
      <c r="G308" s="33"/>
      <c r="H308" s="33"/>
      <c r="I308" s="33"/>
      <c r="J308" s="212"/>
      <c r="K308" s="34"/>
      <c r="L308" s="33"/>
      <c r="M308" s="212"/>
      <c r="N308" s="33"/>
      <c r="O308" s="33"/>
      <c r="P308" s="33"/>
      <c r="Q308" s="33"/>
      <c r="R308" s="33"/>
      <c r="S308" s="33"/>
      <c r="T308" s="33"/>
      <c r="U308" s="33"/>
      <c r="V308" s="33"/>
      <c r="W308" s="33"/>
      <c r="X308" s="33"/>
      <c r="Y308" s="33"/>
      <c r="Z308" s="33"/>
    </row>
    <row r="309" ht="12.0" hidden="1" customHeight="1">
      <c r="A309" s="18"/>
      <c r="B309" s="32"/>
      <c r="C309" s="18"/>
      <c r="D309" s="33"/>
      <c r="E309" s="33"/>
      <c r="F309" s="33"/>
      <c r="G309" s="33"/>
      <c r="H309" s="33"/>
      <c r="I309" s="33"/>
      <c r="J309" s="212"/>
      <c r="K309" s="34"/>
      <c r="L309" s="33"/>
      <c r="M309" s="212"/>
      <c r="N309" s="33"/>
      <c r="O309" s="33"/>
      <c r="P309" s="33"/>
      <c r="Q309" s="33"/>
      <c r="R309" s="33"/>
      <c r="S309" s="33"/>
      <c r="T309" s="33"/>
      <c r="U309" s="33"/>
      <c r="V309" s="33"/>
      <c r="W309" s="33"/>
      <c r="X309" s="33"/>
      <c r="Y309" s="33"/>
      <c r="Z309" s="33"/>
    </row>
    <row r="310" ht="12.0" hidden="1" customHeight="1">
      <c r="A310" s="18"/>
      <c r="B310" s="32"/>
      <c r="C310" s="18"/>
      <c r="D310" s="33"/>
      <c r="E310" s="33"/>
      <c r="F310" s="33"/>
      <c r="G310" s="33"/>
      <c r="H310" s="33"/>
      <c r="I310" s="33"/>
      <c r="J310" s="212"/>
      <c r="K310" s="34"/>
      <c r="L310" s="33"/>
      <c r="M310" s="212"/>
      <c r="N310" s="33"/>
      <c r="O310" s="33"/>
      <c r="P310" s="33"/>
      <c r="Q310" s="33"/>
      <c r="R310" s="33"/>
      <c r="S310" s="33"/>
      <c r="T310" s="33"/>
      <c r="U310" s="33"/>
      <c r="V310" s="33"/>
      <c r="W310" s="33"/>
      <c r="X310" s="33"/>
      <c r="Y310" s="33"/>
      <c r="Z310" s="33"/>
    </row>
    <row r="311" ht="12.0" hidden="1" customHeight="1">
      <c r="A311" s="18"/>
      <c r="B311" s="32"/>
      <c r="C311" s="18"/>
      <c r="D311" s="33"/>
      <c r="E311" s="33"/>
      <c r="F311" s="33"/>
      <c r="G311" s="33"/>
      <c r="H311" s="33"/>
      <c r="I311" s="33"/>
      <c r="J311" s="212"/>
      <c r="K311" s="34"/>
      <c r="L311" s="33"/>
      <c r="M311" s="212"/>
      <c r="N311" s="33"/>
      <c r="O311" s="33"/>
      <c r="P311" s="33"/>
      <c r="Q311" s="33"/>
      <c r="R311" s="33"/>
      <c r="S311" s="33"/>
      <c r="T311" s="33"/>
      <c r="U311" s="33"/>
      <c r="V311" s="33"/>
      <c r="W311" s="33"/>
      <c r="X311" s="33"/>
      <c r="Y311" s="33"/>
      <c r="Z311" s="33"/>
    </row>
    <row r="312" ht="12.0" hidden="1" customHeight="1">
      <c r="A312" s="18"/>
      <c r="B312" s="32"/>
      <c r="C312" s="18"/>
      <c r="D312" s="33"/>
      <c r="E312" s="33"/>
      <c r="F312" s="33"/>
      <c r="G312" s="33"/>
      <c r="H312" s="33"/>
      <c r="I312" s="33"/>
      <c r="J312" s="212"/>
      <c r="K312" s="34"/>
      <c r="L312" s="33"/>
      <c r="M312" s="212"/>
      <c r="N312" s="33"/>
      <c r="O312" s="33"/>
      <c r="P312" s="33"/>
      <c r="Q312" s="33"/>
      <c r="R312" s="33"/>
      <c r="S312" s="33"/>
      <c r="T312" s="33"/>
      <c r="U312" s="33"/>
      <c r="V312" s="33"/>
      <c r="W312" s="33"/>
      <c r="X312" s="33"/>
      <c r="Y312" s="33"/>
      <c r="Z312" s="33"/>
    </row>
    <row r="313" ht="12.0" hidden="1" customHeight="1">
      <c r="A313" s="18"/>
      <c r="B313" s="32"/>
      <c r="C313" s="18"/>
      <c r="D313" s="33"/>
      <c r="E313" s="33"/>
      <c r="F313" s="33"/>
      <c r="G313" s="33"/>
      <c r="H313" s="33"/>
      <c r="I313" s="33"/>
      <c r="J313" s="212"/>
      <c r="K313" s="34"/>
      <c r="L313" s="33"/>
      <c r="M313" s="212"/>
      <c r="N313" s="33"/>
      <c r="O313" s="33"/>
      <c r="P313" s="33"/>
      <c r="Q313" s="33"/>
      <c r="R313" s="33"/>
      <c r="S313" s="33"/>
      <c r="T313" s="33"/>
      <c r="U313" s="33"/>
      <c r="V313" s="33"/>
      <c r="W313" s="33"/>
      <c r="X313" s="33"/>
      <c r="Y313" s="33"/>
      <c r="Z313" s="33"/>
    </row>
    <row r="314" ht="12.0" hidden="1" customHeight="1">
      <c r="A314" s="18"/>
      <c r="B314" s="32"/>
      <c r="C314" s="18"/>
      <c r="D314" s="33"/>
      <c r="E314" s="33"/>
      <c r="F314" s="33"/>
      <c r="G314" s="33"/>
      <c r="H314" s="33"/>
      <c r="I314" s="33"/>
      <c r="J314" s="212"/>
      <c r="K314" s="34"/>
      <c r="L314" s="33"/>
      <c r="M314" s="212"/>
      <c r="N314" s="33"/>
      <c r="O314" s="33"/>
      <c r="P314" s="33"/>
      <c r="Q314" s="33"/>
      <c r="R314" s="33"/>
      <c r="S314" s="33"/>
      <c r="T314" s="33"/>
      <c r="U314" s="33"/>
      <c r="V314" s="33"/>
      <c r="W314" s="33"/>
      <c r="X314" s="33"/>
      <c r="Y314" s="33"/>
      <c r="Z314" s="33"/>
    </row>
    <row r="315" ht="12.0" hidden="1" customHeight="1">
      <c r="A315" s="18"/>
      <c r="B315" s="32"/>
      <c r="C315" s="18"/>
      <c r="D315" s="33"/>
      <c r="E315" s="33"/>
      <c r="F315" s="33"/>
      <c r="G315" s="33"/>
      <c r="H315" s="33"/>
      <c r="I315" s="33"/>
      <c r="J315" s="212"/>
      <c r="K315" s="34"/>
      <c r="L315" s="33"/>
      <c r="M315" s="212"/>
      <c r="N315" s="33"/>
      <c r="O315" s="33"/>
      <c r="P315" s="33"/>
      <c r="Q315" s="33"/>
      <c r="R315" s="33"/>
      <c r="S315" s="33"/>
      <c r="T315" s="33"/>
      <c r="U315" s="33"/>
      <c r="V315" s="33"/>
      <c r="W315" s="33"/>
      <c r="X315" s="33"/>
      <c r="Y315" s="33"/>
      <c r="Z315" s="33"/>
    </row>
    <row r="316" ht="12.0" hidden="1" customHeight="1">
      <c r="A316" s="18"/>
      <c r="B316" s="32"/>
      <c r="C316" s="18"/>
      <c r="D316" s="33"/>
      <c r="E316" s="33"/>
      <c r="F316" s="33"/>
      <c r="G316" s="33"/>
      <c r="H316" s="33"/>
      <c r="I316" s="33"/>
      <c r="J316" s="212"/>
      <c r="K316" s="34"/>
      <c r="L316" s="33"/>
      <c r="M316" s="212"/>
      <c r="N316" s="33"/>
      <c r="O316" s="33"/>
      <c r="P316" s="33"/>
      <c r="Q316" s="33"/>
      <c r="R316" s="33"/>
      <c r="S316" s="33"/>
      <c r="T316" s="33"/>
      <c r="U316" s="33"/>
      <c r="V316" s="33"/>
      <c r="W316" s="33"/>
      <c r="X316" s="33"/>
      <c r="Y316" s="33"/>
      <c r="Z316" s="33"/>
    </row>
    <row r="317" ht="12.0" hidden="1" customHeight="1">
      <c r="A317" s="18"/>
      <c r="B317" s="32"/>
      <c r="C317" s="18"/>
      <c r="D317" s="33"/>
      <c r="E317" s="33"/>
      <c r="F317" s="33"/>
      <c r="G317" s="33"/>
      <c r="H317" s="33"/>
      <c r="I317" s="33"/>
      <c r="J317" s="212"/>
      <c r="K317" s="34"/>
      <c r="L317" s="33"/>
      <c r="M317" s="212"/>
      <c r="N317" s="33"/>
      <c r="O317" s="33"/>
      <c r="P317" s="33"/>
      <c r="Q317" s="33"/>
      <c r="R317" s="33"/>
      <c r="S317" s="33"/>
      <c r="T317" s="33"/>
      <c r="U317" s="33"/>
      <c r="V317" s="33"/>
      <c r="W317" s="33"/>
      <c r="X317" s="33"/>
      <c r="Y317" s="33"/>
      <c r="Z317" s="33"/>
    </row>
    <row r="318" ht="12.0" hidden="1" customHeight="1">
      <c r="A318" s="18"/>
      <c r="B318" s="32"/>
      <c r="C318" s="18"/>
      <c r="D318" s="33"/>
      <c r="E318" s="33"/>
      <c r="F318" s="33"/>
      <c r="G318" s="33"/>
      <c r="H318" s="33"/>
      <c r="I318" s="33"/>
      <c r="J318" s="212"/>
      <c r="K318" s="34"/>
      <c r="L318" s="33"/>
      <c r="M318" s="212"/>
      <c r="N318" s="33"/>
      <c r="O318" s="33"/>
      <c r="P318" s="33"/>
      <c r="Q318" s="33"/>
      <c r="R318" s="33"/>
      <c r="S318" s="33"/>
      <c r="T318" s="33"/>
      <c r="U318" s="33"/>
      <c r="V318" s="33"/>
      <c r="W318" s="33"/>
      <c r="X318" s="33"/>
      <c r="Y318" s="33"/>
      <c r="Z318" s="33"/>
    </row>
    <row r="319" ht="12.0" hidden="1" customHeight="1">
      <c r="A319" s="18"/>
      <c r="B319" s="32"/>
      <c r="C319" s="18"/>
      <c r="D319" s="33"/>
      <c r="E319" s="33"/>
      <c r="F319" s="33"/>
      <c r="G319" s="33"/>
      <c r="H319" s="33"/>
      <c r="I319" s="33"/>
      <c r="J319" s="212"/>
      <c r="K319" s="34"/>
      <c r="L319" s="33"/>
      <c r="M319" s="212"/>
      <c r="N319" s="33"/>
      <c r="O319" s="33"/>
      <c r="P319" s="33"/>
      <c r="Q319" s="33"/>
      <c r="R319" s="33"/>
      <c r="S319" s="33"/>
      <c r="T319" s="33"/>
      <c r="U319" s="33"/>
      <c r="V319" s="33"/>
      <c r="W319" s="33"/>
      <c r="X319" s="33"/>
      <c r="Y319" s="33"/>
      <c r="Z319" s="33"/>
    </row>
    <row r="320" ht="12.0" hidden="1" customHeight="1">
      <c r="A320" s="18"/>
      <c r="B320" s="32"/>
      <c r="C320" s="18"/>
      <c r="D320" s="33"/>
      <c r="E320" s="33"/>
      <c r="F320" s="33"/>
      <c r="G320" s="33"/>
      <c r="H320" s="33"/>
      <c r="I320" s="33"/>
      <c r="J320" s="212"/>
      <c r="K320" s="34"/>
      <c r="L320" s="33"/>
      <c r="M320" s="212"/>
      <c r="N320" s="33"/>
      <c r="O320" s="33"/>
      <c r="P320" s="33"/>
      <c r="Q320" s="33"/>
      <c r="R320" s="33"/>
      <c r="S320" s="33"/>
      <c r="T320" s="33"/>
      <c r="U320" s="33"/>
      <c r="V320" s="33"/>
      <c r="W320" s="33"/>
      <c r="X320" s="33"/>
      <c r="Y320" s="33"/>
      <c r="Z320" s="33"/>
    </row>
    <row r="321" ht="12.0" hidden="1" customHeight="1">
      <c r="A321" s="18"/>
      <c r="B321" s="32"/>
      <c r="C321" s="18"/>
      <c r="D321" s="33"/>
      <c r="E321" s="33"/>
      <c r="F321" s="33"/>
      <c r="G321" s="33"/>
      <c r="H321" s="33"/>
      <c r="I321" s="33"/>
      <c r="J321" s="212"/>
      <c r="K321" s="34"/>
      <c r="L321" s="33"/>
      <c r="M321" s="212"/>
      <c r="N321" s="33"/>
      <c r="O321" s="33"/>
      <c r="P321" s="33"/>
      <c r="Q321" s="33"/>
      <c r="R321" s="33"/>
      <c r="S321" s="33"/>
      <c r="T321" s="33"/>
      <c r="U321" s="33"/>
      <c r="V321" s="33"/>
      <c r="W321" s="33"/>
      <c r="X321" s="33"/>
      <c r="Y321" s="33"/>
      <c r="Z321" s="33"/>
    </row>
    <row r="322" ht="12.0" hidden="1" customHeight="1">
      <c r="A322" s="18"/>
      <c r="B322" s="32"/>
      <c r="C322" s="18"/>
      <c r="D322" s="33"/>
      <c r="E322" s="33"/>
      <c r="F322" s="33"/>
      <c r="G322" s="33"/>
      <c r="H322" s="33"/>
      <c r="I322" s="33"/>
      <c r="J322" s="212"/>
      <c r="K322" s="34"/>
      <c r="L322" s="33"/>
      <c r="M322" s="212"/>
      <c r="N322" s="33"/>
      <c r="O322" s="33"/>
      <c r="P322" s="33"/>
      <c r="Q322" s="33"/>
      <c r="R322" s="33"/>
      <c r="S322" s="33"/>
      <c r="T322" s="33"/>
      <c r="U322" s="33"/>
      <c r="V322" s="33"/>
      <c r="W322" s="33"/>
      <c r="X322" s="33"/>
      <c r="Y322" s="33"/>
      <c r="Z322" s="33"/>
    </row>
    <row r="323" ht="12.0" hidden="1" customHeight="1">
      <c r="A323" s="18"/>
      <c r="B323" s="32"/>
      <c r="C323" s="18"/>
      <c r="D323" s="33"/>
      <c r="E323" s="33"/>
      <c r="F323" s="33"/>
      <c r="G323" s="33"/>
      <c r="H323" s="33"/>
      <c r="I323" s="33"/>
      <c r="J323" s="212"/>
      <c r="K323" s="34"/>
      <c r="L323" s="33"/>
      <c r="M323" s="212"/>
      <c r="N323" s="33"/>
      <c r="O323" s="33"/>
      <c r="P323" s="33"/>
      <c r="Q323" s="33"/>
      <c r="R323" s="33"/>
      <c r="S323" s="33"/>
      <c r="T323" s="33"/>
      <c r="U323" s="33"/>
      <c r="V323" s="33"/>
      <c r="W323" s="33"/>
      <c r="X323" s="33"/>
      <c r="Y323" s="33"/>
      <c r="Z323" s="33"/>
    </row>
    <row r="324" ht="12.0" hidden="1" customHeight="1">
      <c r="A324" s="18"/>
      <c r="B324" s="32"/>
      <c r="C324" s="18"/>
      <c r="D324" s="33"/>
      <c r="E324" s="33"/>
      <c r="F324" s="33"/>
      <c r="G324" s="33"/>
      <c r="H324" s="33"/>
      <c r="I324" s="33"/>
      <c r="J324" s="212"/>
      <c r="K324" s="34"/>
      <c r="L324" s="33"/>
      <c r="M324" s="212"/>
      <c r="N324" s="33"/>
      <c r="O324" s="33"/>
      <c r="P324" s="33"/>
      <c r="Q324" s="33"/>
      <c r="R324" s="33"/>
      <c r="S324" s="33"/>
      <c r="T324" s="33"/>
      <c r="U324" s="33"/>
      <c r="V324" s="33"/>
      <c r="W324" s="33"/>
      <c r="X324" s="33"/>
      <c r="Y324" s="33"/>
      <c r="Z324" s="33"/>
    </row>
    <row r="325" ht="12.0" hidden="1" customHeight="1">
      <c r="A325" s="18"/>
      <c r="B325" s="32"/>
      <c r="C325" s="18"/>
      <c r="D325" s="33"/>
      <c r="E325" s="33"/>
      <c r="F325" s="33"/>
      <c r="G325" s="33"/>
      <c r="H325" s="33"/>
      <c r="I325" s="33"/>
      <c r="J325" s="212"/>
      <c r="K325" s="34"/>
      <c r="L325" s="33"/>
      <c r="M325" s="212"/>
      <c r="N325" s="33"/>
      <c r="O325" s="33"/>
      <c r="P325" s="33"/>
      <c r="Q325" s="33"/>
      <c r="R325" s="33"/>
      <c r="S325" s="33"/>
      <c r="T325" s="33"/>
      <c r="U325" s="33"/>
      <c r="V325" s="33"/>
      <c r="W325" s="33"/>
      <c r="X325" s="33"/>
      <c r="Y325" s="33"/>
      <c r="Z325" s="33"/>
    </row>
    <row r="326" ht="12.0" hidden="1" customHeight="1">
      <c r="A326" s="18"/>
      <c r="B326" s="32"/>
      <c r="C326" s="18"/>
      <c r="D326" s="33"/>
      <c r="E326" s="33"/>
      <c r="F326" s="33"/>
      <c r="G326" s="33"/>
      <c r="H326" s="33"/>
      <c r="I326" s="33"/>
      <c r="J326" s="212"/>
      <c r="K326" s="34"/>
      <c r="L326" s="33"/>
      <c r="M326" s="212"/>
      <c r="N326" s="33"/>
      <c r="O326" s="33"/>
      <c r="P326" s="33"/>
      <c r="Q326" s="33"/>
      <c r="R326" s="33"/>
      <c r="S326" s="33"/>
      <c r="T326" s="33"/>
      <c r="U326" s="33"/>
      <c r="V326" s="33"/>
      <c r="W326" s="33"/>
      <c r="X326" s="33"/>
      <c r="Y326" s="33"/>
      <c r="Z326" s="33"/>
    </row>
    <row r="327" ht="12.0" hidden="1" customHeight="1">
      <c r="A327" s="18"/>
      <c r="B327" s="32"/>
      <c r="C327" s="18"/>
      <c r="D327" s="33"/>
      <c r="E327" s="33"/>
      <c r="F327" s="33"/>
      <c r="G327" s="33"/>
      <c r="H327" s="33"/>
      <c r="I327" s="33"/>
      <c r="J327" s="212"/>
      <c r="K327" s="34"/>
      <c r="L327" s="33"/>
      <c r="M327" s="212"/>
      <c r="N327" s="33"/>
      <c r="O327" s="33"/>
      <c r="P327" s="33"/>
      <c r="Q327" s="33"/>
      <c r="R327" s="33"/>
      <c r="S327" s="33"/>
      <c r="T327" s="33"/>
      <c r="U327" s="33"/>
      <c r="V327" s="33"/>
      <c r="W327" s="33"/>
      <c r="X327" s="33"/>
      <c r="Y327" s="33"/>
      <c r="Z327" s="33"/>
    </row>
    <row r="328" ht="12.0" hidden="1" customHeight="1">
      <c r="A328" s="18"/>
      <c r="B328" s="32"/>
      <c r="C328" s="18"/>
      <c r="D328" s="33"/>
      <c r="E328" s="33"/>
      <c r="F328" s="33"/>
      <c r="G328" s="33"/>
      <c r="H328" s="33"/>
      <c r="I328" s="33"/>
      <c r="J328" s="212"/>
      <c r="K328" s="34"/>
      <c r="L328" s="33"/>
      <c r="M328" s="212"/>
      <c r="N328" s="33"/>
      <c r="O328" s="33"/>
      <c r="P328" s="33"/>
      <c r="Q328" s="33"/>
      <c r="R328" s="33"/>
      <c r="S328" s="33"/>
      <c r="T328" s="33"/>
      <c r="U328" s="33"/>
      <c r="V328" s="33"/>
      <c r="W328" s="33"/>
      <c r="X328" s="33"/>
      <c r="Y328" s="33"/>
      <c r="Z328" s="33"/>
    </row>
    <row r="329" ht="12.0" hidden="1" customHeight="1">
      <c r="A329" s="18"/>
      <c r="B329" s="32"/>
      <c r="C329" s="18"/>
      <c r="D329" s="33"/>
      <c r="E329" s="33"/>
      <c r="F329" s="33"/>
      <c r="G329" s="33"/>
      <c r="H329" s="33"/>
      <c r="I329" s="33"/>
      <c r="J329" s="212"/>
      <c r="K329" s="34"/>
      <c r="L329" s="33"/>
      <c r="M329" s="212"/>
      <c r="N329" s="33"/>
      <c r="O329" s="33"/>
      <c r="P329" s="33"/>
      <c r="Q329" s="33"/>
      <c r="R329" s="33"/>
      <c r="S329" s="33"/>
      <c r="T329" s="33"/>
      <c r="U329" s="33"/>
      <c r="V329" s="33"/>
      <c r="W329" s="33"/>
      <c r="X329" s="33"/>
      <c r="Y329" s="33"/>
      <c r="Z329" s="33"/>
    </row>
    <row r="330" ht="12.0" hidden="1" customHeight="1">
      <c r="A330" s="18"/>
      <c r="B330" s="32"/>
      <c r="C330" s="18"/>
      <c r="D330" s="33"/>
      <c r="E330" s="33"/>
      <c r="F330" s="33"/>
      <c r="G330" s="33"/>
      <c r="H330" s="33"/>
      <c r="I330" s="33"/>
      <c r="J330" s="212"/>
      <c r="K330" s="34"/>
      <c r="L330" s="33"/>
      <c r="M330" s="212"/>
      <c r="N330" s="33"/>
      <c r="O330" s="33"/>
      <c r="P330" s="33"/>
      <c r="Q330" s="33"/>
      <c r="R330" s="33"/>
      <c r="S330" s="33"/>
      <c r="T330" s="33"/>
      <c r="U330" s="33"/>
      <c r="V330" s="33"/>
      <c r="W330" s="33"/>
      <c r="X330" s="33"/>
      <c r="Y330" s="33"/>
      <c r="Z330" s="33"/>
    </row>
    <row r="331" ht="12.0" hidden="1" customHeight="1">
      <c r="A331" s="18"/>
      <c r="B331" s="32"/>
      <c r="C331" s="18"/>
      <c r="D331" s="33"/>
      <c r="E331" s="33"/>
      <c r="F331" s="33"/>
      <c r="G331" s="33"/>
      <c r="H331" s="33"/>
      <c r="I331" s="33"/>
      <c r="J331" s="212"/>
      <c r="K331" s="34"/>
      <c r="L331" s="33"/>
      <c r="M331" s="212"/>
      <c r="N331" s="33"/>
      <c r="O331" s="33"/>
      <c r="P331" s="33"/>
      <c r="Q331" s="33"/>
      <c r="R331" s="33"/>
      <c r="S331" s="33"/>
      <c r="T331" s="33"/>
      <c r="U331" s="33"/>
      <c r="V331" s="33"/>
      <c r="W331" s="33"/>
      <c r="X331" s="33"/>
      <c r="Y331" s="33"/>
      <c r="Z331" s="33"/>
    </row>
    <row r="332" ht="12.0" hidden="1" customHeight="1">
      <c r="A332" s="18"/>
      <c r="B332" s="32"/>
      <c r="C332" s="18"/>
      <c r="D332" s="33"/>
      <c r="E332" s="33"/>
      <c r="F332" s="33"/>
      <c r="G332" s="33"/>
      <c r="H332" s="33"/>
      <c r="I332" s="33"/>
      <c r="J332" s="212"/>
      <c r="K332" s="34"/>
      <c r="L332" s="33"/>
      <c r="M332" s="212"/>
      <c r="N332" s="33"/>
      <c r="O332" s="33"/>
      <c r="P332" s="33"/>
      <c r="Q332" s="33"/>
      <c r="R332" s="33"/>
      <c r="S332" s="33"/>
      <c r="T332" s="33"/>
      <c r="U332" s="33"/>
      <c r="V332" s="33"/>
      <c r="W332" s="33"/>
      <c r="X332" s="33"/>
      <c r="Y332" s="33"/>
      <c r="Z332" s="33"/>
    </row>
    <row r="333" ht="12.0" hidden="1" customHeight="1">
      <c r="A333" s="18"/>
      <c r="B333" s="32"/>
      <c r="C333" s="18"/>
      <c r="D333" s="33"/>
      <c r="E333" s="33"/>
      <c r="F333" s="33"/>
      <c r="G333" s="33"/>
      <c r="H333" s="33"/>
      <c r="I333" s="33"/>
      <c r="J333" s="212"/>
      <c r="K333" s="34"/>
      <c r="L333" s="33"/>
      <c r="M333" s="212"/>
      <c r="N333" s="33"/>
      <c r="O333" s="33"/>
      <c r="P333" s="33"/>
      <c r="Q333" s="33"/>
      <c r="R333" s="33"/>
      <c r="S333" s="33"/>
      <c r="T333" s="33"/>
      <c r="U333" s="33"/>
      <c r="V333" s="33"/>
      <c r="W333" s="33"/>
      <c r="X333" s="33"/>
      <c r="Y333" s="33"/>
      <c r="Z333" s="33"/>
    </row>
    <row r="334" ht="12.0" hidden="1" customHeight="1">
      <c r="A334" s="18"/>
      <c r="B334" s="32"/>
      <c r="C334" s="18"/>
      <c r="D334" s="33"/>
      <c r="E334" s="33"/>
      <c r="F334" s="33"/>
      <c r="G334" s="33"/>
      <c r="H334" s="33"/>
      <c r="I334" s="33"/>
      <c r="J334" s="212"/>
      <c r="K334" s="34"/>
      <c r="L334" s="33"/>
      <c r="M334" s="212"/>
      <c r="N334" s="33"/>
      <c r="O334" s="33"/>
      <c r="P334" s="33"/>
      <c r="Q334" s="33"/>
      <c r="R334" s="33"/>
      <c r="S334" s="33"/>
      <c r="T334" s="33"/>
      <c r="U334" s="33"/>
      <c r="V334" s="33"/>
      <c r="W334" s="33"/>
      <c r="X334" s="33"/>
      <c r="Y334" s="33"/>
      <c r="Z334" s="33"/>
    </row>
    <row r="335" ht="12.0" hidden="1" customHeight="1">
      <c r="A335" s="18"/>
      <c r="B335" s="32"/>
      <c r="C335" s="18"/>
      <c r="D335" s="33"/>
      <c r="E335" s="33"/>
      <c r="F335" s="33"/>
      <c r="G335" s="33"/>
      <c r="H335" s="33"/>
      <c r="I335" s="33"/>
      <c r="J335" s="212"/>
      <c r="K335" s="34"/>
      <c r="L335" s="33"/>
      <c r="M335" s="212"/>
      <c r="N335" s="33"/>
      <c r="O335" s="33"/>
      <c r="P335" s="33"/>
      <c r="Q335" s="33"/>
      <c r="R335" s="33"/>
      <c r="S335" s="33"/>
      <c r="T335" s="33"/>
      <c r="U335" s="33"/>
      <c r="V335" s="33"/>
      <c r="W335" s="33"/>
      <c r="X335" s="33"/>
      <c r="Y335" s="33"/>
      <c r="Z335" s="33"/>
    </row>
    <row r="336" ht="12.0" hidden="1" customHeight="1">
      <c r="A336" s="18"/>
      <c r="B336" s="32"/>
      <c r="C336" s="18"/>
      <c r="D336" s="33"/>
      <c r="E336" s="33"/>
      <c r="F336" s="33"/>
      <c r="G336" s="33"/>
      <c r="H336" s="33"/>
      <c r="I336" s="33"/>
      <c r="J336" s="212"/>
      <c r="K336" s="34"/>
      <c r="L336" s="33"/>
      <c r="M336" s="212"/>
      <c r="N336" s="33"/>
      <c r="O336" s="33"/>
      <c r="P336" s="33"/>
      <c r="Q336" s="33"/>
      <c r="R336" s="33"/>
      <c r="S336" s="33"/>
      <c r="T336" s="33"/>
      <c r="U336" s="33"/>
      <c r="V336" s="33"/>
      <c r="W336" s="33"/>
      <c r="X336" s="33"/>
      <c r="Y336" s="33"/>
      <c r="Z336" s="33"/>
    </row>
    <row r="337" ht="12.0" hidden="1" customHeight="1">
      <c r="A337" s="18"/>
      <c r="B337" s="32"/>
      <c r="C337" s="18"/>
      <c r="D337" s="33"/>
      <c r="E337" s="33"/>
      <c r="F337" s="33"/>
      <c r="G337" s="33"/>
      <c r="H337" s="33"/>
      <c r="I337" s="33"/>
      <c r="J337" s="212"/>
      <c r="K337" s="34"/>
      <c r="L337" s="33"/>
      <c r="M337" s="212"/>
      <c r="N337" s="33"/>
      <c r="O337" s="33"/>
      <c r="P337" s="33"/>
      <c r="Q337" s="33"/>
      <c r="R337" s="33"/>
      <c r="S337" s="33"/>
      <c r="T337" s="33"/>
      <c r="U337" s="33"/>
      <c r="V337" s="33"/>
      <c r="W337" s="33"/>
      <c r="X337" s="33"/>
      <c r="Y337" s="33"/>
      <c r="Z337" s="33"/>
    </row>
    <row r="338" ht="12.0" hidden="1" customHeight="1">
      <c r="A338" s="18"/>
      <c r="B338" s="32"/>
      <c r="C338" s="18"/>
      <c r="D338" s="33"/>
      <c r="E338" s="33"/>
      <c r="F338" s="33"/>
      <c r="G338" s="33"/>
      <c r="H338" s="33"/>
      <c r="I338" s="33"/>
      <c r="J338" s="212"/>
      <c r="K338" s="34"/>
      <c r="L338" s="33"/>
      <c r="M338" s="212"/>
      <c r="N338" s="33"/>
      <c r="O338" s="33"/>
      <c r="P338" s="33"/>
      <c r="Q338" s="33"/>
      <c r="R338" s="33"/>
      <c r="S338" s="33"/>
      <c r="T338" s="33"/>
      <c r="U338" s="33"/>
      <c r="V338" s="33"/>
      <c r="W338" s="33"/>
      <c r="X338" s="33"/>
      <c r="Y338" s="33"/>
      <c r="Z338" s="33"/>
    </row>
    <row r="339" ht="12.0" hidden="1" customHeight="1">
      <c r="A339" s="18"/>
      <c r="B339" s="32"/>
      <c r="C339" s="18"/>
      <c r="D339" s="33"/>
      <c r="E339" s="33"/>
      <c r="F339" s="33"/>
      <c r="G339" s="33"/>
      <c r="H339" s="33"/>
      <c r="I339" s="33"/>
      <c r="J339" s="212"/>
      <c r="K339" s="34"/>
      <c r="L339" s="33"/>
      <c r="M339" s="212"/>
      <c r="N339" s="33"/>
      <c r="O339" s="33"/>
      <c r="P339" s="33"/>
      <c r="Q339" s="33"/>
      <c r="R339" s="33"/>
      <c r="S339" s="33"/>
      <c r="T339" s="33"/>
      <c r="U339" s="33"/>
      <c r="V339" s="33"/>
      <c r="W339" s="33"/>
      <c r="X339" s="33"/>
      <c r="Y339" s="33"/>
      <c r="Z339" s="33"/>
    </row>
    <row r="340" ht="12.0" hidden="1" customHeight="1">
      <c r="A340" s="18"/>
      <c r="B340" s="32"/>
      <c r="C340" s="18"/>
      <c r="D340" s="33"/>
      <c r="E340" s="33"/>
      <c r="F340" s="33"/>
      <c r="G340" s="33"/>
      <c r="H340" s="33"/>
      <c r="I340" s="33"/>
      <c r="J340" s="212"/>
      <c r="K340" s="34"/>
      <c r="L340" s="33"/>
      <c r="M340" s="212"/>
      <c r="N340" s="33"/>
      <c r="O340" s="33"/>
      <c r="P340" s="33"/>
      <c r="Q340" s="33"/>
      <c r="R340" s="33"/>
      <c r="S340" s="33"/>
      <c r="T340" s="33"/>
      <c r="U340" s="33"/>
      <c r="V340" s="33"/>
      <c r="W340" s="33"/>
      <c r="X340" s="33"/>
      <c r="Y340" s="33"/>
      <c r="Z340" s="33"/>
    </row>
    <row r="341" ht="12.0" hidden="1" customHeight="1">
      <c r="A341" s="18"/>
      <c r="B341" s="32"/>
      <c r="C341" s="18"/>
      <c r="D341" s="33"/>
      <c r="E341" s="33"/>
      <c r="F341" s="33"/>
      <c r="G341" s="33"/>
      <c r="H341" s="33"/>
      <c r="I341" s="33"/>
      <c r="J341" s="212"/>
      <c r="K341" s="34"/>
      <c r="L341" s="33"/>
      <c r="M341" s="212"/>
      <c r="N341" s="33"/>
      <c r="O341" s="33"/>
      <c r="P341" s="33"/>
      <c r="Q341" s="33"/>
      <c r="R341" s="33"/>
      <c r="S341" s="33"/>
      <c r="T341" s="33"/>
      <c r="U341" s="33"/>
      <c r="V341" s="33"/>
      <c r="W341" s="33"/>
      <c r="X341" s="33"/>
      <c r="Y341" s="33"/>
      <c r="Z341" s="33"/>
    </row>
    <row r="342" ht="12.0" hidden="1" customHeight="1">
      <c r="A342" s="18"/>
      <c r="B342" s="32"/>
      <c r="C342" s="18"/>
      <c r="D342" s="33"/>
      <c r="E342" s="33"/>
      <c r="F342" s="33"/>
      <c r="G342" s="33"/>
      <c r="H342" s="33"/>
      <c r="I342" s="33"/>
      <c r="J342" s="212"/>
      <c r="K342" s="34"/>
      <c r="L342" s="33"/>
      <c r="M342" s="212"/>
      <c r="N342" s="33"/>
      <c r="O342" s="33"/>
      <c r="P342" s="33"/>
      <c r="Q342" s="33"/>
      <c r="R342" s="33"/>
      <c r="S342" s="33"/>
      <c r="T342" s="33"/>
      <c r="U342" s="33"/>
      <c r="V342" s="33"/>
      <c r="W342" s="33"/>
      <c r="X342" s="33"/>
      <c r="Y342" s="33"/>
      <c r="Z342" s="33"/>
    </row>
    <row r="343" ht="12.0" hidden="1" customHeight="1">
      <c r="A343" s="18"/>
      <c r="B343" s="32"/>
      <c r="C343" s="18"/>
      <c r="D343" s="33"/>
      <c r="E343" s="33"/>
      <c r="F343" s="33"/>
      <c r="G343" s="33"/>
      <c r="H343" s="33"/>
      <c r="I343" s="33"/>
      <c r="J343" s="212"/>
      <c r="K343" s="34"/>
      <c r="L343" s="33"/>
      <c r="M343" s="212"/>
      <c r="N343" s="33"/>
      <c r="O343" s="33"/>
      <c r="P343" s="33"/>
      <c r="Q343" s="33"/>
      <c r="R343" s="33"/>
      <c r="S343" s="33"/>
      <c r="T343" s="33"/>
      <c r="U343" s="33"/>
      <c r="V343" s="33"/>
      <c r="W343" s="33"/>
      <c r="X343" s="33"/>
      <c r="Y343" s="33"/>
      <c r="Z343" s="33"/>
    </row>
    <row r="344" ht="12.0" hidden="1" customHeight="1">
      <c r="A344" s="18"/>
      <c r="B344" s="32"/>
      <c r="C344" s="18"/>
      <c r="D344" s="33"/>
      <c r="E344" s="33"/>
      <c r="F344" s="33"/>
      <c r="G344" s="33"/>
      <c r="H344" s="33"/>
      <c r="I344" s="33"/>
      <c r="J344" s="212"/>
      <c r="K344" s="34"/>
      <c r="L344" s="33"/>
      <c r="M344" s="212"/>
      <c r="N344" s="33"/>
      <c r="O344" s="33"/>
      <c r="P344" s="33"/>
      <c r="Q344" s="33"/>
      <c r="R344" s="33"/>
      <c r="S344" s="33"/>
      <c r="T344" s="33"/>
      <c r="U344" s="33"/>
      <c r="V344" s="33"/>
      <c r="W344" s="33"/>
      <c r="X344" s="33"/>
      <c r="Y344" s="33"/>
      <c r="Z344" s="33"/>
    </row>
    <row r="345" ht="12.0" hidden="1" customHeight="1">
      <c r="A345" s="18"/>
      <c r="B345" s="32"/>
      <c r="C345" s="18"/>
      <c r="D345" s="33"/>
      <c r="E345" s="33"/>
      <c r="F345" s="33"/>
      <c r="G345" s="33"/>
      <c r="H345" s="33"/>
      <c r="I345" s="33"/>
      <c r="J345" s="212"/>
      <c r="K345" s="34"/>
      <c r="L345" s="33"/>
      <c r="M345" s="212"/>
      <c r="N345" s="33"/>
      <c r="O345" s="33"/>
      <c r="P345" s="33"/>
      <c r="Q345" s="33"/>
      <c r="R345" s="33"/>
      <c r="S345" s="33"/>
      <c r="T345" s="33"/>
      <c r="U345" s="33"/>
      <c r="V345" s="33"/>
      <c r="W345" s="33"/>
      <c r="X345" s="33"/>
      <c r="Y345" s="33"/>
      <c r="Z345" s="33"/>
    </row>
    <row r="346" ht="12.0" hidden="1" customHeight="1">
      <c r="A346" s="18"/>
      <c r="B346" s="32"/>
      <c r="C346" s="18"/>
      <c r="D346" s="33"/>
      <c r="E346" s="33"/>
      <c r="F346" s="33"/>
      <c r="G346" s="33"/>
      <c r="H346" s="33"/>
      <c r="I346" s="33"/>
      <c r="J346" s="212"/>
      <c r="K346" s="34"/>
      <c r="L346" s="33"/>
      <c r="M346" s="212"/>
      <c r="N346" s="33"/>
      <c r="O346" s="33"/>
      <c r="P346" s="33"/>
      <c r="Q346" s="33"/>
      <c r="R346" s="33"/>
      <c r="S346" s="33"/>
      <c r="T346" s="33"/>
      <c r="U346" s="33"/>
      <c r="V346" s="33"/>
      <c r="W346" s="33"/>
      <c r="X346" s="33"/>
      <c r="Y346" s="33"/>
      <c r="Z346" s="33"/>
    </row>
    <row r="347" ht="12.0" hidden="1" customHeight="1">
      <c r="A347" s="18"/>
      <c r="B347" s="32"/>
      <c r="C347" s="18"/>
      <c r="D347" s="33"/>
      <c r="E347" s="33"/>
      <c r="F347" s="33"/>
      <c r="G347" s="33"/>
      <c r="H347" s="33"/>
      <c r="I347" s="33"/>
      <c r="J347" s="212"/>
      <c r="K347" s="34"/>
      <c r="L347" s="33"/>
      <c r="M347" s="212"/>
      <c r="N347" s="33"/>
      <c r="O347" s="33"/>
      <c r="P347" s="33"/>
      <c r="Q347" s="33"/>
      <c r="R347" s="33"/>
      <c r="S347" s="33"/>
      <c r="T347" s="33"/>
      <c r="U347" s="33"/>
      <c r="V347" s="33"/>
      <c r="W347" s="33"/>
      <c r="X347" s="33"/>
      <c r="Y347" s="33"/>
      <c r="Z347" s="33"/>
    </row>
    <row r="348" ht="12.0" hidden="1" customHeight="1">
      <c r="A348" s="18"/>
      <c r="B348" s="32"/>
      <c r="C348" s="18"/>
      <c r="D348" s="33"/>
      <c r="E348" s="33"/>
      <c r="F348" s="33"/>
      <c r="G348" s="33"/>
      <c r="H348" s="33"/>
      <c r="I348" s="33"/>
      <c r="J348" s="212"/>
      <c r="K348" s="34"/>
      <c r="L348" s="33"/>
      <c r="M348" s="212"/>
      <c r="N348" s="33"/>
      <c r="O348" s="33"/>
      <c r="P348" s="33"/>
      <c r="Q348" s="33"/>
      <c r="R348" s="33"/>
      <c r="S348" s="33"/>
      <c r="T348" s="33"/>
      <c r="U348" s="33"/>
      <c r="V348" s="33"/>
      <c r="W348" s="33"/>
      <c r="X348" s="33"/>
      <c r="Y348" s="33"/>
      <c r="Z348" s="33"/>
    </row>
    <row r="349" ht="12.0" hidden="1" customHeight="1">
      <c r="A349" s="18"/>
      <c r="B349" s="32"/>
      <c r="C349" s="18"/>
      <c r="D349" s="33"/>
      <c r="E349" s="33"/>
      <c r="F349" s="33"/>
      <c r="G349" s="33"/>
      <c r="H349" s="33"/>
      <c r="I349" s="33"/>
      <c r="J349" s="212"/>
      <c r="K349" s="34"/>
      <c r="L349" s="33"/>
      <c r="M349" s="212"/>
      <c r="N349" s="33"/>
      <c r="O349" s="33"/>
      <c r="P349" s="33"/>
      <c r="Q349" s="33"/>
      <c r="R349" s="33"/>
      <c r="S349" s="33"/>
      <c r="T349" s="33"/>
      <c r="U349" s="33"/>
      <c r="V349" s="33"/>
      <c r="W349" s="33"/>
      <c r="X349" s="33"/>
      <c r="Y349" s="33"/>
      <c r="Z349" s="33"/>
    </row>
    <row r="350" ht="12.0" hidden="1" customHeight="1">
      <c r="A350" s="18"/>
      <c r="B350" s="32"/>
      <c r="C350" s="18"/>
      <c r="D350" s="33"/>
      <c r="E350" s="33"/>
      <c r="F350" s="33"/>
      <c r="G350" s="33"/>
      <c r="H350" s="33"/>
      <c r="I350" s="33"/>
      <c r="J350" s="212"/>
      <c r="K350" s="34"/>
      <c r="L350" s="33"/>
      <c r="M350" s="212"/>
      <c r="N350" s="33"/>
      <c r="O350" s="33"/>
      <c r="P350" s="33"/>
      <c r="Q350" s="33"/>
      <c r="R350" s="33"/>
      <c r="S350" s="33"/>
      <c r="T350" s="33"/>
      <c r="U350" s="33"/>
      <c r="V350" s="33"/>
      <c r="W350" s="33"/>
      <c r="X350" s="33"/>
      <c r="Y350" s="33"/>
      <c r="Z350" s="33"/>
    </row>
    <row r="351" ht="12.0" hidden="1" customHeight="1">
      <c r="A351" s="18"/>
      <c r="B351" s="32"/>
      <c r="C351" s="18"/>
      <c r="D351" s="33"/>
      <c r="E351" s="33"/>
      <c r="F351" s="33"/>
      <c r="G351" s="33"/>
      <c r="H351" s="33"/>
      <c r="I351" s="33"/>
      <c r="J351" s="212"/>
      <c r="K351" s="34"/>
      <c r="L351" s="33"/>
      <c r="M351" s="212"/>
      <c r="N351" s="33"/>
      <c r="O351" s="33"/>
      <c r="P351" s="33"/>
      <c r="Q351" s="33"/>
      <c r="R351" s="33"/>
      <c r="S351" s="33"/>
      <c r="T351" s="33"/>
      <c r="U351" s="33"/>
      <c r="V351" s="33"/>
      <c r="W351" s="33"/>
      <c r="X351" s="33"/>
      <c r="Y351" s="33"/>
      <c r="Z351" s="33"/>
    </row>
    <row r="352" ht="12.0" hidden="1" customHeight="1">
      <c r="A352" s="18"/>
      <c r="B352" s="32"/>
      <c r="C352" s="18"/>
      <c r="D352" s="33"/>
      <c r="E352" s="33"/>
      <c r="F352" s="33"/>
      <c r="G352" s="33"/>
      <c r="H352" s="33"/>
      <c r="I352" s="33"/>
      <c r="J352" s="212"/>
      <c r="K352" s="34"/>
      <c r="L352" s="33"/>
      <c r="M352" s="212"/>
      <c r="N352" s="33"/>
      <c r="O352" s="33"/>
      <c r="P352" s="33"/>
      <c r="Q352" s="33"/>
      <c r="R352" s="33"/>
      <c r="S352" s="33"/>
      <c r="T352" s="33"/>
      <c r="U352" s="33"/>
      <c r="V352" s="33"/>
      <c r="W352" s="33"/>
      <c r="X352" s="33"/>
      <c r="Y352" s="33"/>
      <c r="Z352" s="33"/>
    </row>
    <row r="353" ht="12.0" hidden="1" customHeight="1">
      <c r="A353" s="18"/>
      <c r="B353" s="32"/>
      <c r="C353" s="18"/>
      <c r="D353" s="33"/>
      <c r="E353" s="33"/>
      <c r="F353" s="33"/>
      <c r="G353" s="33"/>
      <c r="H353" s="33"/>
      <c r="I353" s="33"/>
      <c r="J353" s="212"/>
      <c r="K353" s="34"/>
      <c r="L353" s="33"/>
      <c r="M353" s="212"/>
      <c r="N353" s="33"/>
      <c r="O353" s="33"/>
      <c r="P353" s="33"/>
      <c r="Q353" s="33"/>
      <c r="R353" s="33"/>
      <c r="S353" s="33"/>
      <c r="T353" s="33"/>
      <c r="U353" s="33"/>
      <c r="V353" s="33"/>
      <c r="W353" s="33"/>
      <c r="X353" s="33"/>
      <c r="Y353" s="33"/>
      <c r="Z353" s="33"/>
    </row>
    <row r="354" ht="12.0" hidden="1" customHeight="1">
      <c r="A354" s="18"/>
      <c r="B354" s="32"/>
      <c r="C354" s="18"/>
      <c r="D354" s="33"/>
      <c r="E354" s="33"/>
      <c r="F354" s="33"/>
      <c r="G354" s="33"/>
      <c r="H354" s="33"/>
      <c r="I354" s="33"/>
      <c r="J354" s="212"/>
      <c r="K354" s="34"/>
      <c r="L354" s="33"/>
      <c r="M354" s="212"/>
      <c r="N354" s="33"/>
      <c r="O354" s="33"/>
      <c r="P354" s="33"/>
      <c r="Q354" s="33"/>
      <c r="R354" s="33"/>
      <c r="S354" s="33"/>
      <c r="T354" s="33"/>
      <c r="U354" s="33"/>
      <c r="V354" s="33"/>
      <c r="W354" s="33"/>
      <c r="X354" s="33"/>
      <c r="Y354" s="33"/>
      <c r="Z354" s="33"/>
    </row>
    <row r="355" ht="12.0" hidden="1" customHeight="1">
      <c r="A355" s="18"/>
      <c r="B355" s="32"/>
      <c r="C355" s="18"/>
      <c r="D355" s="33"/>
      <c r="E355" s="33"/>
      <c r="F355" s="33"/>
      <c r="G355" s="33"/>
      <c r="H355" s="33"/>
      <c r="I355" s="33"/>
      <c r="J355" s="212"/>
      <c r="K355" s="34"/>
      <c r="L355" s="33"/>
      <c r="M355" s="212"/>
      <c r="N355" s="33"/>
      <c r="O355" s="33"/>
      <c r="P355" s="33"/>
      <c r="Q355" s="33"/>
      <c r="R355" s="33"/>
      <c r="S355" s="33"/>
      <c r="T355" s="33"/>
      <c r="U355" s="33"/>
      <c r="V355" s="33"/>
      <c r="W355" s="33"/>
      <c r="X355" s="33"/>
      <c r="Y355" s="33"/>
      <c r="Z355" s="33"/>
    </row>
    <row r="356" ht="12.0" hidden="1" customHeight="1">
      <c r="A356" s="18"/>
      <c r="B356" s="32"/>
      <c r="C356" s="18"/>
      <c r="D356" s="33"/>
      <c r="E356" s="33"/>
      <c r="F356" s="33"/>
      <c r="G356" s="33"/>
      <c r="H356" s="33"/>
      <c r="I356" s="33"/>
      <c r="J356" s="212"/>
      <c r="K356" s="34"/>
      <c r="L356" s="33"/>
      <c r="M356" s="212"/>
      <c r="N356" s="33"/>
      <c r="O356" s="33"/>
      <c r="P356" s="33"/>
      <c r="Q356" s="33"/>
      <c r="R356" s="33"/>
      <c r="S356" s="33"/>
      <c r="T356" s="33"/>
      <c r="U356" s="33"/>
      <c r="V356" s="33"/>
      <c r="W356" s="33"/>
      <c r="X356" s="33"/>
      <c r="Y356" s="33"/>
      <c r="Z356" s="33"/>
    </row>
    <row r="357" ht="12.0" hidden="1" customHeight="1">
      <c r="A357" s="18"/>
      <c r="B357" s="32"/>
      <c r="C357" s="18"/>
      <c r="D357" s="33"/>
      <c r="E357" s="33"/>
      <c r="F357" s="33"/>
      <c r="G357" s="33"/>
      <c r="H357" s="33"/>
      <c r="I357" s="33"/>
      <c r="J357" s="212"/>
      <c r="K357" s="34"/>
      <c r="L357" s="33"/>
      <c r="M357" s="212"/>
      <c r="N357" s="33"/>
      <c r="O357" s="33"/>
      <c r="P357" s="33"/>
      <c r="Q357" s="33"/>
      <c r="R357" s="33"/>
      <c r="S357" s="33"/>
      <c r="T357" s="33"/>
      <c r="U357" s="33"/>
      <c r="V357" s="33"/>
      <c r="W357" s="33"/>
      <c r="X357" s="33"/>
      <c r="Y357" s="33"/>
      <c r="Z357" s="33"/>
    </row>
    <row r="358" ht="12.0" hidden="1" customHeight="1">
      <c r="A358" s="18"/>
      <c r="B358" s="32"/>
      <c r="C358" s="18"/>
      <c r="D358" s="33"/>
      <c r="E358" s="33"/>
      <c r="F358" s="33"/>
      <c r="G358" s="33"/>
      <c r="H358" s="33"/>
      <c r="I358" s="33"/>
      <c r="J358" s="212"/>
      <c r="K358" s="34"/>
      <c r="L358" s="33"/>
      <c r="M358" s="212"/>
      <c r="N358" s="33"/>
      <c r="O358" s="33"/>
      <c r="P358" s="33"/>
      <c r="Q358" s="33"/>
      <c r="R358" s="33"/>
      <c r="S358" s="33"/>
      <c r="T358" s="33"/>
      <c r="U358" s="33"/>
      <c r="V358" s="33"/>
      <c r="W358" s="33"/>
      <c r="X358" s="33"/>
      <c r="Y358" s="33"/>
      <c r="Z358" s="33"/>
    </row>
    <row r="359" ht="12.0" hidden="1" customHeight="1">
      <c r="A359" s="18"/>
      <c r="B359" s="32"/>
      <c r="C359" s="18"/>
      <c r="D359" s="33"/>
      <c r="E359" s="33"/>
      <c r="F359" s="33"/>
      <c r="G359" s="33"/>
      <c r="H359" s="33"/>
      <c r="I359" s="33"/>
      <c r="J359" s="212"/>
      <c r="K359" s="34"/>
      <c r="L359" s="33"/>
      <c r="M359" s="212"/>
      <c r="N359" s="33"/>
      <c r="O359" s="33"/>
      <c r="P359" s="33"/>
      <c r="Q359" s="33"/>
      <c r="R359" s="33"/>
      <c r="S359" s="33"/>
      <c r="T359" s="33"/>
      <c r="U359" s="33"/>
      <c r="V359" s="33"/>
      <c r="W359" s="33"/>
      <c r="X359" s="33"/>
      <c r="Y359" s="33"/>
      <c r="Z359" s="33"/>
    </row>
    <row r="360" ht="12.0" hidden="1" customHeight="1">
      <c r="A360" s="18"/>
      <c r="B360" s="32"/>
      <c r="C360" s="18"/>
      <c r="D360" s="33"/>
      <c r="E360" s="33"/>
      <c r="F360" s="33"/>
      <c r="G360" s="33"/>
      <c r="H360" s="33"/>
      <c r="I360" s="33"/>
      <c r="J360" s="212"/>
      <c r="K360" s="34"/>
      <c r="L360" s="33"/>
      <c r="M360" s="212"/>
      <c r="N360" s="33"/>
      <c r="O360" s="33"/>
      <c r="P360" s="33"/>
      <c r="Q360" s="33"/>
      <c r="R360" s="33"/>
      <c r="S360" s="33"/>
      <c r="T360" s="33"/>
      <c r="U360" s="33"/>
      <c r="V360" s="33"/>
      <c r="W360" s="33"/>
      <c r="X360" s="33"/>
      <c r="Y360" s="33"/>
      <c r="Z360" s="33"/>
    </row>
    <row r="361" ht="12.0" hidden="1" customHeight="1">
      <c r="A361" s="18"/>
      <c r="B361" s="32"/>
      <c r="C361" s="18"/>
      <c r="D361" s="33"/>
      <c r="E361" s="33"/>
      <c r="F361" s="33"/>
      <c r="G361" s="33"/>
      <c r="H361" s="33"/>
      <c r="I361" s="33"/>
      <c r="J361" s="212"/>
      <c r="K361" s="34"/>
      <c r="L361" s="33"/>
      <c r="M361" s="212"/>
      <c r="N361" s="33"/>
      <c r="O361" s="33"/>
      <c r="P361" s="33"/>
      <c r="Q361" s="33"/>
      <c r="R361" s="33"/>
      <c r="S361" s="33"/>
      <c r="T361" s="33"/>
      <c r="U361" s="33"/>
      <c r="V361" s="33"/>
      <c r="W361" s="33"/>
      <c r="X361" s="33"/>
      <c r="Y361" s="33"/>
      <c r="Z361" s="33"/>
    </row>
    <row r="362" ht="12.0" hidden="1" customHeight="1">
      <c r="A362" s="18"/>
      <c r="B362" s="32"/>
      <c r="C362" s="18"/>
      <c r="D362" s="33"/>
      <c r="E362" s="33"/>
      <c r="F362" s="33"/>
      <c r="G362" s="33"/>
      <c r="H362" s="33"/>
      <c r="I362" s="33"/>
      <c r="J362" s="212"/>
      <c r="K362" s="34"/>
      <c r="L362" s="33"/>
      <c r="M362" s="212"/>
      <c r="N362" s="33"/>
      <c r="O362" s="33"/>
      <c r="P362" s="33"/>
      <c r="Q362" s="33"/>
      <c r="R362" s="33"/>
      <c r="S362" s="33"/>
      <c r="T362" s="33"/>
      <c r="U362" s="33"/>
      <c r="V362" s="33"/>
      <c r="W362" s="33"/>
      <c r="X362" s="33"/>
      <c r="Y362" s="33"/>
      <c r="Z362" s="33"/>
    </row>
    <row r="363" ht="12.0" hidden="1" customHeight="1">
      <c r="A363" s="18"/>
      <c r="B363" s="32"/>
      <c r="C363" s="18"/>
      <c r="D363" s="33"/>
      <c r="E363" s="33"/>
      <c r="F363" s="33"/>
      <c r="G363" s="33"/>
      <c r="H363" s="33"/>
      <c r="I363" s="33"/>
      <c r="J363" s="212"/>
      <c r="K363" s="34"/>
      <c r="L363" s="33"/>
      <c r="M363" s="212"/>
      <c r="N363" s="33"/>
      <c r="O363" s="33"/>
      <c r="P363" s="33"/>
      <c r="Q363" s="33"/>
      <c r="R363" s="33"/>
      <c r="S363" s="33"/>
      <c r="T363" s="33"/>
      <c r="U363" s="33"/>
      <c r="V363" s="33"/>
      <c r="W363" s="33"/>
      <c r="X363" s="33"/>
      <c r="Y363" s="33"/>
      <c r="Z363" s="33"/>
    </row>
    <row r="364" ht="12.0" hidden="1" customHeight="1">
      <c r="A364" s="18"/>
      <c r="B364" s="32"/>
      <c r="C364" s="18"/>
      <c r="D364" s="33"/>
      <c r="E364" s="33"/>
      <c r="F364" s="33"/>
      <c r="G364" s="33"/>
      <c r="H364" s="33"/>
      <c r="I364" s="33"/>
      <c r="J364" s="212"/>
      <c r="K364" s="34"/>
      <c r="L364" s="33"/>
      <c r="M364" s="212"/>
      <c r="N364" s="33"/>
      <c r="O364" s="33"/>
      <c r="P364" s="33"/>
      <c r="Q364" s="33"/>
      <c r="R364" s="33"/>
      <c r="S364" s="33"/>
      <c r="T364" s="33"/>
      <c r="U364" s="33"/>
      <c r="V364" s="33"/>
      <c r="W364" s="33"/>
      <c r="X364" s="33"/>
      <c r="Y364" s="33"/>
      <c r="Z364" s="33"/>
    </row>
    <row r="365" ht="12.0" hidden="1" customHeight="1">
      <c r="A365" s="18"/>
      <c r="B365" s="32"/>
      <c r="C365" s="18"/>
      <c r="D365" s="33"/>
      <c r="E365" s="33"/>
      <c r="F365" s="33"/>
      <c r="G365" s="33"/>
      <c r="H365" s="33"/>
      <c r="I365" s="33"/>
      <c r="J365" s="212"/>
      <c r="K365" s="34"/>
      <c r="L365" s="33"/>
      <c r="M365" s="212"/>
      <c r="N365" s="33"/>
      <c r="O365" s="33"/>
      <c r="P365" s="33"/>
      <c r="Q365" s="33"/>
      <c r="R365" s="33"/>
      <c r="S365" s="33"/>
      <c r="T365" s="33"/>
      <c r="U365" s="33"/>
      <c r="V365" s="33"/>
      <c r="W365" s="33"/>
      <c r="X365" s="33"/>
      <c r="Y365" s="33"/>
      <c r="Z365" s="33"/>
    </row>
    <row r="366" ht="12.0" hidden="1" customHeight="1">
      <c r="A366" s="18"/>
      <c r="B366" s="32"/>
      <c r="C366" s="18"/>
      <c r="D366" s="33"/>
      <c r="E366" s="33"/>
      <c r="F366" s="33"/>
      <c r="G366" s="33"/>
      <c r="H366" s="33"/>
      <c r="I366" s="33"/>
      <c r="J366" s="212"/>
      <c r="K366" s="34"/>
      <c r="L366" s="33"/>
      <c r="M366" s="212"/>
      <c r="N366" s="33"/>
      <c r="O366" s="33"/>
      <c r="P366" s="33"/>
      <c r="Q366" s="33"/>
      <c r="R366" s="33"/>
      <c r="S366" s="33"/>
      <c r="T366" s="33"/>
      <c r="U366" s="33"/>
      <c r="V366" s="33"/>
      <c r="W366" s="33"/>
      <c r="X366" s="33"/>
      <c r="Y366" s="33"/>
      <c r="Z366" s="33"/>
    </row>
    <row r="367" ht="12.0" hidden="1" customHeight="1">
      <c r="A367" s="18"/>
      <c r="B367" s="32"/>
      <c r="C367" s="18"/>
      <c r="D367" s="33"/>
      <c r="E367" s="33"/>
      <c r="F367" s="33"/>
      <c r="G367" s="33"/>
      <c r="H367" s="33"/>
      <c r="I367" s="33"/>
      <c r="J367" s="212"/>
      <c r="K367" s="34"/>
      <c r="L367" s="33"/>
      <c r="M367" s="212"/>
      <c r="N367" s="33"/>
      <c r="O367" s="33"/>
      <c r="P367" s="33"/>
      <c r="Q367" s="33"/>
      <c r="R367" s="33"/>
      <c r="S367" s="33"/>
      <c r="T367" s="33"/>
      <c r="U367" s="33"/>
      <c r="V367" s="33"/>
      <c r="W367" s="33"/>
      <c r="X367" s="33"/>
      <c r="Y367" s="33"/>
      <c r="Z367" s="33"/>
    </row>
    <row r="368" ht="12.0" hidden="1" customHeight="1">
      <c r="A368" s="18"/>
      <c r="B368" s="32"/>
      <c r="C368" s="18"/>
      <c r="D368" s="33"/>
      <c r="E368" s="33"/>
      <c r="F368" s="33"/>
      <c r="G368" s="33"/>
      <c r="H368" s="33"/>
      <c r="I368" s="33"/>
      <c r="J368" s="212"/>
      <c r="K368" s="34"/>
      <c r="L368" s="33"/>
      <c r="M368" s="212"/>
      <c r="N368" s="33"/>
      <c r="O368" s="33"/>
      <c r="P368" s="33"/>
      <c r="Q368" s="33"/>
      <c r="R368" s="33"/>
      <c r="S368" s="33"/>
      <c r="T368" s="33"/>
      <c r="U368" s="33"/>
      <c r="V368" s="33"/>
      <c r="W368" s="33"/>
      <c r="X368" s="33"/>
      <c r="Y368" s="33"/>
      <c r="Z368" s="33"/>
    </row>
    <row r="369" ht="12.0" hidden="1" customHeight="1">
      <c r="A369" s="18"/>
      <c r="B369" s="32"/>
      <c r="C369" s="18"/>
      <c r="D369" s="33"/>
      <c r="E369" s="33"/>
      <c r="F369" s="33"/>
      <c r="G369" s="33"/>
      <c r="H369" s="33"/>
      <c r="I369" s="33"/>
      <c r="J369" s="212"/>
      <c r="K369" s="34"/>
      <c r="L369" s="33"/>
      <c r="M369" s="212"/>
      <c r="N369" s="33"/>
      <c r="O369" s="33"/>
      <c r="P369" s="33"/>
      <c r="Q369" s="33"/>
      <c r="R369" s="33"/>
      <c r="S369" s="33"/>
      <c r="T369" s="33"/>
      <c r="U369" s="33"/>
      <c r="V369" s="33"/>
      <c r="W369" s="33"/>
      <c r="X369" s="33"/>
      <c r="Y369" s="33"/>
      <c r="Z369" s="33"/>
    </row>
    <row r="370" ht="12.0" hidden="1" customHeight="1">
      <c r="A370" s="18"/>
      <c r="B370" s="32"/>
      <c r="C370" s="18"/>
      <c r="D370" s="33"/>
      <c r="E370" s="33"/>
      <c r="F370" s="33"/>
      <c r="G370" s="33"/>
      <c r="H370" s="33"/>
      <c r="I370" s="33"/>
      <c r="J370" s="212"/>
      <c r="K370" s="34"/>
      <c r="L370" s="33"/>
      <c r="M370" s="212"/>
      <c r="N370" s="33"/>
      <c r="O370" s="33"/>
      <c r="P370" s="33"/>
      <c r="Q370" s="33"/>
      <c r="R370" s="33"/>
      <c r="S370" s="33"/>
      <c r="T370" s="33"/>
      <c r="U370" s="33"/>
      <c r="V370" s="33"/>
      <c r="W370" s="33"/>
      <c r="X370" s="33"/>
      <c r="Y370" s="33"/>
      <c r="Z370" s="33"/>
    </row>
    <row r="371" ht="12.0" hidden="1" customHeight="1">
      <c r="A371" s="18"/>
      <c r="B371" s="32"/>
      <c r="C371" s="18"/>
      <c r="D371" s="33"/>
      <c r="E371" s="33"/>
      <c r="F371" s="33"/>
      <c r="G371" s="33"/>
      <c r="H371" s="33"/>
      <c r="I371" s="33"/>
      <c r="J371" s="212"/>
      <c r="K371" s="34"/>
      <c r="L371" s="33"/>
      <c r="M371" s="212"/>
      <c r="N371" s="33"/>
      <c r="O371" s="33"/>
      <c r="P371" s="33"/>
      <c r="Q371" s="33"/>
      <c r="R371" s="33"/>
      <c r="S371" s="33"/>
      <c r="T371" s="33"/>
      <c r="U371" s="33"/>
      <c r="V371" s="33"/>
      <c r="W371" s="33"/>
      <c r="X371" s="33"/>
      <c r="Y371" s="33"/>
      <c r="Z371" s="33"/>
    </row>
    <row r="372" ht="12.0" hidden="1" customHeight="1">
      <c r="A372" s="18"/>
      <c r="B372" s="32"/>
      <c r="C372" s="18"/>
      <c r="D372" s="33"/>
      <c r="E372" s="33"/>
      <c r="F372" s="33"/>
      <c r="G372" s="33"/>
      <c r="H372" s="33"/>
      <c r="I372" s="33"/>
      <c r="J372" s="212"/>
      <c r="K372" s="34"/>
      <c r="L372" s="33"/>
      <c r="M372" s="212"/>
      <c r="N372" s="33"/>
      <c r="O372" s="33"/>
      <c r="P372" s="33"/>
      <c r="Q372" s="33"/>
      <c r="R372" s="33"/>
      <c r="S372" s="33"/>
      <c r="T372" s="33"/>
      <c r="U372" s="33"/>
      <c r="V372" s="33"/>
      <c r="W372" s="33"/>
      <c r="X372" s="33"/>
      <c r="Y372" s="33"/>
      <c r="Z372" s="33"/>
    </row>
    <row r="373" ht="12.0" hidden="1" customHeight="1">
      <c r="A373" s="18"/>
      <c r="B373" s="32"/>
      <c r="C373" s="18"/>
      <c r="D373" s="33"/>
      <c r="E373" s="33"/>
      <c r="F373" s="33"/>
      <c r="G373" s="33"/>
      <c r="H373" s="33"/>
      <c r="I373" s="33"/>
      <c r="J373" s="212"/>
      <c r="K373" s="34"/>
      <c r="L373" s="33"/>
      <c r="M373" s="212"/>
      <c r="N373" s="33"/>
      <c r="O373" s="33"/>
      <c r="P373" s="33"/>
      <c r="Q373" s="33"/>
      <c r="R373" s="33"/>
      <c r="S373" s="33"/>
      <c r="T373" s="33"/>
      <c r="U373" s="33"/>
      <c r="V373" s="33"/>
      <c r="W373" s="33"/>
      <c r="X373" s="33"/>
      <c r="Y373" s="33"/>
      <c r="Z373" s="33"/>
    </row>
    <row r="374" ht="12.0" hidden="1" customHeight="1">
      <c r="A374" s="18"/>
      <c r="B374" s="32"/>
      <c r="C374" s="18"/>
      <c r="D374" s="33"/>
      <c r="E374" s="33"/>
      <c r="F374" s="33"/>
      <c r="G374" s="33"/>
      <c r="H374" s="33"/>
      <c r="I374" s="33"/>
      <c r="J374" s="212"/>
      <c r="K374" s="34"/>
      <c r="L374" s="33"/>
      <c r="M374" s="212"/>
      <c r="N374" s="33"/>
      <c r="O374" s="33"/>
      <c r="P374" s="33"/>
      <c r="Q374" s="33"/>
      <c r="R374" s="33"/>
      <c r="S374" s="33"/>
      <c r="T374" s="33"/>
      <c r="U374" s="33"/>
      <c r="V374" s="33"/>
      <c r="W374" s="33"/>
      <c r="X374" s="33"/>
      <c r="Y374" s="33"/>
      <c r="Z374" s="33"/>
    </row>
    <row r="375" ht="12.0" hidden="1" customHeight="1">
      <c r="A375" s="18"/>
      <c r="B375" s="32"/>
      <c r="C375" s="18"/>
      <c r="D375" s="33"/>
      <c r="E375" s="33"/>
      <c r="F375" s="33"/>
      <c r="G375" s="33"/>
      <c r="H375" s="33"/>
      <c r="I375" s="33"/>
      <c r="J375" s="212"/>
      <c r="K375" s="34"/>
      <c r="L375" s="33"/>
      <c r="M375" s="212"/>
      <c r="N375" s="33"/>
      <c r="O375" s="33"/>
      <c r="P375" s="33"/>
      <c r="Q375" s="33"/>
      <c r="R375" s="33"/>
      <c r="S375" s="33"/>
      <c r="T375" s="33"/>
      <c r="U375" s="33"/>
      <c r="V375" s="33"/>
      <c r="W375" s="33"/>
      <c r="X375" s="33"/>
      <c r="Y375" s="33"/>
      <c r="Z375" s="33"/>
    </row>
    <row r="376" ht="12.0" hidden="1" customHeight="1">
      <c r="A376" s="18"/>
      <c r="B376" s="32"/>
      <c r="C376" s="18"/>
      <c r="D376" s="33"/>
      <c r="E376" s="33"/>
      <c r="F376" s="33"/>
      <c r="G376" s="33"/>
      <c r="H376" s="33"/>
      <c r="I376" s="33"/>
      <c r="J376" s="212"/>
      <c r="K376" s="34"/>
      <c r="L376" s="33"/>
      <c r="M376" s="212"/>
      <c r="N376" s="33"/>
      <c r="O376" s="33"/>
      <c r="P376" s="33"/>
      <c r="Q376" s="33"/>
      <c r="R376" s="33"/>
      <c r="S376" s="33"/>
      <c r="T376" s="33"/>
      <c r="U376" s="33"/>
      <c r="V376" s="33"/>
      <c r="W376" s="33"/>
      <c r="X376" s="33"/>
      <c r="Y376" s="33"/>
      <c r="Z376" s="33"/>
    </row>
    <row r="377" ht="12.0" hidden="1" customHeight="1">
      <c r="A377" s="18"/>
      <c r="B377" s="32"/>
      <c r="C377" s="18"/>
      <c r="D377" s="33"/>
      <c r="E377" s="33"/>
      <c r="F377" s="33"/>
      <c r="G377" s="33"/>
      <c r="H377" s="33"/>
      <c r="I377" s="33"/>
      <c r="J377" s="212"/>
      <c r="K377" s="34"/>
      <c r="L377" s="33"/>
      <c r="M377" s="212"/>
      <c r="N377" s="33"/>
      <c r="O377" s="33"/>
      <c r="P377" s="33"/>
      <c r="Q377" s="33"/>
      <c r="R377" s="33"/>
      <c r="S377" s="33"/>
      <c r="T377" s="33"/>
      <c r="U377" s="33"/>
      <c r="V377" s="33"/>
      <c r="W377" s="33"/>
      <c r="X377" s="33"/>
      <c r="Y377" s="33"/>
      <c r="Z377" s="33"/>
    </row>
    <row r="378" ht="12.0" hidden="1" customHeight="1">
      <c r="A378" s="18"/>
      <c r="B378" s="32"/>
      <c r="C378" s="18"/>
      <c r="D378" s="33"/>
      <c r="E378" s="33"/>
      <c r="F378" s="33"/>
      <c r="G378" s="33"/>
      <c r="H378" s="33"/>
      <c r="I378" s="33"/>
      <c r="J378" s="212"/>
      <c r="K378" s="34"/>
      <c r="L378" s="33"/>
      <c r="M378" s="212"/>
      <c r="N378" s="33"/>
      <c r="O378" s="33"/>
      <c r="P378" s="33"/>
      <c r="Q378" s="33"/>
      <c r="R378" s="33"/>
      <c r="S378" s="33"/>
      <c r="T378" s="33"/>
      <c r="U378" s="33"/>
      <c r="V378" s="33"/>
      <c r="W378" s="33"/>
      <c r="X378" s="33"/>
      <c r="Y378" s="33"/>
      <c r="Z378" s="33"/>
    </row>
    <row r="379" ht="12.0" hidden="1" customHeight="1">
      <c r="A379" s="18"/>
      <c r="B379" s="32"/>
      <c r="C379" s="18"/>
      <c r="D379" s="33"/>
      <c r="E379" s="33"/>
      <c r="F379" s="33"/>
      <c r="G379" s="33"/>
      <c r="H379" s="33"/>
      <c r="I379" s="33"/>
      <c r="J379" s="212"/>
      <c r="K379" s="34"/>
      <c r="L379" s="33"/>
      <c r="M379" s="212"/>
      <c r="N379" s="33"/>
      <c r="O379" s="33"/>
      <c r="P379" s="33"/>
      <c r="Q379" s="33"/>
      <c r="R379" s="33"/>
      <c r="S379" s="33"/>
      <c r="T379" s="33"/>
      <c r="U379" s="33"/>
      <c r="V379" s="33"/>
      <c r="W379" s="33"/>
      <c r="X379" s="33"/>
      <c r="Y379" s="33"/>
      <c r="Z379" s="33"/>
    </row>
    <row r="380" ht="12.0" hidden="1" customHeight="1">
      <c r="A380" s="18"/>
      <c r="B380" s="32"/>
      <c r="C380" s="18"/>
      <c r="D380" s="33"/>
      <c r="E380" s="33"/>
      <c r="F380" s="33"/>
      <c r="G380" s="33"/>
      <c r="H380" s="33"/>
      <c r="I380" s="33"/>
      <c r="J380" s="212"/>
      <c r="K380" s="34"/>
      <c r="L380" s="33"/>
      <c r="M380" s="212"/>
      <c r="N380" s="33"/>
      <c r="O380" s="33"/>
      <c r="P380" s="33"/>
      <c r="Q380" s="33"/>
      <c r="R380" s="33"/>
      <c r="S380" s="33"/>
      <c r="T380" s="33"/>
      <c r="U380" s="33"/>
      <c r="V380" s="33"/>
      <c r="W380" s="33"/>
      <c r="X380" s="33"/>
      <c r="Y380" s="33"/>
      <c r="Z380" s="33"/>
    </row>
    <row r="381" ht="12.0" hidden="1" customHeight="1">
      <c r="A381" s="18"/>
      <c r="B381" s="32"/>
      <c r="C381" s="18"/>
      <c r="D381" s="33"/>
      <c r="E381" s="33"/>
      <c r="F381" s="33"/>
      <c r="G381" s="33"/>
      <c r="H381" s="33"/>
      <c r="I381" s="33"/>
      <c r="J381" s="212"/>
      <c r="K381" s="34"/>
      <c r="L381" s="33"/>
      <c r="M381" s="212"/>
      <c r="N381" s="33"/>
      <c r="O381" s="33"/>
      <c r="P381" s="33"/>
      <c r="Q381" s="33"/>
      <c r="R381" s="33"/>
      <c r="S381" s="33"/>
      <c r="T381" s="33"/>
      <c r="U381" s="33"/>
      <c r="V381" s="33"/>
      <c r="W381" s="33"/>
      <c r="X381" s="33"/>
      <c r="Y381" s="33"/>
      <c r="Z381" s="33"/>
    </row>
    <row r="382" ht="12.0" hidden="1" customHeight="1">
      <c r="A382" s="18"/>
      <c r="B382" s="32"/>
      <c r="C382" s="18"/>
      <c r="D382" s="33"/>
      <c r="E382" s="33"/>
      <c r="F382" s="33"/>
      <c r="G382" s="33"/>
      <c r="H382" s="33"/>
      <c r="I382" s="33"/>
      <c r="J382" s="212"/>
      <c r="K382" s="34"/>
      <c r="L382" s="33"/>
      <c r="M382" s="212"/>
      <c r="N382" s="33"/>
      <c r="O382" s="33"/>
      <c r="P382" s="33"/>
      <c r="Q382" s="33"/>
      <c r="R382" s="33"/>
      <c r="S382" s="33"/>
      <c r="T382" s="33"/>
      <c r="U382" s="33"/>
      <c r="V382" s="33"/>
      <c r="W382" s="33"/>
      <c r="X382" s="33"/>
      <c r="Y382" s="33"/>
      <c r="Z382" s="33"/>
    </row>
    <row r="383" ht="12.0" hidden="1" customHeight="1">
      <c r="A383" s="18"/>
      <c r="B383" s="32"/>
      <c r="C383" s="18"/>
      <c r="D383" s="33"/>
      <c r="E383" s="33"/>
      <c r="F383" s="33"/>
      <c r="G383" s="33"/>
      <c r="H383" s="33"/>
      <c r="I383" s="33"/>
      <c r="J383" s="212"/>
      <c r="K383" s="34"/>
      <c r="L383" s="33"/>
      <c r="M383" s="212"/>
      <c r="N383" s="33"/>
      <c r="O383" s="33"/>
      <c r="P383" s="33"/>
      <c r="Q383" s="33"/>
      <c r="R383" s="33"/>
      <c r="S383" s="33"/>
      <c r="T383" s="33"/>
      <c r="U383" s="33"/>
      <c r="V383" s="33"/>
      <c r="W383" s="33"/>
      <c r="X383" s="33"/>
      <c r="Y383" s="33"/>
      <c r="Z383" s="33"/>
    </row>
    <row r="384" ht="12.0" hidden="1" customHeight="1">
      <c r="A384" s="18"/>
      <c r="B384" s="32"/>
      <c r="C384" s="18"/>
      <c r="D384" s="33"/>
      <c r="E384" s="33"/>
      <c r="F384" s="33"/>
      <c r="G384" s="33"/>
      <c r="H384" s="33"/>
      <c r="I384" s="33"/>
      <c r="J384" s="212"/>
      <c r="K384" s="34"/>
      <c r="L384" s="33"/>
      <c r="M384" s="212"/>
      <c r="N384" s="33"/>
      <c r="O384" s="33"/>
      <c r="P384" s="33"/>
      <c r="Q384" s="33"/>
      <c r="R384" s="33"/>
      <c r="S384" s="33"/>
      <c r="T384" s="33"/>
      <c r="U384" s="33"/>
      <c r="V384" s="33"/>
      <c r="W384" s="33"/>
      <c r="X384" s="33"/>
      <c r="Y384" s="33"/>
      <c r="Z384" s="33"/>
    </row>
    <row r="385" ht="12.0" hidden="1" customHeight="1">
      <c r="A385" s="18"/>
      <c r="B385" s="32"/>
      <c r="C385" s="18"/>
      <c r="D385" s="33"/>
      <c r="E385" s="33"/>
      <c r="F385" s="33"/>
      <c r="G385" s="33"/>
      <c r="H385" s="33"/>
      <c r="I385" s="33"/>
      <c r="J385" s="212"/>
      <c r="K385" s="34"/>
      <c r="L385" s="33"/>
      <c r="M385" s="212"/>
      <c r="N385" s="33"/>
      <c r="O385" s="33"/>
      <c r="P385" s="33"/>
      <c r="Q385" s="33"/>
      <c r="R385" s="33"/>
      <c r="S385" s="33"/>
      <c r="T385" s="33"/>
      <c r="U385" s="33"/>
      <c r="V385" s="33"/>
      <c r="W385" s="33"/>
      <c r="X385" s="33"/>
      <c r="Y385" s="33"/>
      <c r="Z385" s="33"/>
    </row>
    <row r="386" ht="12.0" hidden="1" customHeight="1">
      <c r="A386" s="18"/>
      <c r="B386" s="32"/>
      <c r="C386" s="18"/>
      <c r="D386" s="33"/>
      <c r="E386" s="33"/>
      <c r="F386" s="33"/>
      <c r="G386" s="33"/>
      <c r="H386" s="33"/>
      <c r="I386" s="33"/>
      <c r="J386" s="212"/>
      <c r="K386" s="34"/>
      <c r="L386" s="33"/>
      <c r="M386" s="212"/>
      <c r="N386" s="33"/>
      <c r="O386" s="33"/>
      <c r="P386" s="33"/>
      <c r="Q386" s="33"/>
      <c r="R386" s="33"/>
      <c r="S386" s="33"/>
      <c r="T386" s="33"/>
      <c r="U386" s="33"/>
      <c r="V386" s="33"/>
      <c r="W386" s="33"/>
      <c r="X386" s="33"/>
      <c r="Y386" s="33"/>
      <c r="Z386" s="33"/>
    </row>
    <row r="387" ht="12.0" hidden="1" customHeight="1">
      <c r="A387" s="18"/>
      <c r="B387" s="32"/>
      <c r="C387" s="18"/>
      <c r="D387" s="33"/>
      <c r="E387" s="33"/>
      <c r="F387" s="33"/>
      <c r="G387" s="33"/>
      <c r="H387" s="33"/>
      <c r="I387" s="33"/>
      <c r="J387" s="212"/>
      <c r="K387" s="34"/>
      <c r="L387" s="33"/>
      <c r="M387" s="212"/>
      <c r="N387" s="33"/>
      <c r="O387" s="33"/>
      <c r="P387" s="33"/>
      <c r="Q387" s="33"/>
      <c r="R387" s="33"/>
      <c r="S387" s="33"/>
      <c r="T387" s="33"/>
      <c r="U387" s="33"/>
      <c r="V387" s="33"/>
      <c r="W387" s="33"/>
      <c r="X387" s="33"/>
      <c r="Y387" s="33"/>
      <c r="Z387" s="33"/>
    </row>
    <row r="388" ht="12.0" hidden="1" customHeight="1">
      <c r="A388" s="18"/>
      <c r="B388" s="32"/>
      <c r="C388" s="18"/>
      <c r="D388" s="33"/>
      <c r="E388" s="33"/>
      <c r="F388" s="33"/>
      <c r="G388" s="33"/>
      <c r="H388" s="33"/>
      <c r="I388" s="33"/>
      <c r="J388" s="212"/>
      <c r="K388" s="34"/>
      <c r="L388" s="33"/>
      <c r="M388" s="212"/>
      <c r="N388" s="33"/>
      <c r="O388" s="33"/>
      <c r="P388" s="33"/>
      <c r="Q388" s="33"/>
      <c r="R388" s="33"/>
      <c r="S388" s="33"/>
      <c r="T388" s="33"/>
      <c r="U388" s="33"/>
      <c r="V388" s="33"/>
      <c r="W388" s="33"/>
      <c r="X388" s="33"/>
      <c r="Y388" s="33"/>
      <c r="Z388" s="33"/>
    </row>
    <row r="389" ht="12.0" hidden="1" customHeight="1">
      <c r="A389" s="18"/>
      <c r="B389" s="32"/>
      <c r="C389" s="18"/>
      <c r="D389" s="33"/>
      <c r="E389" s="33"/>
      <c r="F389" s="33"/>
      <c r="G389" s="33"/>
      <c r="H389" s="33"/>
      <c r="I389" s="33"/>
      <c r="J389" s="212"/>
      <c r="K389" s="34"/>
      <c r="L389" s="33"/>
      <c r="M389" s="212"/>
      <c r="N389" s="33"/>
      <c r="O389" s="33"/>
      <c r="P389" s="33"/>
      <c r="Q389" s="33"/>
      <c r="R389" s="33"/>
      <c r="S389" s="33"/>
      <c r="T389" s="33"/>
      <c r="U389" s="33"/>
      <c r="V389" s="33"/>
      <c r="W389" s="33"/>
      <c r="X389" s="33"/>
      <c r="Y389" s="33"/>
      <c r="Z389" s="33"/>
    </row>
    <row r="390" ht="12.0" hidden="1" customHeight="1">
      <c r="A390" s="18"/>
      <c r="B390" s="32"/>
      <c r="C390" s="18"/>
      <c r="D390" s="33"/>
      <c r="E390" s="33"/>
      <c r="F390" s="33"/>
      <c r="G390" s="33"/>
      <c r="H390" s="33"/>
      <c r="I390" s="33"/>
      <c r="J390" s="212"/>
      <c r="K390" s="34"/>
      <c r="L390" s="33"/>
      <c r="M390" s="212"/>
      <c r="N390" s="33"/>
      <c r="O390" s="33"/>
      <c r="P390" s="33"/>
      <c r="Q390" s="33"/>
      <c r="R390" s="33"/>
      <c r="S390" s="33"/>
      <c r="T390" s="33"/>
      <c r="U390" s="33"/>
      <c r="V390" s="33"/>
      <c r="W390" s="33"/>
      <c r="X390" s="33"/>
      <c r="Y390" s="33"/>
      <c r="Z390" s="33"/>
    </row>
    <row r="391" ht="12.0" hidden="1" customHeight="1">
      <c r="A391" s="18"/>
      <c r="B391" s="32"/>
      <c r="C391" s="18"/>
      <c r="D391" s="33"/>
      <c r="E391" s="33"/>
      <c r="F391" s="33"/>
      <c r="G391" s="33"/>
      <c r="H391" s="33"/>
      <c r="I391" s="33"/>
      <c r="J391" s="212"/>
      <c r="K391" s="34"/>
      <c r="L391" s="33"/>
      <c r="M391" s="212"/>
      <c r="N391" s="33"/>
      <c r="O391" s="33"/>
      <c r="P391" s="33"/>
      <c r="Q391" s="33"/>
      <c r="R391" s="33"/>
      <c r="S391" s="33"/>
      <c r="T391" s="33"/>
      <c r="U391" s="33"/>
      <c r="V391" s="33"/>
      <c r="W391" s="33"/>
      <c r="X391" s="33"/>
      <c r="Y391" s="33"/>
      <c r="Z391" s="33"/>
    </row>
    <row r="392" ht="12.0" hidden="1" customHeight="1">
      <c r="A392" s="18"/>
      <c r="B392" s="32"/>
      <c r="C392" s="18"/>
      <c r="D392" s="33"/>
      <c r="E392" s="33"/>
      <c r="F392" s="33"/>
      <c r="G392" s="33"/>
      <c r="H392" s="33"/>
      <c r="I392" s="33"/>
      <c r="J392" s="212"/>
      <c r="K392" s="34"/>
      <c r="L392" s="33"/>
      <c r="M392" s="212"/>
      <c r="N392" s="33"/>
      <c r="O392" s="33"/>
      <c r="P392" s="33"/>
      <c r="Q392" s="33"/>
      <c r="R392" s="33"/>
      <c r="S392" s="33"/>
      <c r="T392" s="33"/>
      <c r="U392" s="33"/>
      <c r="V392" s="33"/>
      <c r="W392" s="33"/>
      <c r="X392" s="33"/>
      <c r="Y392" s="33"/>
      <c r="Z392" s="33"/>
    </row>
    <row r="393" ht="12.0" hidden="1" customHeight="1">
      <c r="A393" s="18"/>
      <c r="B393" s="32"/>
      <c r="C393" s="18"/>
      <c r="D393" s="33"/>
      <c r="E393" s="33"/>
      <c r="F393" s="33"/>
      <c r="G393" s="33"/>
      <c r="H393" s="33"/>
      <c r="I393" s="33"/>
      <c r="J393" s="212"/>
      <c r="K393" s="34"/>
      <c r="L393" s="33"/>
      <c r="M393" s="212"/>
      <c r="N393" s="33"/>
      <c r="O393" s="33"/>
      <c r="P393" s="33"/>
      <c r="Q393" s="33"/>
      <c r="R393" s="33"/>
      <c r="S393" s="33"/>
      <c r="T393" s="33"/>
      <c r="U393" s="33"/>
      <c r="V393" s="33"/>
      <c r="W393" s="33"/>
      <c r="X393" s="33"/>
      <c r="Y393" s="33"/>
      <c r="Z393" s="33"/>
    </row>
    <row r="394" ht="12.0" hidden="1" customHeight="1">
      <c r="A394" s="18"/>
      <c r="B394" s="32"/>
      <c r="C394" s="18"/>
      <c r="D394" s="33"/>
      <c r="E394" s="33"/>
      <c r="F394" s="33"/>
      <c r="G394" s="33"/>
      <c r="H394" s="33"/>
      <c r="I394" s="33"/>
      <c r="J394" s="212"/>
      <c r="K394" s="34"/>
      <c r="L394" s="33"/>
      <c r="M394" s="212"/>
      <c r="N394" s="33"/>
      <c r="O394" s="33"/>
      <c r="P394" s="33"/>
      <c r="Q394" s="33"/>
      <c r="R394" s="33"/>
      <c r="S394" s="33"/>
      <c r="T394" s="33"/>
      <c r="U394" s="33"/>
      <c r="V394" s="33"/>
      <c r="W394" s="33"/>
      <c r="X394" s="33"/>
      <c r="Y394" s="33"/>
      <c r="Z394" s="33"/>
    </row>
    <row r="395" ht="12.0" hidden="1" customHeight="1">
      <c r="A395" s="18"/>
      <c r="B395" s="32"/>
      <c r="C395" s="18"/>
      <c r="D395" s="33"/>
      <c r="E395" s="33"/>
      <c r="F395" s="33"/>
      <c r="G395" s="33"/>
      <c r="H395" s="33"/>
      <c r="I395" s="33"/>
      <c r="J395" s="212"/>
      <c r="K395" s="34"/>
      <c r="L395" s="33"/>
      <c r="M395" s="212"/>
      <c r="N395" s="33"/>
      <c r="O395" s="33"/>
      <c r="P395" s="33"/>
      <c r="Q395" s="33"/>
      <c r="R395" s="33"/>
      <c r="S395" s="33"/>
      <c r="T395" s="33"/>
      <c r="U395" s="33"/>
      <c r="V395" s="33"/>
      <c r="W395" s="33"/>
      <c r="X395" s="33"/>
      <c r="Y395" s="33"/>
      <c r="Z395" s="33"/>
    </row>
    <row r="396" ht="12.0" hidden="1" customHeight="1">
      <c r="A396" s="18"/>
      <c r="B396" s="32"/>
      <c r="C396" s="18"/>
      <c r="D396" s="33"/>
      <c r="E396" s="33"/>
      <c r="F396" s="33"/>
      <c r="G396" s="33"/>
      <c r="H396" s="33"/>
      <c r="I396" s="33"/>
      <c r="J396" s="212"/>
      <c r="K396" s="34"/>
      <c r="L396" s="33"/>
      <c r="M396" s="212"/>
      <c r="N396" s="33"/>
      <c r="O396" s="33"/>
      <c r="P396" s="33"/>
      <c r="Q396" s="33"/>
      <c r="R396" s="33"/>
      <c r="S396" s="33"/>
      <c r="T396" s="33"/>
      <c r="U396" s="33"/>
      <c r="V396" s="33"/>
      <c r="W396" s="33"/>
      <c r="X396" s="33"/>
      <c r="Y396" s="33"/>
      <c r="Z396" s="33"/>
    </row>
    <row r="397" ht="12.0" hidden="1" customHeight="1">
      <c r="A397" s="18"/>
      <c r="B397" s="32"/>
      <c r="C397" s="18"/>
      <c r="D397" s="33"/>
      <c r="E397" s="33"/>
      <c r="F397" s="33"/>
      <c r="G397" s="33"/>
      <c r="H397" s="33"/>
      <c r="I397" s="33"/>
      <c r="J397" s="212"/>
      <c r="K397" s="34"/>
      <c r="L397" s="33"/>
      <c r="M397" s="212"/>
      <c r="N397" s="33"/>
      <c r="O397" s="33"/>
      <c r="P397" s="33"/>
      <c r="Q397" s="33"/>
      <c r="R397" s="33"/>
      <c r="S397" s="33"/>
      <c r="T397" s="33"/>
      <c r="U397" s="33"/>
      <c r="V397" s="33"/>
      <c r="W397" s="33"/>
      <c r="X397" s="33"/>
      <c r="Y397" s="33"/>
      <c r="Z397" s="33"/>
    </row>
    <row r="398" ht="12.0" hidden="1" customHeight="1">
      <c r="A398" s="18"/>
      <c r="B398" s="32"/>
      <c r="C398" s="18"/>
      <c r="D398" s="33"/>
      <c r="E398" s="33"/>
      <c r="F398" s="33"/>
      <c r="G398" s="33"/>
      <c r="H398" s="33"/>
      <c r="I398" s="33"/>
      <c r="J398" s="212"/>
      <c r="K398" s="34"/>
      <c r="L398" s="33"/>
      <c r="M398" s="212"/>
      <c r="N398" s="33"/>
      <c r="O398" s="33"/>
      <c r="P398" s="33"/>
      <c r="Q398" s="33"/>
      <c r="R398" s="33"/>
      <c r="S398" s="33"/>
      <c r="T398" s="33"/>
      <c r="U398" s="33"/>
      <c r="V398" s="33"/>
      <c r="W398" s="33"/>
      <c r="X398" s="33"/>
      <c r="Y398" s="33"/>
      <c r="Z398" s="33"/>
    </row>
    <row r="399" ht="12.0" hidden="1" customHeight="1">
      <c r="A399" s="18"/>
      <c r="B399" s="32"/>
      <c r="C399" s="18"/>
      <c r="D399" s="33"/>
      <c r="E399" s="33"/>
      <c r="F399" s="33"/>
      <c r="G399" s="33"/>
      <c r="H399" s="33"/>
      <c r="I399" s="33"/>
      <c r="J399" s="212"/>
      <c r="K399" s="34"/>
      <c r="L399" s="33"/>
      <c r="M399" s="212"/>
      <c r="N399" s="33"/>
      <c r="O399" s="33"/>
      <c r="P399" s="33"/>
      <c r="Q399" s="33"/>
      <c r="R399" s="33"/>
      <c r="S399" s="33"/>
      <c r="T399" s="33"/>
      <c r="U399" s="33"/>
      <c r="V399" s="33"/>
      <c r="W399" s="33"/>
      <c r="X399" s="33"/>
      <c r="Y399" s="33"/>
      <c r="Z399" s="33"/>
    </row>
    <row r="400" ht="12.0" hidden="1" customHeight="1">
      <c r="A400" s="18"/>
      <c r="B400" s="32"/>
      <c r="C400" s="18"/>
      <c r="D400" s="33"/>
      <c r="E400" s="33"/>
      <c r="F400" s="33"/>
      <c r="G400" s="33"/>
      <c r="H400" s="33"/>
      <c r="I400" s="33"/>
      <c r="J400" s="212"/>
      <c r="K400" s="34"/>
      <c r="L400" s="33"/>
      <c r="M400" s="212"/>
      <c r="N400" s="33"/>
      <c r="O400" s="33"/>
      <c r="P400" s="33"/>
      <c r="Q400" s="33"/>
      <c r="R400" s="33"/>
      <c r="S400" s="33"/>
      <c r="T400" s="33"/>
      <c r="U400" s="33"/>
      <c r="V400" s="33"/>
      <c r="W400" s="33"/>
      <c r="X400" s="33"/>
      <c r="Y400" s="33"/>
      <c r="Z400" s="33"/>
    </row>
    <row r="401" ht="12.0" hidden="1" customHeight="1">
      <c r="A401" s="18"/>
      <c r="B401" s="32"/>
      <c r="C401" s="18"/>
      <c r="D401" s="33"/>
      <c r="E401" s="33"/>
      <c r="F401" s="33"/>
      <c r="G401" s="33"/>
      <c r="H401" s="33"/>
      <c r="I401" s="33"/>
      <c r="J401" s="212"/>
      <c r="K401" s="34"/>
      <c r="L401" s="33"/>
      <c r="M401" s="212"/>
      <c r="N401" s="33"/>
      <c r="O401" s="33"/>
      <c r="P401" s="33"/>
      <c r="Q401" s="33"/>
      <c r="R401" s="33"/>
      <c r="S401" s="33"/>
      <c r="T401" s="33"/>
      <c r="U401" s="33"/>
      <c r="V401" s="33"/>
      <c r="W401" s="33"/>
      <c r="X401" s="33"/>
      <c r="Y401" s="33"/>
      <c r="Z401" s="33"/>
    </row>
    <row r="402" ht="12.0" hidden="1" customHeight="1">
      <c r="A402" s="18"/>
      <c r="B402" s="32"/>
      <c r="C402" s="18"/>
      <c r="D402" s="33"/>
      <c r="E402" s="33"/>
      <c r="F402" s="33"/>
      <c r="G402" s="33"/>
      <c r="H402" s="33"/>
      <c r="I402" s="33"/>
      <c r="J402" s="212"/>
      <c r="K402" s="34"/>
      <c r="L402" s="33"/>
      <c r="M402" s="212"/>
      <c r="N402" s="33"/>
      <c r="O402" s="33"/>
      <c r="P402" s="33"/>
      <c r="Q402" s="33"/>
      <c r="R402" s="33"/>
      <c r="S402" s="33"/>
      <c r="T402" s="33"/>
      <c r="U402" s="33"/>
      <c r="V402" s="33"/>
      <c r="W402" s="33"/>
      <c r="X402" s="33"/>
      <c r="Y402" s="33"/>
      <c r="Z402" s="33"/>
    </row>
    <row r="403" ht="12.0" hidden="1" customHeight="1">
      <c r="A403" s="18"/>
      <c r="B403" s="32"/>
      <c r="C403" s="18"/>
      <c r="D403" s="33"/>
      <c r="E403" s="33"/>
      <c r="F403" s="33"/>
      <c r="G403" s="33"/>
      <c r="H403" s="33"/>
      <c r="I403" s="33"/>
      <c r="J403" s="212"/>
      <c r="K403" s="34"/>
      <c r="L403" s="33"/>
      <c r="M403" s="212"/>
      <c r="N403" s="33"/>
      <c r="O403" s="33"/>
      <c r="P403" s="33"/>
      <c r="Q403" s="33"/>
      <c r="R403" s="33"/>
      <c r="S403" s="33"/>
      <c r="T403" s="33"/>
      <c r="U403" s="33"/>
      <c r="V403" s="33"/>
      <c r="W403" s="33"/>
      <c r="X403" s="33"/>
      <c r="Y403" s="33"/>
      <c r="Z403" s="33"/>
    </row>
    <row r="404" ht="12.0" hidden="1" customHeight="1">
      <c r="A404" s="18"/>
      <c r="B404" s="32"/>
      <c r="C404" s="18"/>
      <c r="D404" s="33"/>
      <c r="E404" s="33"/>
      <c r="F404" s="33"/>
      <c r="G404" s="33"/>
      <c r="H404" s="33"/>
      <c r="I404" s="33"/>
      <c r="J404" s="212"/>
      <c r="K404" s="34"/>
      <c r="L404" s="33"/>
      <c r="M404" s="212"/>
      <c r="N404" s="33"/>
      <c r="O404" s="33"/>
      <c r="P404" s="33"/>
      <c r="Q404" s="33"/>
      <c r="R404" s="33"/>
      <c r="S404" s="33"/>
      <c r="T404" s="33"/>
      <c r="U404" s="33"/>
      <c r="V404" s="33"/>
      <c r="W404" s="33"/>
      <c r="X404" s="33"/>
      <c r="Y404" s="33"/>
      <c r="Z404" s="33"/>
    </row>
    <row r="405" ht="12.0" hidden="1" customHeight="1">
      <c r="A405" s="18"/>
      <c r="B405" s="32"/>
      <c r="C405" s="18"/>
      <c r="D405" s="33"/>
      <c r="E405" s="33"/>
      <c r="F405" s="33"/>
      <c r="G405" s="33"/>
      <c r="H405" s="33"/>
      <c r="I405" s="33"/>
      <c r="J405" s="212"/>
      <c r="K405" s="34"/>
      <c r="L405" s="33"/>
      <c r="M405" s="212"/>
      <c r="N405" s="33"/>
      <c r="O405" s="33"/>
      <c r="P405" s="33"/>
      <c r="Q405" s="33"/>
      <c r="R405" s="33"/>
      <c r="S405" s="33"/>
      <c r="T405" s="33"/>
      <c r="U405" s="33"/>
      <c r="V405" s="33"/>
      <c r="W405" s="33"/>
      <c r="X405" s="33"/>
      <c r="Y405" s="33"/>
      <c r="Z405" s="33"/>
    </row>
    <row r="406" ht="12.0" hidden="1" customHeight="1">
      <c r="A406" s="18"/>
      <c r="B406" s="32"/>
      <c r="C406" s="18"/>
      <c r="D406" s="33"/>
      <c r="E406" s="33"/>
      <c r="F406" s="33"/>
      <c r="G406" s="33"/>
      <c r="H406" s="33"/>
      <c r="I406" s="33"/>
      <c r="J406" s="212"/>
      <c r="K406" s="34"/>
      <c r="L406" s="33"/>
      <c r="M406" s="212"/>
      <c r="N406" s="33"/>
      <c r="O406" s="33"/>
      <c r="P406" s="33"/>
      <c r="Q406" s="33"/>
      <c r="R406" s="33"/>
      <c r="S406" s="33"/>
      <c r="T406" s="33"/>
      <c r="U406" s="33"/>
      <c r="V406" s="33"/>
      <c r="W406" s="33"/>
      <c r="X406" s="33"/>
      <c r="Y406" s="33"/>
      <c r="Z406" s="33"/>
    </row>
    <row r="407" ht="12.0" hidden="1" customHeight="1">
      <c r="A407" s="18"/>
      <c r="B407" s="32"/>
      <c r="C407" s="18"/>
      <c r="D407" s="33"/>
      <c r="E407" s="33"/>
      <c r="F407" s="33"/>
      <c r="G407" s="33"/>
      <c r="H407" s="33"/>
      <c r="I407" s="33"/>
      <c r="J407" s="212"/>
      <c r="K407" s="34"/>
      <c r="L407" s="33"/>
      <c r="M407" s="212"/>
      <c r="N407" s="33"/>
      <c r="O407" s="33"/>
      <c r="P407" s="33"/>
      <c r="Q407" s="33"/>
      <c r="R407" s="33"/>
      <c r="S407" s="33"/>
      <c r="T407" s="33"/>
      <c r="U407" s="33"/>
      <c r="V407" s="33"/>
      <c r="W407" s="33"/>
      <c r="X407" s="33"/>
      <c r="Y407" s="33"/>
      <c r="Z407" s="33"/>
    </row>
    <row r="408" ht="12.0" hidden="1" customHeight="1">
      <c r="A408" s="18"/>
      <c r="B408" s="32"/>
      <c r="C408" s="18"/>
      <c r="D408" s="33"/>
      <c r="E408" s="33"/>
      <c r="F408" s="33"/>
      <c r="G408" s="33"/>
      <c r="H408" s="33"/>
      <c r="I408" s="33"/>
      <c r="J408" s="212"/>
      <c r="K408" s="34"/>
      <c r="L408" s="33"/>
      <c r="M408" s="212"/>
      <c r="N408" s="33"/>
      <c r="O408" s="33"/>
      <c r="P408" s="33"/>
      <c r="Q408" s="33"/>
      <c r="R408" s="33"/>
      <c r="S408" s="33"/>
      <c r="T408" s="33"/>
      <c r="U408" s="33"/>
      <c r="V408" s="33"/>
      <c r="W408" s="33"/>
      <c r="X408" s="33"/>
      <c r="Y408" s="33"/>
      <c r="Z408" s="33"/>
    </row>
    <row r="409" ht="12.0" hidden="1" customHeight="1">
      <c r="A409" s="18"/>
      <c r="B409" s="32"/>
      <c r="C409" s="18"/>
      <c r="D409" s="33"/>
      <c r="E409" s="33"/>
      <c r="F409" s="33"/>
      <c r="G409" s="33"/>
      <c r="H409" s="33"/>
      <c r="I409" s="33"/>
      <c r="J409" s="212"/>
      <c r="K409" s="34"/>
      <c r="L409" s="33"/>
      <c r="M409" s="212"/>
      <c r="N409" s="33"/>
      <c r="O409" s="33"/>
      <c r="P409" s="33"/>
      <c r="Q409" s="33"/>
      <c r="R409" s="33"/>
      <c r="S409" s="33"/>
      <c r="T409" s="33"/>
      <c r="U409" s="33"/>
      <c r="V409" s="33"/>
      <c r="W409" s="33"/>
      <c r="X409" s="33"/>
      <c r="Y409" s="33"/>
      <c r="Z409" s="33"/>
    </row>
    <row r="410" ht="12.0" hidden="1" customHeight="1">
      <c r="A410" s="18"/>
      <c r="B410" s="32"/>
      <c r="C410" s="18"/>
      <c r="D410" s="33"/>
      <c r="E410" s="33"/>
      <c r="F410" s="33"/>
      <c r="G410" s="33"/>
      <c r="H410" s="33"/>
      <c r="I410" s="33"/>
      <c r="J410" s="212"/>
      <c r="K410" s="34"/>
      <c r="L410" s="33"/>
      <c r="M410" s="212"/>
      <c r="N410" s="33"/>
      <c r="O410" s="33"/>
      <c r="P410" s="33"/>
      <c r="Q410" s="33"/>
      <c r="R410" s="33"/>
      <c r="S410" s="33"/>
      <c r="T410" s="33"/>
      <c r="U410" s="33"/>
      <c r="V410" s="33"/>
      <c r="W410" s="33"/>
      <c r="X410" s="33"/>
      <c r="Y410" s="33"/>
      <c r="Z410" s="33"/>
    </row>
    <row r="411" ht="12.0" hidden="1" customHeight="1">
      <c r="A411" s="18"/>
      <c r="B411" s="32"/>
      <c r="C411" s="18"/>
      <c r="D411" s="33"/>
      <c r="E411" s="33"/>
      <c r="F411" s="33"/>
      <c r="G411" s="33"/>
      <c r="H411" s="33"/>
      <c r="I411" s="33"/>
      <c r="J411" s="212"/>
      <c r="K411" s="34"/>
      <c r="L411" s="33"/>
      <c r="M411" s="212"/>
      <c r="N411" s="33"/>
      <c r="O411" s="33"/>
      <c r="P411" s="33"/>
      <c r="Q411" s="33"/>
      <c r="R411" s="33"/>
      <c r="S411" s="33"/>
      <c r="T411" s="33"/>
      <c r="U411" s="33"/>
      <c r="V411" s="33"/>
      <c r="W411" s="33"/>
      <c r="X411" s="33"/>
      <c r="Y411" s="33"/>
      <c r="Z411" s="33"/>
    </row>
    <row r="412" ht="12.0" hidden="1" customHeight="1">
      <c r="A412" s="18"/>
      <c r="B412" s="32"/>
      <c r="C412" s="18"/>
      <c r="D412" s="33"/>
      <c r="E412" s="33"/>
      <c r="F412" s="33"/>
      <c r="G412" s="33"/>
      <c r="H412" s="33"/>
      <c r="I412" s="33"/>
      <c r="J412" s="212"/>
      <c r="K412" s="34"/>
      <c r="L412" s="33"/>
      <c r="M412" s="212"/>
      <c r="N412" s="33"/>
      <c r="O412" s="33"/>
      <c r="P412" s="33"/>
      <c r="Q412" s="33"/>
      <c r="R412" s="33"/>
      <c r="S412" s="33"/>
      <c r="T412" s="33"/>
      <c r="U412" s="33"/>
      <c r="V412" s="33"/>
      <c r="W412" s="33"/>
      <c r="X412" s="33"/>
      <c r="Y412" s="33"/>
      <c r="Z412" s="33"/>
    </row>
    <row r="413" ht="12.0" hidden="1" customHeight="1">
      <c r="A413" s="18"/>
      <c r="B413" s="32"/>
      <c r="C413" s="18"/>
      <c r="D413" s="33"/>
      <c r="E413" s="33"/>
      <c r="F413" s="33"/>
      <c r="G413" s="33"/>
      <c r="H413" s="33"/>
      <c r="I413" s="33"/>
      <c r="J413" s="212"/>
      <c r="K413" s="34"/>
      <c r="L413" s="33"/>
      <c r="M413" s="212"/>
      <c r="N413" s="33"/>
      <c r="O413" s="33"/>
      <c r="P413" s="33"/>
      <c r="Q413" s="33"/>
      <c r="R413" s="33"/>
      <c r="S413" s="33"/>
      <c r="T413" s="33"/>
      <c r="U413" s="33"/>
      <c r="V413" s="33"/>
      <c r="W413" s="33"/>
      <c r="X413" s="33"/>
      <c r="Y413" s="33"/>
      <c r="Z413" s="33"/>
    </row>
    <row r="414" ht="12.0" hidden="1" customHeight="1">
      <c r="A414" s="18"/>
      <c r="B414" s="32"/>
      <c r="C414" s="18"/>
      <c r="D414" s="33"/>
      <c r="E414" s="33"/>
      <c r="F414" s="33"/>
      <c r="G414" s="33"/>
      <c r="H414" s="33"/>
      <c r="I414" s="33"/>
      <c r="J414" s="212"/>
      <c r="K414" s="34"/>
      <c r="L414" s="33"/>
      <c r="M414" s="212"/>
      <c r="N414" s="33"/>
      <c r="O414" s="33"/>
      <c r="P414" s="33"/>
      <c r="Q414" s="33"/>
      <c r="R414" s="33"/>
      <c r="S414" s="33"/>
      <c r="T414" s="33"/>
      <c r="U414" s="33"/>
      <c r="V414" s="33"/>
      <c r="W414" s="33"/>
      <c r="X414" s="33"/>
      <c r="Y414" s="33"/>
      <c r="Z414" s="33"/>
    </row>
    <row r="415" ht="12.0" hidden="1" customHeight="1">
      <c r="A415" s="18"/>
      <c r="B415" s="32"/>
      <c r="C415" s="18"/>
      <c r="D415" s="33"/>
      <c r="E415" s="33"/>
      <c r="F415" s="33"/>
      <c r="G415" s="33"/>
      <c r="H415" s="33"/>
      <c r="I415" s="33"/>
      <c r="J415" s="212"/>
      <c r="K415" s="34"/>
      <c r="L415" s="33"/>
      <c r="M415" s="212"/>
      <c r="N415" s="33"/>
      <c r="O415" s="33"/>
      <c r="P415" s="33"/>
      <c r="Q415" s="33"/>
      <c r="R415" s="33"/>
      <c r="S415" s="33"/>
      <c r="T415" s="33"/>
      <c r="U415" s="33"/>
      <c r="V415" s="33"/>
      <c r="W415" s="33"/>
      <c r="X415" s="33"/>
      <c r="Y415" s="33"/>
      <c r="Z415" s="33"/>
    </row>
    <row r="416" ht="12.0" hidden="1" customHeight="1">
      <c r="A416" s="18"/>
      <c r="B416" s="32"/>
      <c r="C416" s="18"/>
      <c r="D416" s="33"/>
      <c r="E416" s="33"/>
      <c r="F416" s="33"/>
      <c r="G416" s="33"/>
      <c r="H416" s="33"/>
      <c r="I416" s="33"/>
      <c r="J416" s="212"/>
      <c r="K416" s="34"/>
      <c r="L416" s="33"/>
      <c r="M416" s="212"/>
      <c r="N416" s="33"/>
      <c r="O416" s="33"/>
      <c r="P416" s="33"/>
      <c r="Q416" s="33"/>
      <c r="R416" s="33"/>
      <c r="S416" s="33"/>
      <c r="T416" s="33"/>
      <c r="U416" s="33"/>
      <c r="V416" s="33"/>
      <c r="W416" s="33"/>
      <c r="X416" s="33"/>
      <c r="Y416" s="33"/>
      <c r="Z416" s="33"/>
    </row>
    <row r="417" ht="12.0" hidden="1" customHeight="1">
      <c r="A417" s="18"/>
      <c r="B417" s="32"/>
      <c r="C417" s="18"/>
      <c r="D417" s="33"/>
      <c r="E417" s="33"/>
      <c r="F417" s="33"/>
      <c r="G417" s="33"/>
      <c r="H417" s="33"/>
      <c r="I417" s="33"/>
      <c r="J417" s="212"/>
      <c r="K417" s="34"/>
      <c r="L417" s="33"/>
      <c r="M417" s="212"/>
      <c r="N417" s="33"/>
      <c r="O417" s="33"/>
      <c r="P417" s="33"/>
      <c r="Q417" s="33"/>
      <c r="R417" s="33"/>
      <c r="S417" s="33"/>
      <c r="T417" s="33"/>
      <c r="U417" s="33"/>
      <c r="V417" s="33"/>
      <c r="W417" s="33"/>
      <c r="X417" s="33"/>
      <c r="Y417" s="33"/>
      <c r="Z417" s="33"/>
    </row>
    <row r="418" ht="12.0" hidden="1" customHeight="1">
      <c r="A418" s="18"/>
      <c r="B418" s="32"/>
      <c r="C418" s="18"/>
      <c r="D418" s="36"/>
      <c r="E418" s="36"/>
      <c r="F418" s="36"/>
      <c r="G418" s="36"/>
      <c r="H418" s="433"/>
      <c r="I418" s="433"/>
      <c r="J418" s="35"/>
      <c r="K418" s="35"/>
      <c r="L418" s="433"/>
      <c r="M418" s="34"/>
      <c r="N418" s="36"/>
      <c r="O418" s="36"/>
      <c r="P418" s="36"/>
      <c r="Q418" s="36"/>
      <c r="R418" s="36"/>
      <c r="S418" s="36"/>
      <c r="T418" s="36"/>
      <c r="U418" s="36"/>
      <c r="V418" s="36"/>
      <c r="W418" s="36"/>
      <c r="X418" s="36"/>
      <c r="Y418" s="36"/>
      <c r="Z418" s="36"/>
    </row>
    <row r="419" ht="12.0" hidden="1" customHeight="1">
      <c r="A419" s="18"/>
      <c r="B419" s="32"/>
      <c r="C419" s="18"/>
      <c r="D419" s="36"/>
      <c r="E419" s="36"/>
      <c r="F419" s="36"/>
      <c r="G419" s="36"/>
      <c r="H419" s="433"/>
      <c r="I419" s="433"/>
      <c r="J419" s="35"/>
      <c r="K419" s="35"/>
      <c r="L419" s="433"/>
      <c r="M419" s="34"/>
      <c r="N419" s="36"/>
      <c r="O419" s="36"/>
      <c r="P419" s="36"/>
      <c r="Q419" s="36"/>
      <c r="R419" s="36"/>
      <c r="S419" s="36"/>
      <c r="T419" s="36"/>
      <c r="U419" s="36"/>
      <c r="V419" s="36"/>
      <c r="W419" s="36"/>
      <c r="X419" s="36"/>
      <c r="Y419" s="36"/>
      <c r="Z419" s="36"/>
    </row>
    <row r="420" ht="12.0" hidden="1" customHeight="1">
      <c r="A420" s="18"/>
      <c r="B420" s="32"/>
      <c r="C420" s="18"/>
      <c r="D420" s="36"/>
      <c r="E420" s="36"/>
      <c r="F420" s="36"/>
      <c r="G420" s="36"/>
      <c r="H420" s="433"/>
      <c r="I420" s="433"/>
      <c r="J420" s="35"/>
      <c r="K420" s="35"/>
      <c r="L420" s="433"/>
      <c r="M420" s="34"/>
      <c r="N420" s="36"/>
      <c r="O420" s="36"/>
      <c r="P420" s="36"/>
      <c r="Q420" s="36"/>
      <c r="R420" s="36"/>
      <c r="S420" s="36"/>
      <c r="T420" s="36"/>
      <c r="U420" s="36"/>
      <c r="V420" s="36"/>
      <c r="W420" s="36"/>
      <c r="X420" s="36"/>
      <c r="Y420" s="36"/>
      <c r="Z420" s="36"/>
    </row>
    <row r="421" ht="12.0" hidden="1" customHeight="1">
      <c r="A421" s="18"/>
      <c r="B421" s="32"/>
      <c r="C421" s="18"/>
      <c r="D421" s="36"/>
      <c r="E421" s="36"/>
      <c r="F421" s="36"/>
      <c r="G421" s="36"/>
      <c r="H421" s="433"/>
      <c r="I421" s="433"/>
      <c r="J421" s="35"/>
      <c r="K421" s="35"/>
      <c r="L421" s="433"/>
      <c r="M421" s="34"/>
      <c r="N421" s="36"/>
      <c r="O421" s="36"/>
      <c r="P421" s="36"/>
      <c r="Q421" s="36"/>
      <c r="R421" s="36"/>
      <c r="S421" s="36"/>
      <c r="T421" s="36"/>
      <c r="U421" s="36"/>
      <c r="V421" s="36"/>
      <c r="W421" s="36"/>
      <c r="X421" s="36"/>
      <c r="Y421" s="36"/>
      <c r="Z421" s="36"/>
    </row>
    <row r="422" ht="12.0" hidden="1" customHeight="1">
      <c r="A422" s="18"/>
      <c r="B422" s="32"/>
      <c r="C422" s="18"/>
      <c r="D422" s="36"/>
      <c r="E422" s="36"/>
      <c r="F422" s="36"/>
      <c r="G422" s="36"/>
      <c r="H422" s="433"/>
      <c r="I422" s="433"/>
      <c r="J422" s="35"/>
      <c r="K422" s="35"/>
      <c r="L422" s="433"/>
      <c r="M422" s="34"/>
      <c r="N422" s="36"/>
      <c r="O422" s="36"/>
      <c r="P422" s="36"/>
      <c r="Q422" s="36"/>
      <c r="R422" s="36"/>
      <c r="S422" s="36"/>
      <c r="T422" s="36"/>
      <c r="U422" s="36"/>
      <c r="V422" s="36"/>
      <c r="W422" s="36"/>
      <c r="X422" s="36"/>
      <c r="Y422" s="36"/>
      <c r="Z422" s="36"/>
    </row>
    <row r="423" ht="12.0" customHeight="1">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ht="12.0" customHeight="1">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ht="12.0" customHeight="1">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ht="12.0" customHeight="1">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ht="12.0" customHeight="1">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ht="12.0" customHeight="1">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ht="12.0" customHeight="1">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ht="12.0" customHeight="1">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ht="12.0" customHeight="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ht="12.0" customHeight="1">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ht="12.0" customHeight="1">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ht="12.0" customHeight="1">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ht="12.0" customHeight="1">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ht="12.0" customHeight="1">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ht="12.0" customHeight="1">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ht="12.0" customHeight="1">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ht="12.0" customHeight="1">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ht="12.0" customHeight="1">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ht="12.0" customHeight="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ht="12.0" customHeight="1">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ht="12.0" customHeight="1">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ht="12.0" customHeight="1">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ht="12.0" customHeight="1">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ht="12.0" customHeight="1">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ht="12.0" customHeight="1">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ht="12.0" customHeight="1">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ht="12.0" customHeight="1">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ht="12.0" customHeight="1">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ht="12.0" customHeight="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ht="12.0" customHeight="1">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ht="12.0" customHeight="1">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ht="12.0" customHeight="1">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ht="12.0" customHeight="1">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ht="12.0" customHeight="1">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ht="12.0" customHeight="1">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ht="12.0" customHeight="1">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ht="12.0" customHeight="1">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ht="12.0" customHeight="1">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ht="12.0" customHeight="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ht="12.0" customHeight="1">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ht="12.0" customHeight="1">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ht="12.0" customHeight="1">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ht="12.0" customHeight="1">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ht="12.0" customHeight="1">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ht="12.0" customHeight="1">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ht="12.0" customHeight="1">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ht="12.0" customHeight="1">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ht="12.0" customHeight="1">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ht="12.0" customHeight="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ht="12.0" customHeight="1">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ht="12.0" customHeight="1">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ht="12.0" customHeight="1">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ht="12.0" customHeight="1">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ht="12.0" customHeight="1">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ht="12.0" customHeight="1">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ht="12.0" customHeight="1">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ht="12.0" customHeight="1">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ht="12.0" customHeight="1">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ht="12.0" customHeight="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ht="12.0" customHeight="1">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ht="12.0" customHeight="1">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ht="12.0" customHeight="1">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ht="12.0" customHeight="1">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ht="12.0" customHeight="1">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ht="12.0" customHeight="1">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ht="12.0" customHeight="1">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ht="12.0" customHeight="1">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ht="12.0" customHeight="1">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ht="12.0" customHeight="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ht="12.0" customHeight="1">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ht="12.0" customHeight="1">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ht="12.0" customHeight="1">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ht="12.0" customHeight="1">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ht="12.0" customHeight="1">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ht="12.0" customHeight="1">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ht="12.0" customHeight="1">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ht="12.0" customHeight="1">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ht="12.0" customHeight="1">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ht="12.0" customHeight="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ht="12.0" customHeight="1">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ht="12.0" customHeight="1">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ht="12.0" customHeight="1">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ht="12.0" customHeight="1">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ht="12.0" customHeight="1">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ht="12.0" customHeight="1">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ht="12.0" customHeight="1">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ht="12.0" customHeight="1">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ht="12.0" customHeight="1">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ht="12.0" customHeight="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ht="12.0" customHeight="1">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ht="12.0" customHeight="1">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ht="12.0" customHeight="1">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ht="12.0" customHeight="1">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ht="12.0" customHeight="1">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ht="12.0" customHeight="1">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ht="12.0" customHeight="1">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ht="12.0" customHeight="1">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ht="12.0" customHeight="1">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ht="12.0" customHeight="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ht="12.0" customHeight="1">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ht="12.0" customHeight="1">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ht="12.0" customHeight="1">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ht="12.0" customHeight="1">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ht="12.0" customHeight="1">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ht="12.0" customHeight="1">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ht="12.0" customHeight="1">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ht="12.0" customHeight="1">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ht="12.0" customHeight="1">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ht="12.0" customHeight="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ht="12.0" customHeight="1">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ht="12.0" customHeight="1">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ht="12.0" customHeight="1">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ht="12.0" customHeight="1">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ht="12.0" customHeight="1">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ht="12.0" customHeight="1">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ht="12.0" customHeight="1">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ht="12.0" customHeight="1">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ht="12.0" customHeight="1">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ht="12.0" customHeight="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ht="12.0" customHeight="1">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ht="12.0" customHeight="1">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ht="12.0" customHeight="1">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ht="12.0" customHeight="1">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ht="12.0" customHeight="1">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ht="12.0" customHeight="1">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ht="12.0" customHeight="1">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ht="12.0" customHeight="1">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ht="12.0" customHeight="1">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ht="12.0" customHeight="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ht="12.0" customHeight="1">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ht="12.0" customHeight="1">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ht="12.0" customHeight="1">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ht="12.0" customHeight="1">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ht="12.0" customHeight="1">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ht="12.0" customHeight="1">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ht="12.0" customHeight="1">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ht="12.0" customHeight="1">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ht="12.0" customHeight="1">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ht="12.0" customHeight="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ht="12.0" customHeight="1">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ht="12.0" customHeight="1">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ht="12.0" customHeight="1">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ht="12.0" customHeight="1">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ht="12.0" customHeight="1">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ht="12.0" customHeight="1">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ht="12.0" customHeight="1">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ht="12.0" customHeight="1">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ht="12.0" customHeight="1">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ht="12.0" customHeight="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ht="12.0" customHeight="1">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ht="12.0" customHeight="1">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ht="12.0" customHeight="1">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ht="12.0" customHeight="1">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ht="12.0" customHeight="1">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ht="12.0" customHeight="1">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ht="12.0" customHeight="1">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ht="12.0" customHeight="1">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ht="12.0" customHeight="1">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ht="12.0" customHeight="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ht="12.0" customHeight="1">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ht="12.0" customHeight="1">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ht="12.0" customHeight="1">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ht="12.0" customHeight="1">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ht="12.0" customHeight="1">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ht="12.0" customHeight="1">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ht="12.0" customHeight="1">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ht="12.0" customHeight="1">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ht="12.0" customHeight="1">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ht="12.0" customHeight="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ht="12.0" customHeight="1">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ht="12.0" customHeight="1">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ht="12.0" customHeight="1">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ht="12.0" customHeight="1">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ht="12.0" customHeight="1">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ht="12.0" customHeight="1">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ht="12.0" customHeight="1">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ht="12.0" customHeight="1">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ht="12.0" customHeight="1">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ht="12.0" customHeight="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ht="12.0" customHeight="1">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ht="12.0" customHeight="1">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ht="12.0" customHeight="1">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ht="12.0" customHeight="1">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ht="12.0" customHeight="1">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ht="12.0" customHeight="1">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ht="12.0" customHeight="1">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ht="12.0" customHeight="1">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ht="12.0" customHeight="1">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ht="12.0" customHeight="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ht="12.0" customHeight="1">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ht="12.0" customHeight="1">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ht="12.0" customHeight="1">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ht="12.0" customHeight="1">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ht="12.0" customHeight="1">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ht="12.0" customHeight="1">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ht="12.0" customHeight="1">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ht="12.0" customHeight="1">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ht="12.0" customHeight="1">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ht="12.0" customHeight="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ht="12.0" customHeight="1">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ht="12.0" customHeight="1">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ht="12.0" customHeight="1">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ht="12.0" customHeight="1">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ht="12.0" customHeight="1">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ht="12.0" customHeight="1">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ht="12.0" customHeight="1">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ht="12.0" customHeight="1">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ht="12.0" customHeight="1">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ht="12.0" customHeight="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ht="12.0" customHeight="1">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ht="12.0" customHeight="1">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ht="12.0" customHeight="1">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ht="12.0" customHeight="1">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ht="12.0" customHeight="1">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ht="12.0" customHeight="1">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ht="12.0" customHeight="1">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ht="12.0" customHeight="1">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ht="12.0" customHeight="1">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ht="12.0" customHeight="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ht="12.0" customHeight="1">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ht="12.0" customHeight="1">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ht="12.0" customHeight="1">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ht="12.0" customHeight="1">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ht="12.0" customHeight="1">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ht="12.0" customHeight="1">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ht="12.0" customHeight="1">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ht="12.0" customHeight="1">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ht="12.0" customHeight="1">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ht="12.0" customHeight="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ht="12.0" customHeight="1">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ht="12.0" customHeight="1">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ht="12.0" customHeight="1">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ht="12.0" customHeight="1">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ht="12.0" customHeight="1">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ht="12.0" customHeight="1">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ht="12.0" customHeight="1">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ht="12.0" customHeight="1">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ht="12.0" customHeight="1">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ht="12.0" customHeight="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ht="12.0" customHeight="1">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ht="12.0" customHeight="1">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ht="12.0" customHeight="1">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ht="12.0" customHeight="1">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ht="12.0" customHeight="1">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ht="12.0" customHeight="1">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ht="12.0" customHeight="1">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ht="12.0" customHeight="1">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ht="12.0" customHeight="1">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ht="12.0" customHeight="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ht="12.0" customHeight="1">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ht="12.0" customHeight="1">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ht="12.0" customHeight="1">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ht="12.0" customHeight="1">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ht="12.0" customHeight="1">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ht="12.0" customHeight="1">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ht="12.0" customHeight="1">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ht="12.0" customHeight="1">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ht="12.0" customHeight="1">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ht="12.0" customHeight="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ht="12.0" customHeight="1">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ht="12.0" customHeight="1">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ht="12.0" customHeight="1">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ht="12.0" customHeight="1">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ht="12.0" customHeight="1">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ht="12.0" customHeight="1">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ht="12.0" customHeight="1">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ht="12.0" customHeight="1">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ht="12.0" customHeight="1">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ht="12.0" customHeight="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ht="12.0" customHeight="1">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ht="12.0" customHeight="1">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ht="12.0" customHeight="1">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ht="12.0" customHeight="1">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ht="12.0" customHeight="1">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ht="12.0" customHeight="1">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ht="12.0" customHeight="1">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ht="12.0" customHeight="1">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ht="12.0" customHeight="1">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ht="12.0" customHeight="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ht="12.0" customHeight="1">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ht="12.0" customHeight="1">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ht="12.0" customHeight="1">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ht="12.0" customHeight="1">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ht="12.0" customHeight="1">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ht="12.0" customHeight="1">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ht="12.0" customHeight="1">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ht="12.0" customHeight="1">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ht="12.0" customHeight="1">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ht="12.0" customHeight="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ht="12.0" customHeight="1">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ht="12.0" customHeight="1">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ht="12.0" customHeight="1">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ht="12.0" customHeight="1">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ht="12.0" customHeight="1">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ht="12.0" customHeight="1">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ht="12.0" customHeight="1">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ht="12.0" customHeight="1">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ht="12.0" customHeight="1">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ht="12.0" customHeight="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ht="12.0" customHeight="1">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ht="12.0" customHeight="1">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ht="12.0" customHeight="1">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ht="12.0" customHeight="1">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ht="12.0" customHeight="1">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ht="12.0" customHeight="1">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ht="12.0" customHeight="1">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ht="12.0" customHeight="1">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ht="12.0" customHeight="1">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ht="12.0" customHeight="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ht="12.0" customHeight="1">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ht="12.0" customHeight="1">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ht="12.0" customHeight="1">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ht="12.0" customHeight="1">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ht="12.0" customHeight="1">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ht="12.0" customHeight="1">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ht="12.0" customHeight="1">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ht="12.0" customHeight="1">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ht="12.0" customHeight="1">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ht="12.0" customHeight="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ht="12.0" customHeight="1">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ht="12.0" customHeight="1">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ht="12.0" customHeight="1">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ht="12.0" customHeight="1">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ht="12.0" customHeight="1">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ht="12.0" customHeight="1">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ht="12.0" customHeight="1">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ht="12.0" customHeight="1">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ht="12.0" customHeight="1">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ht="12.0" customHeight="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ht="12.0" customHeight="1">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ht="12.0" customHeight="1">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ht="12.0" customHeight="1">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ht="12.0" customHeight="1">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ht="12.0" customHeight="1">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ht="12.0" customHeight="1">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ht="12.0" customHeight="1">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ht="12.0" customHeight="1">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ht="12.0" customHeight="1">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ht="12.0" customHeight="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ht="12.0" customHeight="1">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ht="12.0" customHeight="1">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ht="12.0" customHeight="1">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ht="12.0" customHeight="1">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ht="12.0" customHeight="1">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ht="12.0" customHeight="1">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ht="12.0" customHeight="1">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ht="12.0" customHeight="1">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ht="12.0" customHeight="1">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ht="12.0" customHeight="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ht="12.0" customHeight="1">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ht="12.0" customHeight="1">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ht="12.0" customHeight="1">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ht="12.0" customHeight="1">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ht="12.0" customHeight="1">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ht="12.0" customHeight="1">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ht="12.0" customHeight="1">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ht="12.0" customHeight="1">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ht="12.0" customHeight="1">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ht="12.0" customHeight="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ht="12.0" customHeight="1">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ht="12.0" customHeight="1">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ht="12.0" customHeight="1">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ht="12.0" customHeight="1">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ht="12.0" customHeight="1">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ht="12.0" customHeight="1">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ht="12.0" customHeight="1">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ht="12.0" customHeight="1">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ht="12.0" customHeight="1">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ht="12.0" customHeight="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ht="12.0" customHeight="1">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ht="12.0" customHeight="1">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ht="12.0" customHeight="1">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ht="12.0" customHeight="1">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ht="12.0" customHeight="1">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ht="12.0" customHeight="1">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ht="12.0" customHeight="1">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ht="12.0" customHeight="1">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ht="12.0" customHeight="1">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ht="12.0" customHeight="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ht="12.0" customHeight="1">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ht="12.0" customHeight="1">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ht="12.0" customHeight="1">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ht="12.0" customHeight="1">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ht="12.0" customHeight="1">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ht="12.0" customHeight="1">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ht="12.0" customHeight="1">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ht="12.0" customHeight="1">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ht="12.0" customHeight="1">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ht="12.0" customHeight="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ht="12.0" customHeight="1">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ht="12.0" customHeight="1">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ht="12.0" customHeight="1">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ht="12.0" customHeight="1">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ht="12.0" customHeight="1">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ht="12.0" customHeight="1">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ht="12.0" customHeight="1">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ht="12.0" customHeight="1">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ht="12.0" customHeight="1">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ht="12.0" customHeight="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ht="12.0" customHeight="1">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ht="12.0" customHeight="1">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ht="12.0" customHeight="1">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ht="12.0" customHeight="1">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ht="12.0" customHeight="1">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ht="12.0" customHeight="1">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ht="12.0" customHeight="1">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ht="12.0" customHeight="1">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ht="12.0" customHeight="1">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ht="12.0" customHeight="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ht="12.0" customHeight="1">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ht="12.0" customHeight="1">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ht="12.0" customHeight="1">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ht="12.0" customHeight="1">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ht="12.0" customHeight="1">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ht="12.0" customHeight="1">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ht="12.0" customHeight="1">
      <c r="A838" s="18"/>
      <c r="B838" s="32"/>
      <c r="C838" s="18"/>
      <c r="D838" s="18"/>
      <c r="E838" s="18"/>
      <c r="F838" s="18"/>
      <c r="G838" s="18"/>
      <c r="H838" s="33"/>
      <c r="I838" s="33"/>
      <c r="J838" s="32"/>
      <c r="K838" s="35"/>
      <c r="L838" s="33"/>
      <c r="M838" s="212"/>
      <c r="N838" s="18"/>
      <c r="O838" s="18"/>
      <c r="P838" s="18"/>
      <c r="Q838" s="18"/>
      <c r="R838" s="18"/>
      <c r="S838" s="18"/>
      <c r="T838" s="18"/>
      <c r="U838" s="18"/>
      <c r="V838" s="18"/>
      <c r="W838" s="18"/>
      <c r="X838" s="18"/>
      <c r="Y838" s="18"/>
      <c r="Z838" s="18"/>
    </row>
    <row r="839" ht="12.0" customHeight="1">
      <c r="A839" s="18"/>
      <c r="B839" s="32"/>
      <c r="C839" s="18"/>
      <c r="D839" s="18"/>
      <c r="E839" s="18"/>
      <c r="F839" s="18"/>
      <c r="G839" s="18"/>
      <c r="H839" s="33"/>
      <c r="I839" s="33"/>
      <c r="J839" s="32"/>
      <c r="K839" s="35"/>
      <c r="L839" s="33"/>
      <c r="M839" s="212"/>
      <c r="N839" s="18"/>
      <c r="O839" s="18"/>
      <c r="P839" s="18"/>
      <c r="Q839" s="18"/>
      <c r="R839" s="18"/>
      <c r="S839" s="18"/>
      <c r="T839" s="18"/>
      <c r="U839" s="18"/>
      <c r="V839" s="18"/>
      <c r="W839" s="18"/>
      <c r="X839" s="18"/>
      <c r="Y839" s="18"/>
      <c r="Z839" s="18"/>
    </row>
    <row r="840" ht="12.0" customHeight="1">
      <c r="A840" s="18"/>
      <c r="B840" s="32"/>
      <c r="C840" s="18"/>
      <c r="D840" s="18"/>
      <c r="E840" s="18"/>
      <c r="F840" s="18"/>
      <c r="G840" s="18"/>
      <c r="H840" s="33"/>
      <c r="I840" s="33"/>
      <c r="J840" s="32"/>
      <c r="K840" s="35"/>
      <c r="L840" s="33"/>
      <c r="M840" s="212"/>
      <c r="N840" s="18"/>
      <c r="O840" s="18"/>
      <c r="P840" s="18"/>
      <c r="Q840" s="18"/>
      <c r="R840" s="18"/>
      <c r="S840" s="18"/>
      <c r="T840" s="18"/>
      <c r="U840" s="18"/>
      <c r="V840" s="18"/>
      <c r="W840" s="18"/>
      <c r="X840" s="18"/>
      <c r="Y840" s="18"/>
      <c r="Z840" s="18"/>
    </row>
    <row r="841" ht="12.0" customHeight="1">
      <c r="A841" s="18"/>
      <c r="B841" s="32"/>
      <c r="C841" s="18"/>
      <c r="D841" s="18"/>
      <c r="E841" s="18"/>
      <c r="F841" s="18"/>
      <c r="G841" s="18"/>
      <c r="H841" s="33"/>
      <c r="I841" s="33"/>
      <c r="J841" s="32"/>
      <c r="K841" s="35"/>
      <c r="L841" s="33"/>
      <c r="M841" s="212"/>
      <c r="N841" s="18"/>
      <c r="O841" s="18"/>
      <c r="P841" s="18"/>
      <c r="Q841" s="18"/>
      <c r="R841" s="18"/>
      <c r="S841" s="18"/>
      <c r="T841" s="18"/>
      <c r="U841" s="18"/>
      <c r="V841" s="18"/>
      <c r="W841" s="18"/>
      <c r="X841" s="18"/>
      <c r="Y841" s="18"/>
      <c r="Z841" s="18"/>
    </row>
    <row r="842" ht="12.0" customHeight="1">
      <c r="A842" s="18"/>
      <c r="B842" s="32"/>
      <c r="C842" s="18"/>
      <c r="D842" s="18"/>
      <c r="E842" s="18"/>
      <c r="F842" s="18"/>
      <c r="G842" s="18"/>
      <c r="H842" s="33"/>
      <c r="I842" s="33"/>
      <c r="J842" s="32"/>
      <c r="K842" s="35"/>
      <c r="L842" s="33"/>
      <c r="M842" s="212"/>
      <c r="N842" s="18"/>
      <c r="O842" s="18"/>
      <c r="P842" s="18"/>
      <c r="Q842" s="18"/>
      <c r="R842" s="18"/>
      <c r="S842" s="18"/>
      <c r="T842" s="18"/>
      <c r="U842" s="18"/>
      <c r="V842" s="18"/>
      <c r="W842" s="18"/>
      <c r="X842" s="18"/>
      <c r="Y842" s="18"/>
      <c r="Z842" s="18"/>
    </row>
    <row r="843" ht="12.0" customHeight="1">
      <c r="A843" s="18"/>
      <c r="B843" s="32"/>
      <c r="C843" s="18"/>
      <c r="D843" s="18"/>
      <c r="E843" s="18"/>
      <c r="F843" s="18"/>
      <c r="G843" s="18"/>
      <c r="H843" s="33"/>
      <c r="I843" s="33"/>
      <c r="J843" s="32"/>
      <c r="K843" s="35"/>
      <c r="L843" s="33"/>
      <c r="M843" s="212"/>
      <c r="N843" s="18"/>
      <c r="O843" s="18"/>
      <c r="P843" s="18"/>
      <c r="Q843" s="18"/>
      <c r="R843" s="18"/>
      <c r="S843" s="18"/>
      <c r="T843" s="18"/>
      <c r="U843" s="18"/>
      <c r="V843" s="18"/>
      <c r="W843" s="18"/>
      <c r="X843" s="18"/>
      <c r="Y843" s="18"/>
      <c r="Z843" s="18"/>
    </row>
    <row r="844" ht="12.0" customHeight="1">
      <c r="A844" s="18"/>
      <c r="B844" s="32"/>
      <c r="C844" s="18"/>
      <c r="D844" s="18"/>
      <c r="E844" s="18"/>
      <c r="F844" s="18"/>
      <c r="G844" s="18"/>
      <c r="H844" s="33"/>
      <c r="I844" s="33"/>
      <c r="J844" s="32"/>
      <c r="K844" s="35"/>
      <c r="L844" s="33"/>
      <c r="M844" s="212"/>
      <c r="N844" s="18"/>
      <c r="O844" s="18"/>
      <c r="P844" s="18"/>
      <c r="Q844" s="18"/>
      <c r="R844" s="18"/>
      <c r="S844" s="18"/>
      <c r="T844" s="18"/>
      <c r="U844" s="18"/>
      <c r="V844" s="18"/>
      <c r="W844" s="18"/>
      <c r="X844" s="18"/>
      <c r="Y844" s="18"/>
      <c r="Z844" s="18"/>
    </row>
    <row r="845" ht="12.0" customHeight="1">
      <c r="A845" s="18"/>
      <c r="B845" s="32"/>
      <c r="C845" s="18"/>
      <c r="D845" s="18"/>
      <c r="E845" s="18"/>
      <c r="F845" s="18"/>
      <c r="G845" s="18"/>
      <c r="H845" s="33"/>
      <c r="I845" s="33"/>
      <c r="J845" s="32"/>
      <c r="K845" s="35"/>
      <c r="L845" s="33"/>
      <c r="M845" s="212"/>
      <c r="N845" s="18"/>
      <c r="O845" s="18"/>
      <c r="P845" s="18"/>
      <c r="Q845" s="18"/>
      <c r="R845" s="18"/>
      <c r="S845" s="18"/>
      <c r="T845" s="18"/>
      <c r="U845" s="18"/>
      <c r="V845" s="18"/>
      <c r="W845" s="18"/>
      <c r="X845" s="18"/>
      <c r="Y845" s="18"/>
      <c r="Z845" s="18"/>
    </row>
    <row r="846" ht="12.0" customHeight="1">
      <c r="A846" s="18"/>
      <c r="B846" s="32"/>
      <c r="C846" s="18"/>
      <c r="D846" s="18"/>
      <c r="E846" s="18"/>
      <c r="F846" s="18"/>
      <c r="G846" s="18"/>
      <c r="H846" s="33"/>
      <c r="I846" s="33"/>
      <c r="J846" s="32"/>
      <c r="K846" s="35"/>
      <c r="L846" s="33"/>
      <c r="M846" s="212"/>
      <c r="N846" s="18"/>
      <c r="O846" s="18"/>
      <c r="P846" s="18"/>
      <c r="Q846" s="18"/>
      <c r="R846" s="18"/>
      <c r="S846" s="18"/>
      <c r="T846" s="18"/>
      <c r="U846" s="18"/>
      <c r="V846" s="18"/>
      <c r="W846" s="18"/>
      <c r="X846" s="18"/>
      <c r="Y846" s="18"/>
      <c r="Z846" s="18"/>
    </row>
    <row r="847" ht="12.0" customHeight="1">
      <c r="A847" s="18"/>
      <c r="B847" s="32"/>
      <c r="C847" s="18"/>
      <c r="D847" s="18"/>
      <c r="E847" s="18"/>
      <c r="F847" s="18"/>
      <c r="G847" s="18"/>
      <c r="H847" s="33"/>
      <c r="I847" s="33"/>
      <c r="J847" s="32"/>
      <c r="K847" s="35"/>
      <c r="L847" s="33"/>
      <c r="M847" s="212"/>
      <c r="N847" s="18"/>
      <c r="O847" s="18"/>
      <c r="P847" s="18"/>
      <c r="Q847" s="18"/>
      <c r="R847" s="18"/>
      <c r="S847" s="18"/>
      <c r="T847" s="18"/>
      <c r="U847" s="18"/>
      <c r="V847" s="18"/>
      <c r="W847" s="18"/>
      <c r="X847" s="18"/>
      <c r="Y847" s="18"/>
      <c r="Z847" s="18"/>
    </row>
    <row r="848" ht="12.0" customHeight="1">
      <c r="A848" s="18"/>
      <c r="B848" s="32"/>
      <c r="C848" s="18"/>
      <c r="D848" s="18"/>
      <c r="E848" s="18"/>
      <c r="F848" s="18"/>
      <c r="G848" s="18"/>
      <c r="H848" s="33"/>
      <c r="I848" s="33"/>
      <c r="J848" s="32"/>
      <c r="K848" s="35"/>
      <c r="L848" s="33"/>
      <c r="M848" s="212"/>
      <c r="N848" s="18"/>
      <c r="O848" s="18"/>
      <c r="P848" s="18"/>
      <c r="Q848" s="18"/>
      <c r="R848" s="18"/>
      <c r="S848" s="18"/>
      <c r="T848" s="18"/>
      <c r="U848" s="18"/>
      <c r="V848" s="18"/>
      <c r="W848" s="18"/>
      <c r="X848" s="18"/>
      <c r="Y848" s="18"/>
      <c r="Z848" s="18"/>
    </row>
    <row r="849" ht="12.0" customHeight="1">
      <c r="A849" s="18"/>
      <c r="B849" s="32"/>
      <c r="C849" s="18"/>
      <c r="D849" s="18"/>
      <c r="E849" s="18"/>
      <c r="F849" s="18"/>
      <c r="G849" s="18"/>
      <c r="H849" s="33"/>
      <c r="I849" s="33"/>
      <c r="J849" s="32"/>
      <c r="K849" s="35"/>
      <c r="L849" s="33"/>
      <c r="M849" s="212"/>
      <c r="N849" s="18"/>
      <c r="O849" s="18"/>
      <c r="P849" s="18"/>
      <c r="Q849" s="18"/>
      <c r="R849" s="18"/>
      <c r="S849" s="18"/>
      <c r="T849" s="18"/>
      <c r="U849" s="18"/>
      <c r="V849" s="18"/>
      <c r="W849" s="18"/>
      <c r="X849" s="18"/>
      <c r="Y849" s="18"/>
      <c r="Z849" s="18"/>
    </row>
    <row r="850" ht="12.0" customHeight="1">
      <c r="A850" s="18"/>
      <c r="B850" s="32"/>
      <c r="C850" s="18"/>
      <c r="D850" s="18"/>
      <c r="E850" s="18"/>
      <c r="F850" s="18"/>
      <c r="G850" s="18"/>
      <c r="H850" s="33"/>
      <c r="I850" s="33"/>
      <c r="J850" s="32"/>
      <c r="K850" s="35"/>
      <c r="L850" s="33"/>
      <c r="M850" s="212"/>
      <c r="N850" s="18"/>
      <c r="O850" s="18"/>
      <c r="P850" s="18"/>
      <c r="Q850" s="18"/>
      <c r="R850" s="18"/>
      <c r="S850" s="18"/>
      <c r="T850" s="18"/>
      <c r="U850" s="18"/>
      <c r="V850" s="18"/>
      <c r="W850" s="18"/>
      <c r="X850" s="18"/>
      <c r="Y850" s="18"/>
      <c r="Z850" s="18"/>
    </row>
    <row r="851" ht="12.0" customHeight="1">
      <c r="A851" s="18"/>
      <c r="B851" s="32"/>
      <c r="C851" s="18"/>
      <c r="D851" s="18"/>
      <c r="E851" s="18"/>
      <c r="F851" s="18"/>
      <c r="G851" s="18"/>
      <c r="H851" s="33"/>
      <c r="I851" s="33"/>
      <c r="J851" s="32"/>
      <c r="K851" s="35"/>
      <c r="L851" s="33"/>
      <c r="M851" s="212"/>
      <c r="N851" s="18"/>
      <c r="O851" s="18"/>
      <c r="P851" s="18"/>
      <c r="Q851" s="18"/>
      <c r="R851" s="18"/>
      <c r="S851" s="18"/>
      <c r="T851" s="18"/>
      <c r="U851" s="18"/>
      <c r="V851" s="18"/>
      <c r="W851" s="18"/>
      <c r="X851" s="18"/>
      <c r="Y851" s="18"/>
      <c r="Z851" s="18"/>
    </row>
    <row r="852" ht="12.0" customHeight="1">
      <c r="A852" s="18"/>
      <c r="B852" s="32"/>
      <c r="C852" s="18"/>
      <c r="D852" s="18"/>
      <c r="E852" s="18"/>
      <c r="F852" s="18"/>
      <c r="G852" s="18"/>
      <c r="H852" s="33"/>
      <c r="I852" s="33"/>
      <c r="J852" s="32"/>
      <c r="K852" s="35"/>
      <c r="L852" s="33"/>
      <c r="M852" s="212"/>
      <c r="N852" s="18"/>
      <c r="O852" s="18"/>
      <c r="P852" s="18"/>
      <c r="Q852" s="18"/>
      <c r="R852" s="18"/>
      <c r="S852" s="18"/>
      <c r="T852" s="18"/>
      <c r="U852" s="18"/>
      <c r="V852" s="18"/>
      <c r="W852" s="18"/>
      <c r="X852" s="18"/>
      <c r="Y852" s="18"/>
      <c r="Z852" s="18"/>
    </row>
    <row r="853" ht="12.0" customHeight="1">
      <c r="A853" s="18"/>
      <c r="B853" s="32"/>
      <c r="C853" s="18"/>
      <c r="D853" s="18"/>
      <c r="E853" s="18"/>
      <c r="F853" s="18"/>
      <c r="G853" s="18"/>
      <c r="H853" s="33"/>
      <c r="I853" s="33"/>
      <c r="J853" s="32"/>
      <c r="K853" s="35"/>
      <c r="L853" s="33"/>
      <c r="M853" s="212"/>
      <c r="N853" s="18"/>
      <c r="O853" s="18"/>
      <c r="P853" s="18"/>
      <c r="Q853" s="18"/>
      <c r="R853" s="18"/>
      <c r="S853" s="18"/>
      <c r="T853" s="18"/>
      <c r="U853" s="18"/>
      <c r="V853" s="18"/>
      <c r="W853" s="18"/>
      <c r="X853" s="18"/>
      <c r="Y853" s="18"/>
      <c r="Z853" s="18"/>
    </row>
    <row r="854" ht="12.0" customHeight="1">
      <c r="A854" s="18"/>
      <c r="B854" s="32"/>
      <c r="C854" s="18"/>
      <c r="D854" s="18"/>
      <c r="E854" s="18"/>
      <c r="F854" s="18"/>
      <c r="G854" s="18"/>
      <c r="H854" s="33"/>
      <c r="I854" s="33"/>
      <c r="J854" s="32"/>
      <c r="K854" s="35"/>
      <c r="L854" s="33"/>
      <c r="M854" s="212"/>
      <c r="N854" s="18"/>
      <c r="O854" s="18"/>
      <c r="P854" s="18"/>
      <c r="Q854" s="18"/>
      <c r="R854" s="18"/>
      <c r="S854" s="18"/>
      <c r="T854" s="18"/>
      <c r="U854" s="18"/>
      <c r="V854" s="18"/>
      <c r="W854" s="18"/>
      <c r="X854" s="18"/>
      <c r="Y854" s="18"/>
      <c r="Z854" s="18"/>
    </row>
    <row r="855" ht="12.0" customHeight="1">
      <c r="A855" s="18"/>
      <c r="B855" s="32"/>
      <c r="C855" s="18"/>
      <c r="D855" s="18"/>
      <c r="E855" s="18"/>
      <c r="F855" s="18"/>
      <c r="G855" s="18"/>
      <c r="H855" s="33"/>
      <c r="I855" s="33"/>
      <c r="J855" s="32"/>
      <c r="K855" s="35"/>
      <c r="L855" s="33"/>
      <c r="M855" s="212"/>
      <c r="N855" s="18"/>
      <c r="O855" s="18"/>
      <c r="P855" s="18"/>
      <c r="Q855" s="18"/>
      <c r="R855" s="18"/>
      <c r="S855" s="18"/>
      <c r="T855" s="18"/>
      <c r="U855" s="18"/>
      <c r="V855" s="18"/>
      <c r="W855" s="18"/>
      <c r="X855" s="18"/>
      <c r="Y855" s="18"/>
      <c r="Z855" s="18"/>
    </row>
    <row r="856" ht="12.0" customHeight="1">
      <c r="A856" s="18"/>
      <c r="B856" s="32"/>
      <c r="C856" s="18"/>
      <c r="D856" s="18"/>
      <c r="E856" s="18"/>
      <c r="F856" s="18"/>
      <c r="G856" s="18"/>
      <c r="H856" s="33"/>
      <c r="I856" s="33"/>
      <c r="J856" s="32"/>
      <c r="K856" s="35"/>
      <c r="L856" s="33"/>
      <c r="M856" s="212"/>
      <c r="N856" s="18"/>
      <c r="O856" s="18"/>
      <c r="P856" s="18"/>
      <c r="Q856" s="18"/>
      <c r="R856" s="18"/>
      <c r="S856" s="18"/>
      <c r="T856" s="18"/>
      <c r="U856" s="18"/>
      <c r="V856" s="18"/>
      <c r="W856" s="18"/>
      <c r="X856" s="18"/>
      <c r="Y856" s="18"/>
      <c r="Z856" s="18"/>
    </row>
    <row r="857" ht="12.0" customHeight="1">
      <c r="A857" s="18"/>
      <c r="B857" s="32"/>
      <c r="C857" s="18"/>
      <c r="D857" s="18"/>
      <c r="E857" s="18"/>
      <c r="F857" s="18"/>
      <c r="G857" s="18"/>
      <c r="H857" s="33"/>
      <c r="I857" s="33"/>
      <c r="J857" s="32"/>
      <c r="K857" s="35"/>
      <c r="L857" s="33"/>
      <c r="M857" s="212"/>
      <c r="N857" s="18"/>
      <c r="O857" s="18"/>
      <c r="P857" s="18"/>
      <c r="Q857" s="18"/>
      <c r="R857" s="18"/>
      <c r="S857" s="18"/>
      <c r="T857" s="18"/>
      <c r="U857" s="18"/>
      <c r="V857" s="18"/>
      <c r="W857" s="18"/>
      <c r="X857" s="18"/>
      <c r="Y857" s="18"/>
      <c r="Z857" s="18"/>
    </row>
    <row r="858" ht="12.0" customHeight="1">
      <c r="A858" s="18"/>
      <c r="B858" s="32"/>
      <c r="C858" s="18"/>
      <c r="D858" s="18"/>
      <c r="E858" s="18"/>
      <c r="F858" s="18"/>
      <c r="G858" s="18"/>
      <c r="H858" s="33"/>
      <c r="I858" s="33"/>
      <c r="J858" s="32"/>
      <c r="K858" s="35"/>
      <c r="L858" s="33"/>
      <c r="M858" s="212"/>
      <c r="N858" s="18"/>
      <c r="O858" s="18"/>
      <c r="P858" s="18"/>
      <c r="Q858" s="18"/>
      <c r="R858" s="18"/>
      <c r="S858" s="18"/>
      <c r="T858" s="18"/>
      <c r="U858" s="18"/>
      <c r="V858" s="18"/>
      <c r="W858" s="18"/>
      <c r="X858" s="18"/>
      <c r="Y858" s="18"/>
      <c r="Z858" s="18"/>
    </row>
    <row r="859" ht="12.0" customHeight="1">
      <c r="A859" s="18"/>
      <c r="B859" s="32"/>
      <c r="C859" s="18"/>
      <c r="D859" s="18"/>
      <c r="E859" s="18"/>
      <c r="F859" s="18"/>
      <c r="G859" s="18"/>
      <c r="H859" s="33"/>
      <c r="I859" s="33"/>
      <c r="J859" s="32"/>
      <c r="K859" s="35"/>
      <c r="L859" s="33"/>
      <c r="M859" s="212"/>
      <c r="N859" s="18"/>
      <c r="O859" s="18"/>
      <c r="P859" s="18"/>
      <c r="Q859" s="18"/>
      <c r="R859" s="18"/>
      <c r="S859" s="18"/>
      <c r="T859" s="18"/>
      <c r="U859" s="18"/>
      <c r="V859" s="18"/>
      <c r="W859" s="18"/>
      <c r="X859" s="18"/>
      <c r="Y859" s="18"/>
      <c r="Z859" s="18"/>
    </row>
    <row r="860" ht="12.0" customHeight="1">
      <c r="A860" s="18"/>
      <c r="B860" s="32"/>
      <c r="C860" s="18"/>
      <c r="D860" s="18"/>
      <c r="E860" s="18"/>
      <c r="F860" s="18"/>
      <c r="G860" s="18"/>
      <c r="H860" s="33"/>
      <c r="I860" s="33"/>
      <c r="J860" s="32"/>
      <c r="K860" s="35"/>
      <c r="L860" s="33"/>
      <c r="M860" s="212"/>
      <c r="N860" s="18"/>
      <c r="O860" s="18"/>
      <c r="P860" s="18"/>
      <c r="Q860" s="18"/>
      <c r="R860" s="18"/>
      <c r="S860" s="18"/>
      <c r="T860" s="18"/>
      <c r="U860" s="18"/>
      <c r="V860" s="18"/>
      <c r="W860" s="18"/>
      <c r="X860" s="18"/>
      <c r="Y860" s="18"/>
      <c r="Z860" s="18"/>
    </row>
    <row r="861" ht="12.0" customHeight="1">
      <c r="A861" s="18"/>
      <c r="B861" s="32"/>
      <c r="C861" s="18"/>
      <c r="D861" s="18"/>
      <c r="E861" s="18"/>
      <c r="F861" s="18"/>
      <c r="G861" s="18"/>
      <c r="H861" s="33"/>
      <c r="I861" s="33"/>
      <c r="J861" s="32"/>
      <c r="K861" s="35"/>
      <c r="L861" s="33"/>
      <c r="M861" s="212"/>
      <c r="N861" s="18"/>
      <c r="O861" s="18"/>
      <c r="P861" s="18"/>
      <c r="Q861" s="18"/>
      <c r="R861" s="18"/>
      <c r="S861" s="18"/>
      <c r="T861" s="18"/>
      <c r="U861" s="18"/>
      <c r="V861" s="18"/>
      <c r="W861" s="18"/>
      <c r="X861" s="18"/>
      <c r="Y861" s="18"/>
      <c r="Z861" s="18"/>
    </row>
    <row r="862" ht="12.0" customHeight="1">
      <c r="A862" s="18"/>
      <c r="B862" s="32"/>
      <c r="C862" s="18"/>
      <c r="D862" s="18"/>
      <c r="E862" s="18"/>
      <c r="F862" s="18"/>
      <c r="G862" s="18"/>
      <c r="H862" s="33"/>
      <c r="I862" s="33"/>
      <c r="J862" s="32"/>
      <c r="K862" s="35"/>
      <c r="L862" s="33"/>
      <c r="M862" s="212"/>
      <c r="N862" s="18"/>
      <c r="O862" s="18"/>
      <c r="P862" s="18"/>
      <c r="Q862" s="18"/>
      <c r="R862" s="18"/>
      <c r="S862" s="18"/>
      <c r="T862" s="18"/>
      <c r="U862" s="18"/>
      <c r="V862" s="18"/>
      <c r="W862" s="18"/>
      <c r="X862" s="18"/>
      <c r="Y862" s="18"/>
      <c r="Z862" s="18"/>
    </row>
    <row r="863" ht="12.0" customHeight="1">
      <c r="A863" s="18"/>
      <c r="B863" s="32"/>
      <c r="C863" s="18"/>
      <c r="D863" s="18"/>
      <c r="E863" s="18"/>
      <c r="F863" s="18"/>
      <c r="G863" s="18"/>
      <c r="H863" s="33"/>
      <c r="I863" s="33"/>
      <c r="J863" s="32"/>
      <c r="K863" s="35"/>
      <c r="L863" s="33"/>
      <c r="M863" s="212"/>
      <c r="N863" s="18"/>
      <c r="O863" s="18"/>
      <c r="P863" s="18"/>
      <c r="Q863" s="18"/>
      <c r="R863" s="18"/>
      <c r="S863" s="18"/>
      <c r="T863" s="18"/>
      <c r="U863" s="18"/>
      <c r="V863" s="18"/>
      <c r="W863" s="18"/>
      <c r="X863" s="18"/>
      <c r="Y863" s="18"/>
      <c r="Z863" s="18"/>
    </row>
    <row r="864" ht="12.0" customHeight="1">
      <c r="A864" s="18"/>
      <c r="B864" s="32"/>
      <c r="C864" s="18"/>
      <c r="D864" s="18"/>
      <c r="E864" s="18"/>
      <c r="F864" s="18"/>
      <c r="G864" s="18"/>
      <c r="H864" s="33"/>
      <c r="I864" s="33"/>
      <c r="J864" s="32"/>
      <c r="K864" s="35"/>
      <c r="L864" s="33"/>
      <c r="M864" s="212"/>
      <c r="N864" s="18"/>
      <c r="O864" s="18"/>
      <c r="P864" s="18"/>
      <c r="Q864" s="18"/>
      <c r="R864" s="18"/>
      <c r="S864" s="18"/>
      <c r="T864" s="18"/>
      <c r="U864" s="18"/>
      <c r="V864" s="18"/>
      <c r="W864" s="18"/>
      <c r="X864" s="18"/>
      <c r="Y864" s="18"/>
      <c r="Z864" s="18"/>
    </row>
    <row r="865" ht="12.0" customHeight="1">
      <c r="A865" s="18"/>
      <c r="B865" s="32"/>
      <c r="C865" s="18"/>
      <c r="D865" s="18"/>
      <c r="E865" s="18"/>
      <c r="F865" s="18"/>
      <c r="G865" s="18"/>
      <c r="H865" s="33"/>
      <c r="I865" s="33"/>
      <c r="J865" s="32"/>
      <c r="K865" s="35"/>
      <c r="L865" s="33"/>
      <c r="M865" s="212"/>
      <c r="N865" s="18"/>
      <c r="O865" s="18"/>
      <c r="P865" s="18"/>
      <c r="Q865" s="18"/>
      <c r="R865" s="18"/>
      <c r="S865" s="18"/>
      <c r="T865" s="18"/>
      <c r="U865" s="18"/>
      <c r="V865" s="18"/>
      <c r="W865" s="18"/>
      <c r="X865" s="18"/>
      <c r="Y865" s="18"/>
      <c r="Z865" s="18"/>
    </row>
    <row r="866" ht="12.0" customHeight="1">
      <c r="A866" s="18"/>
      <c r="B866" s="32"/>
      <c r="C866" s="18"/>
      <c r="D866" s="18"/>
      <c r="E866" s="18"/>
      <c r="F866" s="18"/>
      <c r="G866" s="18"/>
      <c r="H866" s="33"/>
      <c r="I866" s="33"/>
      <c r="J866" s="32"/>
      <c r="K866" s="35"/>
      <c r="L866" s="33"/>
      <c r="M866" s="212"/>
      <c r="N866" s="18"/>
      <c r="O866" s="18"/>
      <c r="P866" s="18"/>
      <c r="Q866" s="18"/>
      <c r="R866" s="18"/>
      <c r="S866" s="18"/>
      <c r="T866" s="18"/>
      <c r="U866" s="18"/>
      <c r="V866" s="18"/>
      <c r="W866" s="18"/>
      <c r="X866" s="18"/>
      <c r="Y866" s="18"/>
      <c r="Z866" s="18"/>
    </row>
    <row r="867" ht="12.0" customHeight="1">
      <c r="A867" s="18"/>
      <c r="B867" s="32"/>
      <c r="C867" s="18"/>
      <c r="D867" s="18"/>
      <c r="E867" s="18"/>
      <c r="F867" s="18"/>
      <c r="G867" s="18"/>
      <c r="H867" s="33"/>
      <c r="I867" s="33"/>
      <c r="J867" s="32"/>
      <c r="K867" s="35"/>
      <c r="L867" s="33"/>
      <c r="M867" s="212"/>
      <c r="N867" s="18"/>
      <c r="O867" s="18"/>
      <c r="P867" s="18"/>
      <c r="Q867" s="18"/>
      <c r="R867" s="18"/>
      <c r="S867" s="18"/>
      <c r="T867" s="18"/>
      <c r="U867" s="18"/>
      <c r="V867" s="18"/>
      <c r="W867" s="18"/>
      <c r="X867" s="18"/>
      <c r="Y867" s="18"/>
      <c r="Z867" s="18"/>
    </row>
    <row r="868" ht="12.0" customHeight="1">
      <c r="A868" s="18"/>
      <c r="B868" s="32"/>
      <c r="C868" s="18"/>
      <c r="D868" s="18"/>
      <c r="E868" s="18"/>
      <c r="F868" s="18"/>
      <c r="G868" s="18"/>
      <c r="H868" s="33"/>
      <c r="I868" s="33"/>
      <c r="J868" s="32"/>
      <c r="K868" s="35"/>
      <c r="L868" s="33"/>
      <c r="M868" s="212"/>
      <c r="N868" s="18"/>
      <c r="O868" s="18"/>
      <c r="P868" s="18"/>
      <c r="Q868" s="18"/>
      <c r="R868" s="18"/>
      <c r="S868" s="18"/>
      <c r="T868" s="18"/>
      <c r="U868" s="18"/>
      <c r="V868" s="18"/>
      <c r="W868" s="18"/>
      <c r="X868" s="18"/>
      <c r="Y868" s="18"/>
      <c r="Z868" s="18"/>
    </row>
    <row r="869" ht="12.0" customHeight="1">
      <c r="A869" s="18"/>
      <c r="B869" s="32"/>
      <c r="C869" s="18"/>
      <c r="D869" s="18"/>
      <c r="E869" s="18"/>
      <c r="F869" s="18"/>
      <c r="G869" s="18"/>
      <c r="H869" s="33"/>
      <c r="I869" s="33"/>
      <c r="J869" s="32"/>
      <c r="K869" s="35"/>
      <c r="L869" s="33"/>
      <c r="M869" s="212"/>
      <c r="N869" s="18"/>
      <c r="O869" s="18"/>
      <c r="P869" s="18"/>
      <c r="Q869" s="18"/>
      <c r="R869" s="18"/>
      <c r="S869" s="18"/>
      <c r="T869" s="18"/>
      <c r="U869" s="18"/>
      <c r="V869" s="18"/>
      <c r="W869" s="18"/>
      <c r="X869" s="18"/>
      <c r="Y869" s="18"/>
      <c r="Z869" s="18"/>
    </row>
    <row r="870" ht="12.0" customHeight="1">
      <c r="A870" s="18"/>
      <c r="B870" s="32"/>
      <c r="C870" s="18"/>
      <c r="D870" s="18"/>
      <c r="E870" s="18"/>
      <c r="F870" s="18"/>
      <c r="G870" s="18"/>
      <c r="H870" s="33"/>
      <c r="I870" s="33"/>
      <c r="J870" s="32"/>
      <c r="K870" s="35"/>
      <c r="L870" s="33"/>
      <c r="M870" s="212"/>
      <c r="N870" s="18"/>
      <c r="O870" s="18"/>
      <c r="P870" s="18"/>
      <c r="Q870" s="18"/>
      <c r="R870" s="18"/>
      <c r="S870" s="18"/>
      <c r="T870" s="18"/>
      <c r="U870" s="18"/>
      <c r="V870" s="18"/>
      <c r="W870" s="18"/>
      <c r="X870" s="18"/>
      <c r="Y870" s="18"/>
      <c r="Z870" s="18"/>
    </row>
    <row r="871" ht="12.0" customHeight="1">
      <c r="A871" s="18"/>
      <c r="B871" s="32"/>
      <c r="C871" s="18"/>
      <c r="D871" s="18"/>
      <c r="E871" s="18"/>
      <c r="F871" s="18"/>
      <c r="G871" s="18"/>
      <c r="H871" s="33"/>
      <c r="I871" s="33"/>
      <c r="J871" s="32"/>
      <c r="K871" s="35"/>
      <c r="L871" s="33"/>
      <c r="M871" s="212"/>
      <c r="N871" s="18"/>
      <c r="O871" s="18"/>
      <c r="P871" s="18"/>
      <c r="Q871" s="18"/>
      <c r="R871" s="18"/>
      <c r="S871" s="18"/>
      <c r="T871" s="18"/>
      <c r="U871" s="18"/>
      <c r="V871" s="18"/>
      <c r="W871" s="18"/>
      <c r="X871" s="18"/>
      <c r="Y871" s="18"/>
      <c r="Z871" s="18"/>
    </row>
    <row r="872" ht="12.0" customHeight="1">
      <c r="A872" s="18"/>
      <c r="B872" s="32"/>
      <c r="C872" s="18"/>
      <c r="D872" s="18"/>
      <c r="E872" s="18"/>
      <c r="F872" s="18"/>
      <c r="G872" s="18"/>
      <c r="H872" s="33"/>
      <c r="I872" s="33"/>
      <c r="J872" s="32"/>
      <c r="K872" s="35"/>
      <c r="L872" s="33"/>
      <c r="M872" s="212"/>
      <c r="N872" s="18"/>
      <c r="O872" s="18"/>
      <c r="P872" s="18"/>
      <c r="Q872" s="18"/>
      <c r="R872" s="18"/>
      <c r="S872" s="18"/>
      <c r="T872" s="18"/>
      <c r="U872" s="18"/>
      <c r="V872" s="18"/>
      <c r="W872" s="18"/>
      <c r="X872" s="18"/>
      <c r="Y872" s="18"/>
      <c r="Z872" s="18"/>
    </row>
    <row r="873" ht="12.0" customHeight="1">
      <c r="A873" s="18"/>
      <c r="B873" s="32"/>
      <c r="C873" s="18"/>
      <c r="D873" s="18"/>
      <c r="E873" s="18"/>
      <c r="F873" s="18"/>
      <c r="G873" s="18"/>
      <c r="H873" s="33"/>
      <c r="I873" s="33"/>
      <c r="J873" s="32"/>
      <c r="K873" s="35"/>
      <c r="L873" s="33"/>
      <c r="M873" s="212"/>
      <c r="N873" s="18"/>
      <c r="O873" s="18"/>
      <c r="P873" s="18"/>
      <c r="Q873" s="18"/>
      <c r="R873" s="18"/>
      <c r="S873" s="18"/>
      <c r="T873" s="18"/>
      <c r="U873" s="18"/>
      <c r="V873" s="18"/>
      <c r="W873" s="18"/>
      <c r="X873" s="18"/>
      <c r="Y873" s="18"/>
      <c r="Z873" s="18"/>
    </row>
    <row r="874" ht="12.0" customHeight="1">
      <c r="A874" s="18"/>
      <c r="B874" s="32"/>
      <c r="C874" s="18"/>
      <c r="D874" s="18"/>
      <c r="E874" s="18"/>
      <c r="F874" s="18"/>
      <c r="G874" s="18"/>
      <c r="H874" s="33"/>
      <c r="I874" s="33"/>
      <c r="J874" s="32"/>
      <c r="K874" s="35"/>
      <c r="L874" s="33"/>
      <c r="M874" s="212"/>
      <c r="N874" s="18"/>
      <c r="O874" s="18"/>
      <c r="P874" s="18"/>
      <c r="Q874" s="18"/>
      <c r="R874" s="18"/>
      <c r="S874" s="18"/>
      <c r="T874" s="18"/>
      <c r="U874" s="18"/>
      <c r="V874" s="18"/>
      <c r="W874" s="18"/>
      <c r="X874" s="18"/>
      <c r="Y874" s="18"/>
      <c r="Z874" s="18"/>
    </row>
    <row r="875" ht="12.0" customHeight="1">
      <c r="A875" s="18"/>
      <c r="B875" s="32"/>
      <c r="C875" s="18"/>
      <c r="D875" s="18"/>
      <c r="E875" s="18"/>
      <c r="F875" s="18"/>
      <c r="G875" s="18"/>
      <c r="H875" s="33"/>
      <c r="I875" s="33"/>
      <c r="J875" s="32"/>
      <c r="K875" s="35"/>
      <c r="L875" s="33"/>
      <c r="M875" s="212"/>
      <c r="N875" s="18"/>
      <c r="O875" s="18"/>
      <c r="P875" s="18"/>
      <c r="Q875" s="18"/>
      <c r="R875" s="18"/>
      <c r="S875" s="18"/>
      <c r="T875" s="18"/>
      <c r="U875" s="18"/>
      <c r="V875" s="18"/>
      <c r="W875" s="18"/>
      <c r="X875" s="18"/>
      <c r="Y875" s="18"/>
      <c r="Z875" s="18"/>
    </row>
    <row r="876" ht="12.0" customHeight="1">
      <c r="A876" s="18"/>
      <c r="B876" s="32"/>
      <c r="C876" s="18"/>
      <c r="D876" s="18"/>
      <c r="E876" s="18"/>
      <c r="F876" s="18"/>
      <c r="G876" s="18"/>
      <c r="H876" s="33"/>
      <c r="I876" s="33"/>
      <c r="J876" s="32"/>
      <c r="K876" s="35"/>
      <c r="L876" s="33"/>
      <c r="M876" s="212"/>
      <c r="N876" s="18"/>
      <c r="O876" s="18"/>
      <c r="P876" s="18"/>
      <c r="Q876" s="18"/>
      <c r="R876" s="18"/>
      <c r="S876" s="18"/>
      <c r="T876" s="18"/>
      <c r="U876" s="18"/>
      <c r="V876" s="18"/>
      <c r="W876" s="18"/>
      <c r="X876" s="18"/>
      <c r="Y876" s="18"/>
      <c r="Z876" s="18"/>
    </row>
    <row r="877" ht="12.0" customHeight="1">
      <c r="A877" s="18"/>
      <c r="B877" s="32"/>
      <c r="C877" s="18"/>
      <c r="D877" s="18"/>
      <c r="E877" s="18"/>
      <c r="F877" s="18"/>
      <c r="G877" s="18"/>
      <c r="H877" s="33"/>
      <c r="I877" s="33"/>
      <c r="J877" s="32"/>
      <c r="K877" s="35"/>
      <c r="L877" s="33"/>
      <c r="M877" s="212"/>
      <c r="N877" s="18"/>
      <c r="O877" s="18"/>
      <c r="P877" s="18"/>
      <c r="Q877" s="18"/>
      <c r="R877" s="18"/>
      <c r="S877" s="18"/>
      <c r="T877" s="18"/>
      <c r="U877" s="18"/>
      <c r="V877" s="18"/>
      <c r="W877" s="18"/>
      <c r="X877" s="18"/>
      <c r="Y877" s="18"/>
      <c r="Z877" s="18"/>
    </row>
    <row r="878" ht="12.0" customHeight="1">
      <c r="A878" s="18"/>
      <c r="B878" s="32"/>
      <c r="C878" s="18"/>
      <c r="D878" s="18"/>
      <c r="E878" s="18"/>
      <c r="F878" s="18"/>
      <c r="G878" s="18"/>
      <c r="H878" s="33"/>
      <c r="I878" s="33"/>
      <c r="J878" s="32"/>
      <c r="K878" s="35"/>
      <c r="L878" s="33"/>
      <c r="M878" s="212"/>
      <c r="N878" s="18"/>
      <c r="O878" s="18"/>
      <c r="P878" s="18"/>
      <c r="Q878" s="18"/>
      <c r="R878" s="18"/>
      <c r="S878" s="18"/>
      <c r="T878" s="18"/>
      <c r="U878" s="18"/>
      <c r="V878" s="18"/>
      <c r="W878" s="18"/>
      <c r="X878" s="18"/>
      <c r="Y878" s="18"/>
      <c r="Z878" s="18"/>
    </row>
    <row r="879" ht="12.0" customHeight="1">
      <c r="A879" s="18"/>
      <c r="B879" s="32"/>
      <c r="C879" s="18"/>
      <c r="D879" s="18"/>
      <c r="E879" s="18"/>
      <c r="F879" s="18"/>
      <c r="G879" s="18"/>
      <c r="H879" s="33"/>
      <c r="I879" s="33"/>
      <c r="J879" s="32"/>
      <c r="K879" s="35"/>
      <c r="L879" s="33"/>
      <c r="M879" s="212"/>
      <c r="N879" s="18"/>
      <c r="O879" s="18"/>
      <c r="P879" s="18"/>
      <c r="Q879" s="18"/>
      <c r="R879" s="18"/>
      <c r="S879" s="18"/>
      <c r="T879" s="18"/>
      <c r="U879" s="18"/>
      <c r="V879" s="18"/>
      <c r="W879" s="18"/>
      <c r="X879" s="18"/>
      <c r="Y879" s="18"/>
      <c r="Z879" s="18"/>
    </row>
    <row r="880" ht="12.0" customHeight="1">
      <c r="A880" s="18"/>
      <c r="B880" s="32"/>
      <c r="C880" s="18"/>
      <c r="D880" s="18"/>
      <c r="E880" s="18"/>
      <c r="F880" s="18"/>
      <c r="G880" s="18"/>
      <c r="H880" s="33"/>
      <c r="I880" s="33"/>
      <c r="J880" s="32"/>
      <c r="K880" s="35"/>
      <c r="L880" s="33"/>
      <c r="M880" s="212"/>
      <c r="N880" s="18"/>
      <c r="O880" s="18"/>
      <c r="P880" s="18"/>
      <c r="Q880" s="18"/>
      <c r="R880" s="18"/>
      <c r="S880" s="18"/>
      <c r="T880" s="18"/>
      <c r="U880" s="18"/>
      <c r="V880" s="18"/>
      <c r="W880" s="18"/>
      <c r="X880" s="18"/>
      <c r="Y880" s="18"/>
      <c r="Z880" s="18"/>
    </row>
    <row r="881" ht="12.0" customHeight="1">
      <c r="A881" s="18"/>
      <c r="B881" s="32"/>
      <c r="C881" s="18"/>
      <c r="D881" s="18"/>
      <c r="E881" s="18"/>
      <c r="F881" s="18"/>
      <c r="G881" s="18"/>
      <c r="H881" s="33"/>
      <c r="I881" s="33"/>
      <c r="J881" s="32"/>
      <c r="K881" s="35"/>
      <c r="L881" s="33"/>
      <c r="M881" s="212"/>
      <c r="N881" s="18"/>
      <c r="O881" s="18"/>
      <c r="P881" s="18"/>
      <c r="Q881" s="18"/>
      <c r="R881" s="18"/>
      <c r="S881" s="18"/>
      <c r="T881" s="18"/>
      <c r="U881" s="18"/>
      <c r="V881" s="18"/>
      <c r="W881" s="18"/>
      <c r="X881" s="18"/>
      <c r="Y881" s="18"/>
      <c r="Z881" s="18"/>
    </row>
    <row r="882" ht="12.0" customHeight="1">
      <c r="A882" s="18"/>
      <c r="B882" s="32"/>
      <c r="C882" s="18"/>
      <c r="D882" s="18"/>
      <c r="E882" s="18"/>
      <c r="F882" s="18"/>
      <c r="G882" s="18"/>
      <c r="H882" s="33"/>
      <c r="I882" s="33"/>
      <c r="J882" s="32"/>
      <c r="K882" s="35"/>
      <c r="L882" s="33"/>
      <c r="M882" s="212"/>
      <c r="N882" s="18"/>
      <c r="O882" s="18"/>
      <c r="P882" s="18"/>
      <c r="Q882" s="18"/>
      <c r="R882" s="18"/>
      <c r="S882" s="18"/>
      <c r="T882" s="18"/>
      <c r="U882" s="18"/>
      <c r="V882" s="18"/>
      <c r="W882" s="18"/>
      <c r="X882" s="18"/>
      <c r="Y882" s="18"/>
      <c r="Z882" s="18"/>
    </row>
    <row r="883" ht="12.0" customHeight="1">
      <c r="A883" s="18"/>
      <c r="B883" s="32"/>
      <c r="C883" s="18"/>
      <c r="D883" s="18"/>
      <c r="E883" s="18"/>
      <c r="F883" s="18"/>
      <c r="G883" s="18"/>
      <c r="H883" s="33"/>
      <c r="I883" s="33"/>
      <c r="J883" s="32"/>
      <c r="K883" s="35"/>
      <c r="L883" s="33"/>
      <c r="M883" s="212"/>
      <c r="N883" s="18"/>
      <c r="O883" s="18"/>
      <c r="P883" s="18"/>
      <c r="Q883" s="18"/>
      <c r="R883" s="18"/>
      <c r="S883" s="18"/>
      <c r="T883" s="18"/>
      <c r="U883" s="18"/>
      <c r="V883" s="18"/>
      <c r="W883" s="18"/>
      <c r="X883" s="18"/>
      <c r="Y883" s="18"/>
      <c r="Z883" s="18"/>
    </row>
    <row r="884" ht="12.0" customHeight="1">
      <c r="A884" s="18"/>
      <c r="B884" s="32"/>
      <c r="C884" s="18"/>
      <c r="D884" s="18"/>
      <c r="E884" s="18"/>
      <c r="F884" s="18"/>
      <c r="G884" s="18"/>
      <c r="H884" s="33"/>
      <c r="I884" s="33"/>
      <c r="J884" s="32"/>
      <c r="K884" s="35"/>
      <c r="L884" s="33"/>
      <c r="M884" s="212"/>
      <c r="N884" s="18"/>
      <c r="O884" s="18"/>
      <c r="P884" s="18"/>
      <c r="Q884" s="18"/>
      <c r="R884" s="18"/>
      <c r="S884" s="18"/>
      <c r="T884" s="18"/>
      <c r="U884" s="18"/>
      <c r="V884" s="18"/>
      <c r="W884" s="18"/>
      <c r="X884" s="18"/>
      <c r="Y884" s="18"/>
      <c r="Z884" s="18"/>
    </row>
    <row r="885" ht="12.0" customHeight="1">
      <c r="A885" s="18"/>
      <c r="B885" s="32"/>
      <c r="C885" s="18"/>
      <c r="D885" s="18"/>
      <c r="E885" s="18"/>
      <c r="F885" s="18"/>
      <c r="G885" s="18"/>
      <c r="H885" s="33"/>
      <c r="I885" s="33"/>
      <c r="J885" s="32"/>
      <c r="K885" s="35"/>
      <c r="L885" s="33"/>
      <c r="M885" s="212"/>
      <c r="N885" s="18"/>
      <c r="O885" s="18"/>
      <c r="P885" s="18"/>
      <c r="Q885" s="18"/>
      <c r="R885" s="18"/>
      <c r="S885" s="18"/>
      <c r="T885" s="18"/>
      <c r="U885" s="18"/>
      <c r="V885" s="18"/>
      <c r="W885" s="18"/>
      <c r="X885" s="18"/>
      <c r="Y885" s="18"/>
      <c r="Z885" s="18"/>
    </row>
    <row r="886" ht="12.0" customHeight="1">
      <c r="A886" s="18"/>
      <c r="B886" s="32"/>
      <c r="C886" s="18"/>
      <c r="D886" s="18"/>
      <c r="E886" s="18"/>
      <c r="F886" s="18"/>
      <c r="G886" s="18"/>
      <c r="H886" s="33"/>
      <c r="I886" s="33"/>
      <c r="J886" s="32"/>
      <c r="K886" s="35"/>
      <c r="L886" s="33"/>
      <c r="M886" s="212"/>
      <c r="N886" s="18"/>
      <c r="O886" s="18"/>
      <c r="P886" s="18"/>
      <c r="Q886" s="18"/>
      <c r="R886" s="18"/>
      <c r="S886" s="18"/>
      <c r="T886" s="18"/>
      <c r="U886" s="18"/>
      <c r="V886" s="18"/>
      <c r="W886" s="18"/>
      <c r="X886" s="18"/>
      <c r="Y886" s="18"/>
      <c r="Z886" s="18"/>
    </row>
    <row r="887" ht="12.0" customHeight="1">
      <c r="A887" s="18"/>
      <c r="B887" s="32"/>
      <c r="C887" s="18"/>
      <c r="D887" s="18"/>
      <c r="E887" s="18"/>
      <c r="F887" s="18"/>
      <c r="G887" s="18"/>
      <c r="H887" s="33"/>
      <c r="I887" s="33"/>
      <c r="J887" s="32"/>
      <c r="K887" s="35"/>
      <c r="L887" s="33"/>
      <c r="M887" s="212"/>
      <c r="N887" s="18"/>
      <c r="O887" s="18"/>
      <c r="P887" s="18"/>
      <c r="Q887" s="18"/>
      <c r="R887" s="18"/>
      <c r="S887" s="18"/>
      <c r="T887" s="18"/>
      <c r="U887" s="18"/>
      <c r="V887" s="18"/>
      <c r="W887" s="18"/>
      <c r="X887" s="18"/>
      <c r="Y887" s="18"/>
      <c r="Z887" s="18"/>
    </row>
    <row r="888" ht="12.0" customHeight="1">
      <c r="A888" s="18"/>
      <c r="B888" s="32"/>
      <c r="C888" s="18"/>
      <c r="D888" s="18"/>
      <c r="E888" s="18"/>
      <c r="F888" s="18"/>
      <c r="G888" s="18"/>
      <c r="H888" s="33"/>
      <c r="I888" s="33"/>
      <c r="J888" s="32"/>
      <c r="K888" s="35"/>
      <c r="L888" s="33"/>
      <c r="M888" s="212"/>
      <c r="N888" s="18"/>
      <c r="O888" s="18"/>
      <c r="P888" s="18"/>
      <c r="Q888" s="18"/>
      <c r="R888" s="18"/>
      <c r="S888" s="18"/>
      <c r="T888" s="18"/>
      <c r="U888" s="18"/>
      <c r="V888" s="18"/>
      <c r="W888" s="18"/>
      <c r="X888" s="18"/>
      <c r="Y888" s="18"/>
      <c r="Z888" s="18"/>
    </row>
    <row r="889" ht="12.0" customHeight="1">
      <c r="A889" s="18"/>
      <c r="B889" s="32"/>
      <c r="C889" s="18"/>
      <c r="D889" s="18"/>
      <c r="E889" s="18"/>
      <c r="F889" s="18"/>
      <c r="G889" s="18"/>
      <c r="H889" s="33"/>
      <c r="I889" s="33"/>
      <c r="J889" s="32"/>
      <c r="K889" s="35"/>
      <c r="L889" s="33"/>
      <c r="M889" s="212"/>
      <c r="N889" s="18"/>
      <c r="O889" s="18"/>
      <c r="P889" s="18"/>
      <c r="Q889" s="18"/>
      <c r="R889" s="18"/>
      <c r="S889" s="18"/>
      <c r="T889" s="18"/>
      <c r="U889" s="18"/>
      <c r="V889" s="18"/>
      <c r="W889" s="18"/>
      <c r="X889" s="18"/>
      <c r="Y889" s="18"/>
      <c r="Z889" s="18"/>
    </row>
    <row r="890" ht="12.0" customHeight="1">
      <c r="A890" s="18"/>
      <c r="B890" s="32"/>
      <c r="C890" s="18"/>
      <c r="D890" s="18"/>
      <c r="E890" s="18"/>
      <c r="F890" s="18"/>
      <c r="G890" s="18"/>
      <c r="H890" s="33"/>
      <c r="I890" s="33"/>
      <c r="J890" s="32"/>
      <c r="K890" s="35"/>
      <c r="L890" s="33"/>
      <c r="M890" s="212"/>
      <c r="N890" s="18"/>
      <c r="O890" s="18"/>
      <c r="P890" s="18"/>
      <c r="Q890" s="18"/>
      <c r="R890" s="18"/>
      <c r="S890" s="18"/>
      <c r="T890" s="18"/>
      <c r="U890" s="18"/>
      <c r="V890" s="18"/>
      <c r="W890" s="18"/>
      <c r="X890" s="18"/>
      <c r="Y890" s="18"/>
      <c r="Z890" s="18"/>
    </row>
    <row r="891" ht="12.0" customHeight="1">
      <c r="A891" s="18"/>
      <c r="B891" s="32"/>
      <c r="C891" s="18"/>
      <c r="D891" s="18"/>
      <c r="E891" s="18"/>
      <c r="F891" s="18"/>
      <c r="G891" s="18"/>
      <c r="H891" s="33"/>
      <c r="I891" s="33"/>
      <c r="J891" s="32"/>
      <c r="K891" s="35"/>
      <c r="L891" s="33"/>
      <c r="M891" s="212"/>
      <c r="N891" s="18"/>
      <c r="O891" s="18"/>
      <c r="P891" s="18"/>
      <c r="Q891" s="18"/>
      <c r="R891" s="18"/>
      <c r="S891" s="18"/>
      <c r="T891" s="18"/>
      <c r="U891" s="18"/>
      <c r="V891" s="18"/>
      <c r="W891" s="18"/>
      <c r="X891" s="18"/>
      <c r="Y891" s="18"/>
      <c r="Z891" s="18"/>
    </row>
    <row r="892" ht="12.0" customHeight="1">
      <c r="A892" s="18"/>
      <c r="B892" s="32"/>
      <c r="C892" s="18"/>
      <c r="D892" s="18"/>
      <c r="E892" s="18"/>
      <c r="F892" s="18"/>
      <c r="G892" s="18"/>
      <c r="H892" s="33"/>
      <c r="I892" s="33"/>
      <c r="J892" s="32"/>
      <c r="K892" s="35"/>
      <c r="L892" s="33"/>
      <c r="M892" s="212"/>
      <c r="N892" s="18"/>
      <c r="O892" s="18"/>
      <c r="P892" s="18"/>
      <c r="Q892" s="18"/>
      <c r="R892" s="18"/>
      <c r="S892" s="18"/>
      <c r="T892" s="18"/>
      <c r="U892" s="18"/>
      <c r="V892" s="18"/>
      <c r="W892" s="18"/>
      <c r="X892" s="18"/>
      <c r="Y892" s="18"/>
      <c r="Z892" s="18"/>
    </row>
    <row r="893" ht="12.0" customHeight="1">
      <c r="A893" s="18"/>
      <c r="B893" s="32"/>
      <c r="C893" s="18"/>
      <c r="D893" s="18"/>
      <c r="E893" s="18"/>
      <c r="F893" s="18"/>
      <c r="G893" s="18"/>
      <c r="H893" s="33"/>
      <c r="I893" s="33"/>
      <c r="J893" s="32"/>
      <c r="K893" s="35"/>
      <c r="L893" s="33"/>
      <c r="M893" s="212"/>
      <c r="N893" s="18"/>
      <c r="O893" s="18"/>
      <c r="P893" s="18"/>
      <c r="Q893" s="18"/>
      <c r="R893" s="18"/>
      <c r="S893" s="18"/>
      <c r="T893" s="18"/>
      <c r="U893" s="18"/>
      <c r="V893" s="18"/>
      <c r="W893" s="18"/>
      <c r="X893" s="18"/>
      <c r="Y893" s="18"/>
      <c r="Z893" s="18"/>
    </row>
    <row r="894" ht="12.0" customHeight="1">
      <c r="A894" s="18"/>
      <c r="B894" s="32"/>
      <c r="C894" s="18"/>
      <c r="D894" s="18"/>
      <c r="E894" s="18"/>
      <c r="F894" s="18"/>
      <c r="G894" s="18"/>
      <c r="H894" s="33"/>
      <c r="I894" s="33"/>
      <c r="J894" s="32"/>
      <c r="K894" s="35"/>
      <c r="L894" s="33"/>
      <c r="M894" s="212"/>
      <c r="N894" s="18"/>
      <c r="O894" s="18"/>
      <c r="P894" s="18"/>
      <c r="Q894" s="18"/>
      <c r="R894" s="18"/>
      <c r="S894" s="18"/>
      <c r="T894" s="18"/>
      <c r="U894" s="18"/>
      <c r="V894" s="18"/>
      <c r="W894" s="18"/>
      <c r="X894" s="18"/>
      <c r="Y894" s="18"/>
      <c r="Z894" s="18"/>
    </row>
    <row r="895" ht="12.0" customHeight="1">
      <c r="A895" s="18"/>
      <c r="B895" s="32"/>
      <c r="C895" s="18"/>
      <c r="D895" s="18"/>
      <c r="E895" s="18"/>
      <c r="F895" s="18"/>
      <c r="G895" s="18"/>
      <c r="H895" s="33"/>
      <c r="I895" s="33"/>
      <c r="J895" s="32"/>
      <c r="K895" s="35"/>
      <c r="L895" s="33"/>
      <c r="M895" s="212"/>
      <c r="N895" s="18"/>
      <c r="O895" s="18"/>
      <c r="P895" s="18"/>
      <c r="Q895" s="18"/>
      <c r="R895" s="18"/>
      <c r="S895" s="18"/>
      <c r="T895" s="18"/>
      <c r="U895" s="18"/>
      <c r="V895" s="18"/>
      <c r="W895" s="18"/>
      <c r="X895" s="18"/>
      <c r="Y895" s="18"/>
      <c r="Z895" s="18"/>
    </row>
    <row r="896" ht="12.0" customHeight="1">
      <c r="A896" s="18"/>
      <c r="B896" s="32"/>
      <c r="C896" s="18"/>
      <c r="D896" s="18"/>
      <c r="E896" s="18"/>
      <c r="F896" s="18"/>
      <c r="G896" s="18"/>
      <c r="H896" s="33"/>
      <c r="I896" s="33"/>
      <c r="J896" s="32"/>
      <c r="K896" s="35"/>
      <c r="L896" s="33"/>
      <c r="M896" s="212"/>
      <c r="N896" s="18"/>
      <c r="O896" s="18"/>
      <c r="P896" s="18"/>
      <c r="Q896" s="18"/>
      <c r="R896" s="18"/>
      <c r="S896" s="18"/>
      <c r="T896" s="18"/>
      <c r="U896" s="18"/>
      <c r="V896" s="18"/>
      <c r="W896" s="18"/>
      <c r="X896" s="18"/>
      <c r="Y896" s="18"/>
      <c r="Z896" s="18"/>
    </row>
    <row r="897" ht="12.0" customHeight="1">
      <c r="A897" s="18"/>
      <c r="B897" s="32"/>
      <c r="C897" s="18"/>
      <c r="D897" s="18"/>
      <c r="E897" s="18"/>
      <c r="F897" s="18"/>
      <c r="G897" s="18"/>
      <c r="H897" s="33"/>
      <c r="I897" s="33"/>
      <c r="J897" s="32"/>
      <c r="K897" s="35"/>
      <c r="L897" s="33"/>
      <c r="M897" s="212"/>
      <c r="N897" s="18"/>
      <c r="O897" s="18"/>
      <c r="P897" s="18"/>
      <c r="Q897" s="18"/>
      <c r="R897" s="18"/>
      <c r="S897" s="18"/>
      <c r="T897" s="18"/>
      <c r="U897" s="18"/>
      <c r="V897" s="18"/>
      <c r="W897" s="18"/>
      <c r="X897" s="18"/>
      <c r="Y897" s="18"/>
      <c r="Z897" s="18"/>
    </row>
    <row r="898" ht="12.0" customHeight="1">
      <c r="A898" s="18"/>
      <c r="B898" s="32"/>
      <c r="C898" s="18"/>
      <c r="D898" s="18"/>
      <c r="E898" s="18"/>
      <c r="F898" s="18"/>
      <c r="G898" s="18"/>
      <c r="H898" s="33"/>
      <c r="I898" s="33"/>
      <c r="J898" s="32"/>
      <c r="K898" s="35"/>
      <c r="L898" s="33"/>
      <c r="M898" s="212"/>
      <c r="N898" s="18"/>
      <c r="O898" s="18"/>
      <c r="P898" s="18"/>
      <c r="Q898" s="18"/>
      <c r="R898" s="18"/>
      <c r="S898" s="18"/>
      <c r="T898" s="18"/>
      <c r="U898" s="18"/>
      <c r="V898" s="18"/>
      <c r="W898" s="18"/>
      <c r="X898" s="18"/>
      <c r="Y898" s="18"/>
      <c r="Z898" s="18"/>
    </row>
    <row r="899" ht="12.0" customHeight="1">
      <c r="A899" s="18"/>
      <c r="B899" s="32"/>
      <c r="C899" s="18"/>
      <c r="D899" s="18"/>
      <c r="E899" s="18"/>
      <c r="F899" s="18"/>
      <c r="G899" s="18"/>
      <c r="H899" s="33"/>
      <c r="I899" s="33"/>
      <c r="J899" s="32"/>
      <c r="K899" s="35"/>
      <c r="L899" s="33"/>
      <c r="M899" s="212"/>
      <c r="N899" s="18"/>
      <c r="O899" s="18"/>
      <c r="P899" s="18"/>
      <c r="Q899" s="18"/>
      <c r="R899" s="18"/>
      <c r="S899" s="18"/>
      <c r="T899" s="18"/>
      <c r="U899" s="18"/>
      <c r="V899" s="18"/>
      <c r="W899" s="18"/>
      <c r="X899" s="18"/>
      <c r="Y899" s="18"/>
      <c r="Z899" s="18"/>
    </row>
    <row r="900" ht="12.0" customHeight="1">
      <c r="A900" s="18"/>
      <c r="B900" s="32"/>
      <c r="C900" s="18"/>
      <c r="D900" s="18"/>
      <c r="E900" s="18"/>
      <c r="F900" s="18"/>
      <c r="G900" s="18"/>
      <c r="H900" s="33"/>
      <c r="I900" s="33"/>
      <c r="J900" s="32"/>
      <c r="K900" s="35"/>
      <c r="L900" s="33"/>
      <c r="M900" s="212"/>
      <c r="N900" s="18"/>
      <c r="O900" s="18"/>
      <c r="P900" s="18"/>
      <c r="Q900" s="18"/>
      <c r="R900" s="18"/>
      <c r="S900" s="18"/>
      <c r="T900" s="18"/>
      <c r="U900" s="18"/>
      <c r="V900" s="18"/>
      <c r="W900" s="18"/>
      <c r="X900" s="18"/>
      <c r="Y900" s="18"/>
      <c r="Z900" s="18"/>
    </row>
    <row r="901" ht="12.0" customHeight="1">
      <c r="A901" s="18"/>
      <c r="B901" s="32"/>
      <c r="C901" s="18"/>
      <c r="D901" s="18"/>
      <c r="E901" s="18"/>
      <c r="F901" s="18"/>
      <c r="G901" s="18"/>
      <c r="H901" s="33"/>
      <c r="I901" s="33"/>
      <c r="J901" s="32"/>
      <c r="K901" s="35"/>
      <c r="L901" s="33"/>
      <c r="M901" s="212"/>
      <c r="N901" s="18"/>
      <c r="O901" s="18"/>
      <c r="P901" s="18"/>
      <c r="Q901" s="18"/>
      <c r="R901" s="18"/>
      <c r="S901" s="18"/>
      <c r="T901" s="18"/>
      <c r="U901" s="18"/>
      <c r="V901" s="18"/>
      <c r="W901" s="18"/>
      <c r="X901" s="18"/>
      <c r="Y901" s="18"/>
      <c r="Z901" s="18"/>
    </row>
    <row r="902" ht="12.0" customHeight="1">
      <c r="A902" s="18"/>
      <c r="B902" s="32"/>
      <c r="C902" s="18"/>
      <c r="D902" s="18"/>
      <c r="E902" s="18"/>
      <c r="F902" s="18"/>
      <c r="G902" s="18"/>
      <c r="H902" s="33"/>
      <c r="I902" s="33"/>
      <c r="J902" s="32"/>
      <c r="K902" s="35"/>
      <c r="L902" s="33"/>
      <c r="M902" s="212"/>
      <c r="N902" s="18"/>
      <c r="O902" s="18"/>
      <c r="P902" s="18"/>
      <c r="Q902" s="18"/>
      <c r="R902" s="18"/>
      <c r="S902" s="18"/>
      <c r="T902" s="18"/>
      <c r="U902" s="18"/>
      <c r="V902" s="18"/>
      <c r="W902" s="18"/>
      <c r="X902" s="18"/>
      <c r="Y902" s="18"/>
      <c r="Z902" s="18"/>
    </row>
    <row r="903" ht="12.0" customHeight="1">
      <c r="A903" s="18"/>
      <c r="B903" s="32"/>
      <c r="C903" s="18"/>
      <c r="D903" s="18"/>
      <c r="E903" s="18"/>
      <c r="F903" s="18"/>
      <c r="G903" s="18"/>
      <c r="H903" s="33"/>
      <c r="I903" s="33"/>
      <c r="J903" s="32"/>
      <c r="K903" s="35"/>
      <c r="L903" s="33"/>
      <c r="M903" s="212"/>
      <c r="N903" s="18"/>
      <c r="O903" s="18"/>
      <c r="P903" s="18"/>
      <c r="Q903" s="18"/>
      <c r="R903" s="18"/>
      <c r="S903" s="18"/>
      <c r="T903" s="18"/>
      <c r="U903" s="18"/>
      <c r="V903" s="18"/>
      <c r="W903" s="18"/>
      <c r="X903" s="18"/>
      <c r="Y903" s="18"/>
      <c r="Z903" s="18"/>
    </row>
    <row r="904" ht="12.0" customHeight="1">
      <c r="A904" s="18"/>
      <c r="B904" s="32"/>
      <c r="C904" s="18"/>
      <c r="D904" s="18"/>
      <c r="E904" s="18"/>
      <c r="F904" s="18"/>
      <c r="G904" s="18"/>
      <c r="H904" s="33"/>
      <c r="I904" s="33"/>
      <c r="J904" s="32"/>
      <c r="K904" s="35"/>
      <c r="L904" s="33"/>
      <c r="M904" s="212"/>
      <c r="N904" s="18"/>
      <c r="O904" s="18"/>
      <c r="P904" s="18"/>
      <c r="Q904" s="18"/>
      <c r="R904" s="18"/>
      <c r="S904" s="18"/>
      <c r="T904" s="18"/>
      <c r="U904" s="18"/>
      <c r="V904" s="18"/>
      <c r="W904" s="18"/>
      <c r="X904" s="18"/>
      <c r="Y904" s="18"/>
      <c r="Z904" s="18"/>
    </row>
    <row r="905" ht="12.0" customHeight="1">
      <c r="A905" s="18"/>
      <c r="B905" s="32"/>
      <c r="C905" s="18"/>
      <c r="D905" s="18"/>
      <c r="E905" s="18"/>
      <c r="F905" s="18"/>
      <c r="G905" s="18"/>
      <c r="H905" s="33"/>
      <c r="I905" s="33"/>
      <c r="J905" s="32"/>
      <c r="K905" s="35"/>
      <c r="L905" s="33"/>
      <c r="M905" s="212"/>
      <c r="N905" s="18"/>
      <c r="O905" s="18"/>
      <c r="P905" s="18"/>
      <c r="Q905" s="18"/>
      <c r="R905" s="18"/>
      <c r="S905" s="18"/>
      <c r="T905" s="18"/>
      <c r="U905" s="18"/>
      <c r="V905" s="18"/>
      <c r="W905" s="18"/>
      <c r="X905" s="18"/>
      <c r="Y905" s="18"/>
      <c r="Z905" s="18"/>
    </row>
    <row r="906" ht="12.0" customHeight="1">
      <c r="A906" s="18"/>
      <c r="B906" s="32"/>
      <c r="C906" s="18"/>
      <c r="D906" s="18"/>
      <c r="E906" s="18"/>
      <c r="F906" s="18"/>
      <c r="G906" s="18"/>
      <c r="H906" s="33"/>
      <c r="I906" s="33"/>
      <c r="J906" s="32"/>
      <c r="K906" s="35"/>
      <c r="L906" s="33"/>
      <c r="M906" s="212"/>
      <c r="N906" s="18"/>
      <c r="O906" s="18"/>
      <c r="P906" s="18"/>
      <c r="Q906" s="18"/>
      <c r="R906" s="18"/>
      <c r="S906" s="18"/>
      <c r="T906" s="18"/>
      <c r="U906" s="18"/>
      <c r="V906" s="18"/>
      <c r="W906" s="18"/>
      <c r="X906" s="18"/>
      <c r="Y906" s="18"/>
      <c r="Z906" s="18"/>
    </row>
    <row r="907" ht="12.0" customHeight="1">
      <c r="A907" s="18"/>
      <c r="B907" s="32"/>
      <c r="C907" s="18"/>
      <c r="D907" s="18"/>
      <c r="E907" s="18"/>
      <c r="F907" s="18"/>
      <c r="G907" s="18"/>
      <c r="H907" s="33"/>
      <c r="I907" s="33"/>
      <c r="J907" s="32"/>
      <c r="K907" s="35"/>
      <c r="L907" s="33"/>
      <c r="M907" s="212"/>
      <c r="N907" s="18"/>
      <c r="O907" s="18"/>
      <c r="P907" s="18"/>
      <c r="Q907" s="18"/>
      <c r="R907" s="18"/>
      <c r="S907" s="18"/>
      <c r="T907" s="18"/>
      <c r="U907" s="18"/>
      <c r="V907" s="18"/>
      <c r="W907" s="18"/>
      <c r="X907" s="18"/>
      <c r="Y907" s="18"/>
      <c r="Z907" s="18"/>
    </row>
    <row r="908" ht="12.0" customHeight="1">
      <c r="A908" s="18"/>
      <c r="B908" s="32"/>
      <c r="C908" s="18"/>
      <c r="D908" s="18"/>
      <c r="E908" s="18"/>
      <c r="F908" s="18"/>
      <c r="G908" s="18"/>
      <c r="H908" s="33"/>
      <c r="I908" s="33"/>
      <c r="J908" s="32"/>
      <c r="K908" s="35"/>
      <c r="L908" s="33"/>
      <c r="M908" s="212"/>
      <c r="N908" s="18"/>
      <c r="O908" s="18"/>
      <c r="P908" s="18"/>
      <c r="Q908" s="18"/>
      <c r="R908" s="18"/>
      <c r="S908" s="18"/>
      <c r="T908" s="18"/>
      <c r="U908" s="18"/>
      <c r="V908" s="18"/>
      <c r="W908" s="18"/>
      <c r="X908" s="18"/>
      <c r="Y908" s="18"/>
      <c r="Z908" s="18"/>
    </row>
    <row r="909" ht="12.0" customHeight="1">
      <c r="A909" s="18"/>
      <c r="B909" s="32"/>
      <c r="C909" s="18"/>
      <c r="D909" s="18"/>
      <c r="E909" s="18"/>
      <c r="F909" s="18"/>
      <c r="G909" s="18"/>
      <c r="H909" s="33"/>
      <c r="I909" s="33"/>
      <c r="J909" s="32"/>
      <c r="K909" s="35"/>
      <c r="L909" s="33"/>
      <c r="M909" s="212"/>
      <c r="N909" s="18"/>
      <c r="O909" s="18"/>
      <c r="P909" s="18"/>
      <c r="Q909" s="18"/>
      <c r="R909" s="18"/>
      <c r="S909" s="18"/>
      <c r="T909" s="18"/>
      <c r="U909" s="18"/>
      <c r="V909" s="18"/>
      <c r="W909" s="18"/>
      <c r="X909" s="18"/>
      <c r="Y909" s="18"/>
      <c r="Z909" s="18"/>
    </row>
    <row r="910" ht="12.0" customHeight="1">
      <c r="A910" s="18"/>
      <c r="B910" s="32"/>
      <c r="C910" s="18"/>
      <c r="D910" s="18"/>
      <c r="E910" s="18"/>
      <c r="F910" s="18"/>
      <c r="G910" s="18"/>
      <c r="H910" s="33"/>
      <c r="I910" s="33"/>
      <c r="J910" s="32"/>
      <c r="K910" s="35"/>
      <c r="L910" s="33"/>
      <c r="M910" s="212"/>
      <c r="N910" s="18"/>
      <c r="O910" s="18"/>
      <c r="P910" s="18"/>
      <c r="Q910" s="18"/>
      <c r="R910" s="18"/>
      <c r="S910" s="18"/>
      <c r="T910" s="18"/>
      <c r="U910" s="18"/>
      <c r="V910" s="18"/>
      <c r="W910" s="18"/>
      <c r="X910" s="18"/>
      <c r="Y910" s="18"/>
      <c r="Z910" s="18"/>
    </row>
    <row r="911" ht="12.0" customHeight="1">
      <c r="A911" s="18"/>
      <c r="B911" s="32"/>
      <c r="C911" s="18"/>
      <c r="D911" s="18"/>
      <c r="E911" s="18"/>
      <c r="F911" s="18"/>
      <c r="G911" s="18"/>
      <c r="H911" s="33"/>
      <c r="I911" s="33"/>
      <c r="J911" s="32"/>
      <c r="K911" s="35"/>
      <c r="L911" s="33"/>
      <c r="M911" s="212"/>
      <c r="N911" s="18"/>
      <c r="O911" s="18"/>
      <c r="P911" s="18"/>
      <c r="Q911" s="18"/>
      <c r="R911" s="18"/>
      <c r="S911" s="18"/>
      <c r="T911" s="18"/>
      <c r="U911" s="18"/>
      <c r="V911" s="18"/>
      <c r="W911" s="18"/>
      <c r="X911" s="18"/>
      <c r="Y911" s="18"/>
      <c r="Z911" s="18"/>
    </row>
    <row r="912" ht="12.0" customHeight="1">
      <c r="A912" s="18"/>
      <c r="B912" s="32"/>
      <c r="C912" s="18"/>
      <c r="D912" s="18"/>
      <c r="E912" s="18"/>
      <c r="F912" s="18"/>
      <c r="G912" s="18"/>
      <c r="H912" s="33"/>
      <c r="I912" s="33"/>
      <c r="J912" s="32"/>
      <c r="K912" s="35"/>
      <c r="L912" s="33"/>
      <c r="M912" s="212"/>
      <c r="N912" s="18"/>
      <c r="O912" s="18"/>
      <c r="P912" s="18"/>
      <c r="Q912" s="18"/>
      <c r="R912" s="18"/>
      <c r="S912" s="18"/>
      <c r="T912" s="18"/>
      <c r="U912" s="18"/>
      <c r="V912" s="18"/>
      <c r="W912" s="18"/>
      <c r="X912" s="18"/>
      <c r="Y912" s="18"/>
      <c r="Z912" s="18"/>
    </row>
    <row r="913" ht="12.0" customHeight="1">
      <c r="A913" s="18"/>
      <c r="B913" s="32"/>
      <c r="C913" s="18"/>
      <c r="D913" s="18"/>
      <c r="E913" s="18"/>
      <c r="F913" s="18"/>
      <c r="G913" s="18"/>
      <c r="H913" s="33"/>
      <c r="I913" s="33"/>
      <c r="J913" s="32"/>
      <c r="K913" s="35"/>
      <c r="L913" s="33"/>
      <c r="M913" s="212"/>
      <c r="N913" s="18"/>
      <c r="O913" s="18"/>
      <c r="P913" s="18"/>
      <c r="Q913" s="18"/>
      <c r="R913" s="18"/>
      <c r="S913" s="18"/>
      <c r="T913" s="18"/>
      <c r="U913" s="18"/>
      <c r="V913" s="18"/>
      <c r="W913" s="18"/>
      <c r="X913" s="18"/>
      <c r="Y913" s="18"/>
      <c r="Z913" s="18"/>
    </row>
    <row r="914" ht="12.0" customHeight="1">
      <c r="A914" s="18"/>
      <c r="B914" s="32"/>
      <c r="C914" s="18"/>
      <c r="D914" s="18"/>
      <c r="E914" s="18"/>
      <c r="F914" s="18"/>
      <c r="G914" s="18"/>
      <c r="H914" s="33"/>
      <c r="I914" s="33"/>
      <c r="J914" s="32"/>
      <c r="K914" s="35"/>
      <c r="L914" s="33"/>
      <c r="M914" s="212"/>
      <c r="N914" s="18"/>
      <c r="O914" s="18"/>
      <c r="P914" s="18"/>
      <c r="Q914" s="18"/>
      <c r="R914" s="18"/>
      <c r="S914" s="18"/>
      <c r="T914" s="18"/>
      <c r="U914" s="18"/>
      <c r="V914" s="18"/>
      <c r="W914" s="18"/>
      <c r="X914" s="18"/>
      <c r="Y914" s="18"/>
      <c r="Z914" s="18"/>
    </row>
    <row r="915" ht="12.0" customHeight="1">
      <c r="A915" s="18"/>
      <c r="B915" s="32"/>
      <c r="C915" s="18"/>
      <c r="D915" s="18"/>
      <c r="E915" s="18"/>
      <c r="F915" s="18"/>
      <c r="G915" s="18"/>
      <c r="H915" s="33"/>
      <c r="I915" s="33"/>
      <c r="J915" s="32"/>
      <c r="K915" s="35"/>
      <c r="L915" s="33"/>
      <c r="M915" s="212"/>
      <c r="N915" s="18"/>
      <c r="O915" s="18"/>
      <c r="P915" s="18"/>
      <c r="Q915" s="18"/>
      <c r="R915" s="18"/>
      <c r="S915" s="18"/>
      <c r="T915" s="18"/>
      <c r="U915" s="18"/>
      <c r="V915" s="18"/>
      <c r="W915" s="18"/>
      <c r="X915" s="18"/>
      <c r="Y915" s="18"/>
      <c r="Z915" s="18"/>
    </row>
    <row r="916" ht="12.0" customHeight="1">
      <c r="A916" s="18"/>
      <c r="B916" s="32"/>
      <c r="C916" s="18"/>
      <c r="D916" s="18"/>
      <c r="E916" s="18"/>
      <c r="F916" s="18"/>
      <c r="G916" s="18"/>
      <c r="H916" s="33"/>
      <c r="I916" s="33"/>
      <c r="J916" s="32"/>
      <c r="K916" s="35"/>
      <c r="L916" s="33"/>
      <c r="M916" s="212"/>
      <c r="N916" s="18"/>
      <c r="O916" s="18"/>
      <c r="P916" s="18"/>
      <c r="Q916" s="18"/>
      <c r="R916" s="18"/>
      <c r="S916" s="18"/>
      <c r="T916" s="18"/>
      <c r="U916" s="18"/>
      <c r="V916" s="18"/>
      <c r="W916" s="18"/>
      <c r="X916" s="18"/>
      <c r="Y916" s="18"/>
      <c r="Z916" s="18"/>
    </row>
    <row r="917" ht="12.0" customHeight="1">
      <c r="A917" s="18"/>
      <c r="B917" s="32"/>
      <c r="C917" s="18"/>
      <c r="D917" s="18"/>
      <c r="E917" s="18"/>
      <c r="F917" s="18"/>
      <c r="G917" s="18"/>
      <c r="H917" s="33"/>
      <c r="I917" s="33"/>
      <c r="J917" s="32"/>
      <c r="K917" s="35"/>
      <c r="L917" s="33"/>
      <c r="M917" s="212"/>
      <c r="N917" s="18"/>
      <c r="O917" s="18"/>
      <c r="P917" s="18"/>
      <c r="Q917" s="18"/>
      <c r="R917" s="18"/>
      <c r="S917" s="18"/>
      <c r="T917" s="18"/>
      <c r="U917" s="18"/>
      <c r="V917" s="18"/>
      <c r="W917" s="18"/>
      <c r="X917" s="18"/>
      <c r="Y917" s="18"/>
      <c r="Z917" s="18"/>
    </row>
    <row r="918" ht="12.0" customHeight="1">
      <c r="A918" s="18"/>
      <c r="B918" s="32"/>
      <c r="C918" s="18"/>
      <c r="D918" s="18"/>
      <c r="E918" s="18"/>
      <c r="F918" s="18"/>
      <c r="G918" s="18"/>
      <c r="H918" s="33"/>
      <c r="I918" s="33"/>
      <c r="J918" s="32"/>
      <c r="K918" s="35"/>
      <c r="L918" s="33"/>
      <c r="M918" s="212"/>
      <c r="N918" s="18"/>
      <c r="O918" s="18"/>
      <c r="P918" s="18"/>
      <c r="Q918" s="18"/>
      <c r="R918" s="18"/>
      <c r="S918" s="18"/>
      <c r="T918" s="18"/>
      <c r="U918" s="18"/>
      <c r="V918" s="18"/>
      <c r="W918" s="18"/>
      <c r="X918" s="18"/>
      <c r="Y918" s="18"/>
      <c r="Z918" s="18"/>
    </row>
    <row r="919" ht="12.0" customHeight="1">
      <c r="A919" s="18"/>
      <c r="B919" s="32"/>
      <c r="C919" s="18"/>
      <c r="D919" s="18"/>
      <c r="E919" s="18"/>
      <c r="F919" s="18"/>
      <c r="G919" s="18"/>
      <c r="H919" s="33"/>
      <c r="I919" s="33"/>
      <c r="J919" s="32"/>
      <c r="K919" s="35"/>
      <c r="L919" s="33"/>
      <c r="M919" s="212"/>
      <c r="N919" s="18"/>
      <c r="O919" s="18"/>
      <c r="P919" s="18"/>
      <c r="Q919" s="18"/>
      <c r="R919" s="18"/>
      <c r="S919" s="18"/>
      <c r="T919" s="18"/>
      <c r="U919" s="18"/>
      <c r="V919" s="18"/>
      <c r="W919" s="18"/>
      <c r="X919" s="18"/>
      <c r="Y919" s="18"/>
      <c r="Z919" s="18"/>
    </row>
    <row r="920" ht="12.0" customHeight="1">
      <c r="A920" s="18"/>
      <c r="B920" s="32"/>
      <c r="C920" s="18"/>
      <c r="D920" s="18"/>
      <c r="E920" s="18"/>
      <c r="F920" s="18"/>
      <c r="G920" s="18"/>
      <c r="H920" s="33"/>
      <c r="I920" s="33"/>
      <c r="J920" s="32"/>
      <c r="K920" s="35"/>
      <c r="L920" s="33"/>
      <c r="M920" s="212"/>
      <c r="N920" s="18"/>
      <c r="O920" s="18"/>
      <c r="P920" s="18"/>
      <c r="Q920" s="18"/>
      <c r="R920" s="18"/>
      <c r="S920" s="18"/>
      <c r="T920" s="18"/>
      <c r="U920" s="18"/>
      <c r="V920" s="18"/>
      <c r="W920" s="18"/>
      <c r="X920" s="18"/>
      <c r="Y920" s="18"/>
      <c r="Z920" s="18"/>
    </row>
    <row r="921" ht="12.0" customHeight="1">
      <c r="A921" s="18"/>
      <c r="B921" s="32"/>
      <c r="C921" s="18"/>
      <c r="D921" s="18"/>
      <c r="E921" s="18"/>
      <c r="F921" s="18"/>
      <c r="G921" s="18"/>
      <c r="H921" s="33"/>
      <c r="I921" s="33"/>
      <c r="J921" s="32"/>
      <c r="K921" s="35"/>
      <c r="L921" s="33"/>
      <c r="M921" s="212"/>
      <c r="N921" s="18"/>
      <c r="O921" s="18"/>
      <c r="P921" s="18"/>
      <c r="Q921" s="18"/>
      <c r="R921" s="18"/>
      <c r="S921" s="18"/>
      <c r="T921" s="18"/>
      <c r="U921" s="18"/>
      <c r="V921" s="18"/>
      <c r="W921" s="18"/>
      <c r="X921" s="18"/>
      <c r="Y921" s="18"/>
      <c r="Z921" s="18"/>
    </row>
    <row r="922" ht="12.0" customHeight="1">
      <c r="A922" s="18"/>
      <c r="B922" s="32"/>
      <c r="C922" s="18"/>
      <c r="D922" s="18"/>
      <c r="E922" s="18"/>
      <c r="F922" s="18"/>
      <c r="G922" s="18"/>
      <c r="H922" s="33"/>
      <c r="I922" s="33"/>
      <c r="J922" s="32"/>
      <c r="K922" s="35"/>
      <c r="L922" s="33"/>
      <c r="M922" s="212"/>
      <c r="N922" s="18"/>
      <c r="O922" s="18"/>
      <c r="P922" s="18"/>
      <c r="Q922" s="18"/>
      <c r="R922" s="18"/>
      <c r="S922" s="18"/>
      <c r="T922" s="18"/>
      <c r="U922" s="18"/>
      <c r="V922" s="18"/>
      <c r="W922" s="18"/>
      <c r="X922" s="18"/>
      <c r="Y922" s="18"/>
      <c r="Z922" s="18"/>
    </row>
    <row r="923" ht="12.0" customHeight="1">
      <c r="A923" s="18"/>
      <c r="B923" s="32"/>
      <c r="C923" s="18"/>
      <c r="D923" s="18"/>
      <c r="E923" s="18"/>
      <c r="F923" s="18"/>
      <c r="G923" s="18"/>
      <c r="H923" s="33"/>
      <c r="I923" s="33"/>
      <c r="J923" s="32"/>
      <c r="K923" s="35"/>
      <c r="L923" s="33"/>
      <c r="M923" s="212"/>
      <c r="N923" s="18"/>
      <c r="O923" s="18"/>
      <c r="P923" s="18"/>
      <c r="Q923" s="18"/>
      <c r="R923" s="18"/>
      <c r="S923" s="18"/>
      <c r="T923" s="18"/>
      <c r="U923" s="18"/>
      <c r="V923" s="18"/>
      <c r="W923" s="18"/>
      <c r="X923" s="18"/>
      <c r="Y923" s="18"/>
      <c r="Z923" s="18"/>
    </row>
    <row r="924" ht="12.0" customHeight="1">
      <c r="A924" s="18"/>
      <c r="B924" s="32"/>
      <c r="C924" s="18"/>
      <c r="D924" s="18"/>
      <c r="E924" s="18"/>
      <c r="F924" s="18"/>
      <c r="G924" s="18"/>
      <c r="H924" s="33"/>
      <c r="I924" s="33"/>
      <c r="J924" s="32"/>
      <c r="K924" s="35"/>
      <c r="L924" s="33"/>
      <c r="M924" s="212"/>
      <c r="N924" s="18"/>
      <c r="O924" s="18"/>
      <c r="P924" s="18"/>
      <c r="Q924" s="18"/>
      <c r="R924" s="18"/>
      <c r="S924" s="18"/>
      <c r="T924" s="18"/>
      <c r="U924" s="18"/>
      <c r="V924" s="18"/>
      <c r="W924" s="18"/>
      <c r="X924" s="18"/>
      <c r="Y924" s="18"/>
      <c r="Z924" s="18"/>
    </row>
    <row r="925" ht="12.0" customHeight="1">
      <c r="A925" s="18"/>
      <c r="B925" s="32"/>
      <c r="C925" s="18"/>
      <c r="D925" s="18"/>
      <c r="E925" s="18"/>
      <c r="F925" s="18"/>
      <c r="G925" s="18"/>
      <c r="H925" s="33"/>
      <c r="I925" s="33"/>
      <c r="J925" s="32"/>
      <c r="K925" s="35"/>
      <c r="L925" s="33"/>
      <c r="M925" s="212"/>
      <c r="N925" s="18"/>
      <c r="O925" s="18"/>
      <c r="P925" s="18"/>
      <c r="Q925" s="18"/>
      <c r="R925" s="18"/>
      <c r="S925" s="18"/>
      <c r="T925" s="18"/>
      <c r="U925" s="18"/>
      <c r="V925" s="18"/>
      <c r="W925" s="18"/>
      <c r="X925" s="18"/>
      <c r="Y925" s="18"/>
      <c r="Z925" s="18"/>
    </row>
    <row r="926" ht="12.0" customHeight="1">
      <c r="A926" s="18"/>
      <c r="B926" s="32"/>
      <c r="C926" s="18"/>
      <c r="D926" s="18"/>
      <c r="E926" s="18"/>
      <c r="F926" s="18"/>
      <c r="G926" s="18"/>
      <c r="H926" s="33"/>
      <c r="I926" s="33"/>
      <c r="J926" s="32"/>
      <c r="K926" s="35"/>
      <c r="L926" s="33"/>
      <c r="M926" s="212"/>
      <c r="N926" s="18"/>
      <c r="O926" s="18"/>
      <c r="P926" s="18"/>
      <c r="Q926" s="18"/>
      <c r="R926" s="18"/>
      <c r="S926" s="18"/>
      <c r="T926" s="18"/>
      <c r="U926" s="18"/>
      <c r="V926" s="18"/>
      <c r="W926" s="18"/>
      <c r="X926" s="18"/>
      <c r="Y926" s="18"/>
      <c r="Z926" s="18"/>
    </row>
    <row r="927" ht="12.0" customHeight="1">
      <c r="A927" s="18"/>
      <c r="B927" s="32"/>
      <c r="C927" s="18"/>
      <c r="D927" s="18"/>
      <c r="E927" s="18"/>
      <c r="F927" s="18"/>
      <c r="G927" s="18"/>
      <c r="H927" s="33"/>
      <c r="I927" s="33"/>
      <c r="J927" s="32"/>
      <c r="K927" s="35"/>
      <c r="L927" s="33"/>
      <c r="M927" s="212"/>
      <c r="N927" s="18"/>
      <c r="O927" s="18"/>
      <c r="P927" s="18"/>
      <c r="Q927" s="18"/>
      <c r="R927" s="18"/>
      <c r="S927" s="18"/>
      <c r="T927" s="18"/>
      <c r="U927" s="18"/>
      <c r="V927" s="18"/>
      <c r="W927" s="18"/>
      <c r="X927" s="18"/>
      <c r="Y927" s="18"/>
      <c r="Z927" s="18"/>
    </row>
    <row r="928" ht="12.0" customHeight="1">
      <c r="A928" s="18"/>
      <c r="B928" s="32"/>
      <c r="C928" s="18"/>
      <c r="D928" s="18"/>
      <c r="E928" s="18"/>
      <c r="F928" s="18"/>
      <c r="G928" s="18"/>
      <c r="H928" s="33"/>
      <c r="I928" s="33"/>
      <c r="J928" s="32"/>
      <c r="K928" s="35"/>
      <c r="L928" s="33"/>
      <c r="M928" s="212"/>
      <c r="N928" s="18"/>
      <c r="O928" s="18"/>
      <c r="P928" s="18"/>
      <c r="Q928" s="18"/>
      <c r="R928" s="18"/>
      <c r="S928" s="18"/>
      <c r="T928" s="18"/>
      <c r="U928" s="18"/>
      <c r="V928" s="18"/>
      <c r="W928" s="18"/>
      <c r="X928" s="18"/>
      <c r="Y928" s="18"/>
      <c r="Z928" s="18"/>
    </row>
    <row r="929" ht="12.0" customHeight="1">
      <c r="A929" s="18"/>
      <c r="B929" s="32"/>
      <c r="C929" s="18"/>
      <c r="D929" s="18"/>
      <c r="E929" s="18"/>
      <c r="F929" s="18"/>
      <c r="G929" s="18"/>
      <c r="H929" s="33"/>
      <c r="I929" s="33"/>
      <c r="J929" s="32"/>
      <c r="K929" s="35"/>
      <c r="L929" s="33"/>
      <c r="M929" s="212"/>
      <c r="N929" s="18"/>
      <c r="O929" s="18"/>
      <c r="P929" s="18"/>
      <c r="Q929" s="18"/>
      <c r="R929" s="18"/>
      <c r="S929" s="18"/>
      <c r="T929" s="18"/>
      <c r="U929" s="18"/>
      <c r="V929" s="18"/>
      <c r="W929" s="18"/>
      <c r="X929" s="18"/>
      <c r="Y929" s="18"/>
      <c r="Z929" s="18"/>
    </row>
    <row r="930" ht="12.0" customHeight="1">
      <c r="A930" s="18"/>
      <c r="B930" s="32"/>
      <c r="C930" s="18"/>
      <c r="D930" s="18"/>
      <c r="E930" s="18"/>
      <c r="F930" s="18"/>
      <c r="G930" s="18"/>
      <c r="H930" s="33"/>
      <c r="I930" s="33"/>
      <c r="J930" s="32"/>
      <c r="K930" s="35"/>
      <c r="L930" s="33"/>
      <c r="M930" s="212"/>
      <c r="N930" s="18"/>
      <c r="O930" s="18"/>
      <c r="P930" s="18"/>
      <c r="Q930" s="18"/>
      <c r="R930" s="18"/>
      <c r="S930" s="18"/>
      <c r="T930" s="18"/>
      <c r="U930" s="18"/>
      <c r="V930" s="18"/>
      <c r="W930" s="18"/>
      <c r="X930" s="18"/>
      <c r="Y930" s="18"/>
      <c r="Z930" s="18"/>
    </row>
    <row r="931" ht="12.0" customHeight="1">
      <c r="A931" s="18"/>
      <c r="B931" s="32"/>
      <c r="C931" s="18"/>
      <c r="D931" s="18"/>
      <c r="E931" s="18"/>
      <c r="F931" s="18"/>
      <c r="G931" s="18"/>
      <c r="H931" s="33"/>
      <c r="I931" s="33"/>
      <c r="J931" s="32"/>
      <c r="K931" s="35"/>
      <c r="L931" s="33"/>
      <c r="M931" s="212"/>
      <c r="N931" s="18"/>
      <c r="O931" s="18"/>
      <c r="P931" s="18"/>
      <c r="Q931" s="18"/>
      <c r="R931" s="18"/>
      <c r="S931" s="18"/>
      <c r="T931" s="18"/>
      <c r="U931" s="18"/>
      <c r="V931" s="18"/>
      <c r="W931" s="18"/>
      <c r="X931" s="18"/>
      <c r="Y931" s="18"/>
      <c r="Z931" s="18"/>
    </row>
    <row r="932" ht="12.0" customHeight="1">
      <c r="A932" s="18"/>
      <c r="B932" s="32"/>
      <c r="C932" s="18"/>
      <c r="D932" s="18"/>
      <c r="E932" s="18"/>
      <c r="F932" s="18"/>
      <c r="G932" s="18"/>
      <c r="H932" s="33"/>
      <c r="I932" s="33"/>
      <c r="J932" s="32"/>
      <c r="K932" s="35"/>
      <c r="L932" s="33"/>
      <c r="M932" s="212"/>
      <c r="N932" s="18"/>
      <c r="O932" s="18"/>
      <c r="P932" s="18"/>
      <c r="Q932" s="18"/>
      <c r="R932" s="18"/>
      <c r="S932" s="18"/>
      <c r="T932" s="18"/>
      <c r="U932" s="18"/>
      <c r="V932" s="18"/>
      <c r="W932" s="18"/>
      <c r="X932" s="18"/>
      <c r="Y932" s="18"/>
      <c r="Z932" s="18"/>
    </row>
    <row r="933" ht="12.0" customHeight="1">
      <c r="A933" s="18"/>
      <c r="B933" s="32"/>
      <c r="C933" s="18"/>
      <c r="D933" s="18"/>
      <c r="E933" s="18"/>
      <c r="F933" s="18"/>
      <c r="G933" s="18"/>
      <c r="H933" s="33"/>
      <c r="I933" s="33"/>
      <c r="J933" s="32"/>
      <c r="K933" s="35"/>
      <c r="L933" s="33"/>
      <c r="M933" s="212"/>
      <c r="N933" s="18"/>
      <c r="O933" s="18"/>
      <c r="P933" s="18"/>
      <c r="Q933" s="18"/>
      <c r="R933" s="18"/>
      <c r="S933" s="18"/>
      <c r="T933" s="18"/>
      <c r="U933" s="18"/>
      <c r="V933" s="18"/>
      <c r="W933" s="18"/>
      <c r="X933" s="18"/>
      <c r="Y933" s="18"/>
      <c r="Z933" s="18"/>
    </row>
    <row r="934" ht="12.0" customHeight="1">
      <c r="A934" s="18"/>
      <c r="B934" s="32"/>
      <c r="C934" s="18"/>
      <c r="D934" s="18"/>
      <c r="E934" s="18"/>
      <c r="F934" s="18"/>
      <c r="G934" s="18"/>
      <c r="H934" s="33"/>
      <c r="I934" s="33"/>
      <c r="J934" s="32"/>
      <c r="K934" s="35"/>
      <c r="L934" s="33"/>
      <c r="M934" s="212"/>
      <c r="N934" s="18"/>
      <c r="O934" s="18"/>
      <c r="P934" s="18"/>
      <c r="Q934" s="18"/>
      <c r="R934" s="18"/>
      <c r="S934" s="18"/>
      <c r="T934" s="18"/>
      <c r="U934" s="18"/>
      <c r="V934" s="18"/>
      <c r="W934" s="18"/>
      <c r="X934" s="18"/>
      <c r="Y934" s="18"/>
      <c r="Z934" s="18"/>
    </row>
    <row r="935" ht="12.0" customHeight="1">
      <c r="A935" s="18"/>
      <c r="B935" s="32"/>
      <c r="C935" s="18"/>
      <c r="D935" s="18"/>
      <c r="E935" s="18"/>
      <c r="F935" s="18"/>
      <c r="G935" s="18"/>
      <c r="H935" s="33"/>
      <c r="I935" s="33"/>
      <c r="J935" s="32"/>
      <c r="K935" s="35"/>
      <c r="L935" s="33"/>
      <c r="M935" s="212"/>
      <c r="N935" s="18"/>
      <c r="O935" s="18"/>
      <c r="P935" s="18"/>
      <c r="Q935" s="18"/>
      <c r="R935" s="18"/>
      <c r="S935" s="18"/>
      <c r="T935" s="18"/>
      <c r="U935" s="18"/>
      <c r="V935" s="18"/>
      <c r="W935" s="18"/>
      <c r="X935" s="18"/>
      <c r="Y935" s="18"/>
      <c r="Z935" s="18"/>
    </row>
    <row r="936" ht="12.0" customHeight="1">
      <c r="A936" s="18"/>
      <c r="B936" s="32"/>
      <c r="C936" s="18"/>
      <c r="D936" s="18"/>
      <c r="E936" s="18"/>
      <c r="F936" s="18"/>
      <c r="G936" s="18"/>
      <c r="H936" s="33"/>
      <c r="I936" s="33"/>
      <c r="J936" s="32"/>
      <c r="K936" s="35"/>
      <c r="L936" s="33"/>
      <c r="M936" s="212"/>
      <c r="N936" s="18"/>
      <c r="O936" s="18"/>
      <c r="P936" s="18"/>
      <c r="Q936" s="18"/>
      <c r="R936" s="18"/>
      <c r="S936" s="18"/>
      <c r="T936" s="18"/>
      <c r="U936" s="18"/>
      <c r="V936" s="18"/>
      <c r="W936" s="18"/>
      <c r="X936" s="18"/>
      <c r="Y936" s="18"/>
      <c r="Z936" s="18"/>
    </row>
    <row r="937" ht="12.0" customHeight="1">
      <c r="A937" s="18"/>
      <c r="B937" s="32"/>
      <c r="C937" s="18"/>
      <c r="D937" s="18"/>
      <c r="E937" s="18"/>
      <c r="F937" s="18"/>
      <c r="G937" s="18"/>
      <c r="H937" s="33"/>
      <c r="I937" s="33"/>
      <c r="J937" s="32"/>
      <c r="K937" s="35"/>
      <c r="L937" s="33"/>
      <c r="M937" s="212"/>
      <c r="N937" s="18"/>
      <c r="O937" s="18"/>
      <c r="P937" s="18"/>
      <c r="Q937" s="18"/>
      <c r="R937" s="18"/>
      <c r="S937" s="18"/>
      <c r="T937" s="18"/>
      <c r="U937" s="18"/>
      <c r="V937" s="18"/>
      <c r="W937" s="18"/>
      <c r="X937" s="18"/>
      <c r="Y937" s="18"/>
      <c r="Z937" s="18"/>
    </row>
    <row r="938" ht="12.0" customHeight="1">
      <c r="A938" s="18"/>
      <c r="B938" s="32"/>
      <c r="C938" s="18"/>
      <c r="D938" s="18"/>
      <c r="E938" s="18"/>
      <c r="F938" s="18"/>
      <c r="G938" s="18"/>
      <c r="H938" s="33"/>
      <c r="I938" s="33"/>
      <c r="J938" s="32"/>
      <c r="K938" s="35"/>
      <c r="L938" s="33"/>
      <c r="M938" s="212"/>
      <c r="N938" s="18"/>
      <c r="O938" s="18"/>
      <c r="P938" s="18"/>
      <c r="Q938" s="18"/>
      <c r="R938" s="18"/>
      <c r="S938" s="18"/>
      <c r="T938" s="18"/>
      <c r="U938" s="18"/>
      <c r="V938" s="18"/>
      <c r="W938" s="18"/>
      <c r="X938" s="18"/>
      <c r="Y938" s="18"/>
      <c r="Z938" s="18"/>
    </row>
    <row r="939" ht="12.0" customHeight="1">
      <c r="A939" s="18"/>
      <c r="B939" s="32"/>
      <c r="C939" s="18"/>
      <c r="D939" s="18"/>
      <c r="E939" s="18"/>
      <c r="F939" s="18"/>
      <c r="G939" s="18"/>
      <c r="H939" s="33"/>
      <c r="I939" s="33"/>
      <c r="J939" s="32"/>
      <c r="K939" s="35"/>
      <c r="L939" s="33"/>
      <c r="M939" s="212"/>
      <c r="N939" s="18"/>
      <c r="O939" s="18"/>
      <c r="P939" s="18"/>
      <c r="Q939" s="18"/>
      <c r="R939" s="18"/>
      <c r="S939" s="18"/>
      <c r="T939" s="18"/>
      <c r="U939" s="18"/>
      <c r="V939" s="18"/>
      <c r="W939" s="18"/>
      <c r="X939" s="18"/>
      <c r="Y939" s="18"/>
      <c r="Z939" s="18"/>
    </row>
    <row r="940" ht="12.0" customHeight="1">
      <c r="A940" s="18"/>
      <c r="B940" s="32"/>
      <c r="C940" s="18"/>
      <c r="D940" s="18"/>
      <c r="E940" s="18"/>
      <c r="F940" s="18"/>
      <c r="G940" s="18"/>
      <c r="H940" s="33"/>
      <c r="I940" s="33"/>
      <c r="J940" s="32"/>
      <c r="K940" s="35"/>
      <c r="L940" s="33"/>
      <c r="M940" s="212"/>
      <c r="N940" s="18"/>
      <c r="O940" s="18"/>
      <c r="P940" s="18"/>
      <c r="Q940" s="18"/>
      <c r="R940" s="18"/>
      <c r="S940" s="18"/>
      <c r="T940" s="18"/>
      <c r="U940" s="18"/>
      <c r="V940" s="18"/>
      <c r="W940" s="18"/>
      <c r="X940" s="18"/>
      <c r="Y940" s="18"/>
      <c r="Z940" s="18"/>
    </row>
    <row r="941" ht="12.0" customHeight="1">
      <c r="A941" s="18"/>
      <c r="B941" s="32"/>
      <c r="C941" s="18"/>
      <c r="D941" s="18"/>
      <c r="E941" s="18"/>
      <c r="F941" s="18"/>
      <c r="G941" s="18"/>
      <c r="H941" s="33"/>
      <c r="I941" s="33"/>
      <c r="J941" s="32"/>
      <c r="K941" s="35"/>
      <c r="L941" s="33"/>
      <c r="M941" s="212"/>
      <c r="N941" s="18"/>
      <c r="O941" s="18"/>
      <c r="P941" s="18"/>
      <c r="Q941" s="18"/>
      <c r="R941" s="18"/>
      <c r="S941" s="18"/>
      <c r="T941" s="18"/>
      <c r="U941" s="18"/>
      <c r="V941" s="18"/>
      <c r="W941" s="18"/>
      <c r="X941" s="18"/>
      <c r="Y941" s="18"/>
      <c r="Z941" s="18"/>
    </row>
    <row r="942" ht="12.0" customHeight="1">
      <c r="A942" s="18"/>
      <c r="B942" s="32"/>
      <c r="C942" s="18"/>
      <c r="D942" s="18"/>
      <c r="E942" s="18"/>
      <c r="F942" s="18"/>
      <c r="G942" s="18"/>
      <c r="H942" s="33"/>
      <c r="I942" s="33"/>
      <c r="J942" s="32"/>
      <c r="K942" s="35"/>
      <c r="L942" s="33"/>
      <c r="M942" s="212"/>
      <c r="N942" s="18"/>
      <c r="O942" s="18"/>
      <c r="P942" s="18"/>
      <c r="Q942" s="18"/>
      <c r="R942" s="18"/>
      <c r="S942" s="18"/>
      <c r="T942" s="18"/>
      <c r="U942" s="18"/>
      <c r="V942" s="18"/>
      <c r="W942" s="18"/>
      <c r="X942" s="18"/>
      <c r="Y942" s="18"/>
      <c r="Z942" s="18"/>
    </row>
    <row r="943" ht="12.0" customHeight="1">
      <c r="A943" s="18"/>
      <c r="B943" s="32"/>
      <c r="C943" s="18"/>
      <c r="D943" s="18"/>
      <c r="E943" s="18"/>
      <c r="F943" s="18"/>
      <c r="G943" s="18"/>
      <c r="H943" s="33"/>
      <c r="I943" s="33"/>
      <c r="J943" s="32"/>
      <c r="K943" s="35"/>
      <c r="L943" s="33"/>
      <c r="M943" s="212"/>
      <c r="N943" s="18"/>
      <c r="O943" s="18"/>
      <c r="P943" s="18"/>
      <c r="Q943" s="18"/>
      <c r="R943" s="18"/>
      <c r="S943" s="18"/>
      <c r="T943" s="18"/>
      <c r="U943" s="18"/>
      <c r="V943" s="18"/>
      <c r="W943" s="18"/>
      <c r="X943" s="18"/>
      <c r="Y943" s="18"/>
      <c r="Z943" s="18"/>
    </row>
    <row r="944" ht="12.0" customHeight="1">
      <c r="A944" s="18"/>
      <c r="B944" s="32"/>
      <c r="C944" s="18"/>
      <c r="D944" s="18"/>
      <c r="E944" s="18"/>
      <c r="F944" s="18"/>
      <c r="G944" s="18"/>
      <c r="H944" s="33"/>
      <c r="I944" s="33"/>
      <c r="J944" s="32"/>
      <c r="K944" s="35"/>
      <c r="L944" s="33"/>
      <c r="M944" s="212"/>
      <c r="N944" s="18"/>
      <c r="O944" s="18"/>
      <c r="P944" s="18"/>
      <c r="Q944" s="18"/>
      <c r="R944" s="18"/>
      <c r="S944" s="18"/>
      <c r="T944" s="18"/>
      <c r="U944" s="18"/>
      <c r="V944" s="18"/>
      <c r="W944" s="18"/>
      <c r="X944" s="18"/>
      <c r="Y944" s="18"/>
      <c r="Z944" s="18"/>
    </row>
    <row r="945" ht="12.0" customHeight="1">
      <c r="A945" s="18"/>
      <c r="B945" s="32"/>
      <c r="C945" s="18"/>
      <c r="D945" s="18"/>
      <c r="E945" s="18"/>
      <c r="F945" s="18"/>
      <c r="G945" s="18"/>
      <c r="H945" s="33"/>
      <c r="I945" s="33"/>
      <c r="J945" s="32"/>
      <c r="K945" s="35"/>
      <c r="L945" s="33"/>
      <c r="M945" s="212"/>
      <c r="N945" s="18"/>
      <c r="O945" s="18"/>
      <c r="P945" s="18"/>
      <c r="Q945" s="18"/>
      <c r="R945" s="18"/>
      <c r="S945" s="18"/>
      <c r="T945" s="18"/>
      <c r="U945" s="18"/>
      <c r="V945" s="18"/>
      <c r="W945" s="18"/>
      <c r="X945" s="18"/>
      <c r="Y945" s="18"/>
      <c r="Z945" s="18"/>
    </row>
    <row r="946" ht="12.0" customHeight="1">
      <c r="A946" s="18"/>
      <c r="B946" s="32"/>
      <c r="C946" s="18"/>
      <c r="D946" s="18"/>
      <c r="E946" s="18"/>
      <c r="F946" s="18"/>
      <c r="G946" s="18"/>
      <c r="H946" s="33"/>
      <c r="I946" s="33"/>
      <c r="J946" s="32"/>
      <c r="K946" s="35"/>
      <c r="L946" s="33"/>
      <c r="M946" s="212"/>
      <c r="N946" s="18"/>
      <c r="O946" s="18"/>
      <c r="P946" s="18"/>
      <c r="Q946" s="18"/>
      <c r="R946" s="18"/>
      <c r="S946" s="18"/>
      <c r="T946" s="18"/>
      <c r="U946" s="18"/>
      <c r="V946" s="18"/>
      <c r="W946" s="18"/>
      <c r="X946" s="18"/>
      <c r="Y946" s="18"/>
      <c r="Z946" s="18"/>
    </row>
    <row r="947" ht="12.0" customHeight="1">
      <c r="A947" s="18"/>
      <c r="B947" s="32"/>
      <c r="C947" s="18"/>
      <c r="D947" s="18"/>
      <c r="E947" s="18"/>
      <c r="F947" s="18"/>
      <c r="G947" s="18"/>
      <c r="H947" s="33"/>
      <c r="I947" s="33"/>
      <c r="J947" s="32"/>
      <c r="K947" s="35"/>
      <c r="L947" s="33"/>
      <c r="M947" s="212"/>
      <c r="N947" s="18"/>
      <c r="O947" s="18"/>
      <c r="P947" s="18"/>
      <c r="Q947" s="18"/>
      <c r="R947" s="18"/>
      <c r="S947" s="18"/>
      <c r="T947" s="18"/>
      <c r="U947" s="18"/>
      <c r="V947" s="18"/>
      <c r="W947" s="18"/>
      <c r="X947" s="18"/>
      <c r="Y947" s="18"/>
      <c r="Z947" s="18"/>
    </row>
    <row r="948" ht="12.0" customHeight="1">
      <c r="A948" s="18"/>
      <c r="B948" s="32"/>
      <c r="C948" s="18"/>
      <c r="D948" s="18"/>
      <c r="E948" s="18"/>
      <c r="F948" s="18"/>
      <c r="G948" s="18"/>
      <c r="H948" s="33"/>
      <c r="I948" s="33"/>
      <c r="J948" s="32"/>
      <c r="K948" s="35"/>
      <c r="L948" s="33"/>
      <c r="M948" s="212"/>
      <c r="N948" s="18"/>
      <c r="O948" s="18"/>
      <c r="P948" s="18"/>
      <c r="Q948" s="18"/>
      <c r="R948" s="18"/>
      <c r="S948" s="18"/>
      <c r="T948" s="18"/>
      <c r="U948" s="18"/>
      <c r="V948" s="18"/>
      <c r="W948" s="18"/>
      <c r="X948" s="18"/>
      <c r="Y948" s="18"/>
      <c r="Z948" s="18"/>
    </row>
    <row r="949" ht="12.0" customHeight="1">
      <c r="A949" s="18"/>
      <c r="B949" s="32"/>
      <c r="C949" s="18"/>
      <c r="D949" s="18"/>
      <c r="E949" s="18"/>
      <c r="F949" s="18"/>
      <c r="G949" s="18"/>
      <c r="H949" s="33"/>
      <c r="I949" s="33"/>
      <c r="J949" s="32"/>
      <c r="K949" s="35"/>
      <c r="L949" s="33"/>
      <c r="M949" s="212"/>
      <c r="N949" s="18"/>
      <c r="O949" s="18"/>
      <c r="P949" s="18"/>
      <c r="Q949" s="18"/>
      <c r="R949" s="18"/>
      <c r="S949" s="18"/>
      <c r="T949" s="18"/>
      <c r="U949" s="18"/>
      <c r="V949" s="18"/>
      <c r="W949" s="18"/>
      <c r="X949" s="18"/>
      <c r="Y949" s="18"/>
      <c r="Z949" s="18"/>
    </row>
    <row r="950" ht="12.0" customHeight="1">
      <c r="A950" s="18"/>
      <c r="B950" s="32"/>
      <c r="C950" s="18"/>
      <c r="D950" s="18"/>
      <c r="E950" s="18"/>
      <c r="F950" s="18"/>
      <c r="G950" s="18"/>
      <c r="H950" s="33"/>
      <c r="I950" s="33"/>
      <c r="J950" s="32"/>
      <c r="K950" s="35"/>
      <c r="L950" s="33"/>
      <c r="M950" s="212"/>
      <c r="N950" s="18"/>
      <c r="O950" s="18"/>
      <c r="P950" s="18"/>
      <c r="Q950" s="18"/>
      <c r="R950" s="18"/>
      <c r="S950" s="18"/>
      <c r="T950" s="18"/>
      <c r="U950" s="18"/>
      <c r="V950" s="18"/>
      <c r="W950" s="18"/>
      <c r="X950" s="18"/>
      <c r="Y950" s="18"/>
      <c r="Z950" s="18"/>
    </row>
    <row r="951" ht="12.0" customHeight="1">
      <c r="A951" s="18"/>
      <c r="B951" s="32"/>
      <c r="C951" s="18"/>
      <c r="D951" s="18"/>
      <c r="E951" s="18"/>
      <c r="F951" s="18"/>
      <c r="G951" s="18"/>
      <c r="H951" s="33"/>
      <c r="I951" s="33"/>
      <c r="J951" s="32"/>
      <c r="K951" s="35"/>
      <c r="L951" s="33"/>
      <c r="M951" s="212"/>
      <c r="N951" s="18"/>
      <c r="O951" s="18"/>
      <c r="P951" s="18"/>
      <c r="Q951" s="18"/>
      <c r="R951" s="18"/>
      <c r="S951" s="18"/>
      <c r="T951" s="18"/>
      <c r="U951" s="18"/>
      <c r="V951" s="18"/>
      <c r="W951" s="18"/>
      <c r="X951" s="18"/>
      <c r="Y951" s="18"/>
      <c r="Z951" s="18"/>
    </row>
    <row r="952" ht="12.0" customHeight="1">
      <c r="A952" s="18"/>
      <c r="B952" s="32"/>
      <c r="C952" s="18"/>
      <c r="D952" s="18"/>
      <c r="E952" s="18"/>
      <c r="F952" s="18"/>
      <c r="G952" s="18"/>
      <c r="H952" s="33"/>
      <c r="I952" s="33"/>
      <c r="J952" s="32"/>
      <c r="K952" s="35"/>
      <c r="L952" s="33"/>
      <c r="M952" s="212"/>
      <c r="N952" s="18"/>
      <c r="O952" s="18"/>
      <c r="P952" s="18"/>
      <c r="Q952" s="18"/>
      <c r="R952" s="18"/>
      <c r="S952" s="18"/>
      <c r="T952" s="18"/>
      <c r="U952" s="18"/>
      <c r="V952" s="18"/>
      <c r="W952" s="18"/>
      <c r="X952" s="18"/>
      <c r="Y952" s="18"/>
      <c r="Z952" s="18"/>
    </row>
    <row r="953" ht="12.0" customHeight="1">
      <c r="A953" s="18"/>
      <c r="B953" s="32"/>
      <c r="C953" s="18"/>
      <c r="D953" s="18"/>
      <c r="E953" s="18"/>
      <c r="F953" s="18"/>
      <c r="G953" s="18"/>
      <c r="H953" s="33"/>
      <c r="I953" s="33"/>
      <c r="J953" s="32"/>
      <c r="K953" s="35"/>
      <c r="L953" s="33"/>
      <c r="M953" s="212"/>
      <c r="N953" s="18"/>
      <c r="O953" s="18"/>
      <c r="P953" s="18"/>
      <c r="Q953" s="18"/>
      <c r="R953" s="18"/>
      <c r="S953" s="18"/>
      <c r="T953" s="18"/>
      <c r="U953" s="18"/>
      <c r="V953" s="18"/>
      <c r="W953" s="18"/>
      <c r="X953" s="18"/>
      <c r="Y953" s="18"/>
      <c r="Z953" s="18"/>
    </row>
    <row r="954" ht="12.0" customHeight="1">
      <c r="A954" s="18"/>
      <c r="B954" s="32"/>
      <c r="C954" s="18"/>
      <c r="D954" s="18"/>
      <c r="E954" s="18"/>
      <c r="F954" s="18"/>
      <c r="G954" s="18"/>
      <c r="H954" s="33"/>
      <c r="I954" s="33"/>
      <c r="J954" s="32"/>
      <c r="K954" s="35"/>
      <c r="L954" s="33"/>
      <c r="M954" s="212"/>
      <c r="N954" s="18"/>
      <c r="O954" s="18"/>
      <c r="P954" s="18"/>
      <c r="Q954" s="18"/>
      <c r="R954" s="18"/>
      <c r="S954" s="18"/>
      <c r="T954" s="18"/>
      <c r="U954" s="18"/>
      <c r="V954" s="18"/>
      <c r="W954" s="18"/>
      <c r="X954" s="18"/>
      <c r="Y954" s="18"/>
      <c r="Z954" s="18"/>
    </row>
    <row r="955" ht="12.0" customHeight="1">
      <c r="A955" s="18"/>
      <c r="B955" s="32"/>
      <c r="C955" s="18"/>
      <c r="D955" s="18"/>
      <c r="E955" s="18"/>
      <c r="F955" s="18"/>
      <c r="G955" s="18"/>
      <c r="H955" s="33"/>
      <c r="I955" s="33"/>
      <c r="J955" s="32"/>
      <c r="K955" s="35"/>
      <c r="L955" s="33"/>
      <c r="M955" s="212"/>
      <c r="N955" s="18"/>
      <c r="O955" s="18"/>
      <c r="P955" s="18"/>
      <c r="Q955" s="18"/>
      <c r="R955" s="18"/>
      <c r="S955" s="18"/>
      <c r="T955" s="18"/>
      <c r="U955" s="18"/>
      <c r="V955" s="18"/>
      <c r="W955" s="18"/>
      <c r="X955" s="18"/>
      <c r="Y955" s="18"/>
      <c r="Z955" s="18"/>
    </row>
    <row r="956" ht="12.0" customHeight="1">
      <c r="A956" s="18"/>
      <c r="B956" s="32"/>
      <c r="C956" s="18"/>
      <c r="D956" s="18"/>
      <c r="E956" s="18"/>
      <c r="F956" s="18"/>
      <c r="G956" s="18"/>
      <c r="H956" s="33"/>
      <c r="I956" s="33"/>
      <c r="J956" s="32"/>
      <c r="K956" s="35"/>
      <c r="L956" s="33"/>
      <c r="M956" s="212"/>
      <c r="N956" s="18"/>
      <c r="O956" s="18"/>
      <c r="P956" s="18"/>
      <c r="Q956" s="18"/>
      <c r="R956" s="18"/>
      <c r="S956" s="18"/>
      <c r="T956" s="18"/>
      <c r="U956" s="18"/>
      <c r="V956" s="18"/>
      <c r="W956" s="18"/>
      <c r="X956" s="18"/>
      <c r="Y956" s="18"/>
      <c r="Z956" s="18"/>
    </row>
    <row r="957" ht="12.0" customHeight="1">
      <c r="A957" s="18"/>
      <c r="B957" s="32"/>
      <c r="C957" s="18"/>
      <c r="D957" s="18"/>
      <c r="E957" s="18"/>
      <c r="F957" s="18"/>
      <c r="G957" s="18"/>
      <c r="H957" s="33"/>
      <c r="I957" s="33"/>
      <c r="J957" s="32"/>
      <c r="K957" s="35"/>
      <c r="L957" s="33"/>
      <c r="M957" s="212"/>
      <c r="N957" s="18"/>
      <c r="O957" s="18"/>
      <c r="P957" s="18"/>
      <c r="Q957" s="18"/>
      <c r="R957" s="18"/>
      <c r="S957" s="18"/>
      <c r="T957" s="18"/>
      <c r="U957" s="18"/>
      <c r="V957" s="18"/>
      <c r="W957" s="18"/>
      <c r="X957" s="18"/>
      <c r="Y957" s="18"/>
      <c r="Z957" s="18"/>
    </row>
    <row r="958" ht="12.0" customHeight="1">
      <c r="A958" s="18"/>
      <c r="B958" s="32"/>
      <c r="C958" s="18"/>
      <c r="D958" s="18"/>
      <c r="E958" s="18"/>
      <c r="F958" s="18"/>
      <c r="G958" s="18"/>
      <c r="H958" s="33"/>
      <c r="I958" s="33"/>
      <c r="J958" s="32"/>
      <c r="K958" s="35"/>
      <c r="L958" s="33"/>
      <c r="M958" s="212"/>
      <c r="N958" s="18"/>
      <c r="O958" s="18"/>
      <c r="P958" s="18"/>
      <c r="Q958" s="18"/>
      <c r="R958" s="18"/>
      <c r="S958" s="18"/>
      <c r="T958" s="18"/>
      <c r="U958" s="18"/>
      <c r="V958" s="18"/>
      <c r="W958" s="18"/>
      <c r="X958" s="18"/>
      <c r="Y958" s="18"/>
      <c r="Z958" s="18"/>
    </row>
    <row r="959" ht="12.0" customHeight="1">
      <c r="A959" s="18"/>
      <c r="B959" s="32"/>
      <c r="C959" s="18"/>
      <c r="D959" s="18"/>
      <c r="E959" s="18"/>
      <c r="F959" s="18"/>
      <c r="G959" s="18"/>
      <c r="H959" s="33"/>
      <c r="I959" s="33"/>
      <c r="J959" s="32"/>
      <c r="K959" s="35"/>
      <c r="L959" s="33"/>
      <c r="M959" s="212"/>
      <c r="N959" s="18"/>
      <c r="O959" s="18"/>
      <c r="P959" s="18"/>
      <c r="Q959" s="18"/>
      <c r="R959" s="18"/>
      <c r="S959" s="18"/>
      <c r="T959" s="18"/>
      <c r="U959" s="18"/>
      <c r="V959" s="18"/>
      <c r="W959" s="18"/>
      <c r="X959" s="18"/>
      <c r="Y959" s="18"/>
      <c r="Z959" s="18"/>
    </row>
    <row r="960" ht="12.0" customHeight="1">
      <c r="A960" s="18"/>
      <c r="B960" s="32"/>
      <c r="C960" s="18"/>
      <c r="D960" s="18"/>
      <c r="E960" s="18"/>
      <c r="F960" s="18"/>
      <c r="G960" s="18"/>
      <c r="H960" s="33"/>
      <c r="I960" s="33"/>
      <c r="J960" s="32"/>
      <c r="K960" s="35"/>
      <c r="L960" s="33"/>
      <c r="M960" s="212"/>
      <c r="N960" s="18"/>
      <c r="O960" s="18"/>
      <c r="P960" s="18"/>
      <c r="Q960" s="18"/>
      <c r="R960" s="18"/>
      <c r="S960" s="18"/>
      <c r="T960" s="18"/>
      <c r="U960" s="18"/>
      <c r="V960" s="18"/>
      <c r="W960" s="18"/>
      <c r="X960" s="18"/>
      <c r="Y960" s="18"/>
      <c r="Z960" s="18"/>
    </row>
    <row r="961" ht="12.0" customHeight="1">
      <c r="A961" s="18"/>
      <c r="B961" s="32"/>
      <c r="C961" s="18"/>
      <c r="D961" s="18"/>
      <c r="E961" s="18"/>
      <c r="F961" s="18"/>
      <c r="G961" s="18"/>
      <c r="H961" s="33"/>
      <c r="I961" s="33"/>
      <c r="J961" s="32"/>
      <c r="K961" s="35"/>
      <c r="L961" s="33"/>
      <c r="M961" s="212"/>
      <c r="N961" s="18"/>
      <c r="O961" s="18"/>
      <c r="P961" s="18"/>
      <c r="Q961" s="18"/>
      <c r="R961" s="18"/>
      <c r="S961" s="18"/>
      <c r="T961" s="18"/>
      <c r="U961" s="18"/>
      <c r="V961" s="18"/>
      <c r="W961" s="18"/>
      <c r="X961" s="18"/>
      <c r="Y961" s="18"/>
      <c r="Z961" s="18"/>
    </row>
    <row r="962" ht="12.0" customHeight="1">
      <c r="A962" s="18"/>
      <c r="B962" s="32"/>
      <c r="C962" s="18"/>
      <c r="D962" s="18"/>
      <c r="E962" s="18"/>
      <c r="F962" s="18"/>
      <c r="G962" s="18"/>
      <c r="H962" s="33"/>
      <c r="I962" s="33"/>
      <c r="J962" s="32"/>
      <c r="K962" s="35"/>
      <c r="L962" s="33"/>
      <c r="M962" s="212"/>
      <c r="N962" s="18"/>
      <c r="O962" s="18"/>
      <c r="P962" s="18"/>
      <c r="Q962" s="18"/>
      <c r="R962" s="18"/>
      <c r="S962" s="18"/>
      <c r="T962" s="18"/>
      <c r="U962" s="18"/>
      <c r="V962" s="18"/>
      <c r="W962" s="18"/>
      <c r="X962" s="18"/>
      <c r="Y962" s="18"/>
      <c r="Z962" s="18"/>
    </row>
    <row r="963" ht="12.0" customHeight="1">
      <c r="A963" s="18"/>
      <c r="B963" s="32"/>
      <c r="C963" s="18"/>
      <c r="D963" s="18"/>
      <c r="E963" s="18"/>
      <c r="F963" s="18"/>
      <c r="G963" s="18"/>
      <c r="H963" s="33"/>
      <c r="I963" s="33"/>
      <c r="J963" s="32"/>
      <c r="K963" s="35"/>
      <c r="L963" s="33"/>
      <c r="M963" s="212"/>
      <c r="N963" s="18"/>
      <c r="O963" s="18"/>
      <c r="P963" s="18"/>
      <c r="Q963" s="18"/>
      <c r="R963" s="18"/>
      <c r="S963" s="18"/>
      <c r="T963" s="18"/>
      <c r="U963" s="18"/>
      <c r="V963" s="18"/>
      <c r="W963" s="18"/>
      <c r="X963" s="18"/>
      <c r="Y963" s="18"/>
      <c r="Z963" s="18"/>
    </row>
    <row r="964" ht="12.0" customHeight="1">
      <c r="A964" s="18"/>
      <c r="B964" s="32"/>
      <c r="C964" s="18"/>
      <c r="D964" s="18"/>
      <c r="E964" s="18"/>
      <c r="F964" s="18"/>
      <c r="G964" s="18"/>
      <c r="H964" s="33"/>
      <c r="I964" s="33"/>
      <c r="J964" s="32"/>
      <c r="K964" s="35"/>
      <c r="L964" s="33"/>
      <c r="M964" s="212"/>
      <c r="N964" s="18"/>
      <c r="O964" s="18"/>
      <c r="P964" s="18"/>
      <c r="Q964" s="18"/>
      <c r="R964" s="18"/>
      <c r="S964" s="18"/>
      <c r="T964" s="18"/>
      <c r="U964" s="18"/>
      <c r="V964" s="18"/>
      <c r="W964" s="18"/>
      <c r="X964" s="18"/>
      <c r="Y964" s="18"/>
      <c r="Z964" s="18"/>
    </row>
    <row r="965" ht="12.0" customHeight="1">
      <c r="A965" s="18"/>
      <c r="B965" s="32"/>
      <c r="C965" s="18"/>
      <c r="D965" s="18"/>
      <c r="E965" s="18"/>
      <c r="F965" s="18"/>
      <c r="G965" s="18"/>
      <c r="H965" s="33"/>
      <c r="I965" s="33"/>
      <c r="J965" s="32"/>
      <c r="K965" s="35"/>
      <c r="L965" s="33"/>
      <c r="M965" s="212"/>
      <c r="N965" s="18"/>
      <c r="O965" s="18"/>
      <c r="P965" s="18"/>
      <c r="Q965" s="18"/>
      <c r="R965" s="18"/>
      <c r="S965" s="18"/>
      <c r="T965" s="18"/>
      <c r="U965" s="18"/>
      <c r="V965" s="18"/>
      <c r="W965" s="18"/>
      <c r="X965" s="18"/>
      <c r="Y965" s="18"/>
      <c r="Z965" s="18"/>
    </row>
    <row r="966" ht="12.0" customHeight="1">
      <c r="A966" s="18"/>
      <c r="B966" s="32"/>
      <c r="C966" s="18"/>
      <c r="D966" s="18"/>
      <c r="E966" s="18"/>
      <c r="F966" s="18"/>
      <c r="G966" s="18"/>
      <c r="H966" s="33"/>
      <c r="I966" s="33"/>
      <c r="J966" s="32"/>
      <c r="K966" s="35"/>
      <c r="L966" s="33"/>
      <c r="M966" s="212"/>
      <c r="N966" s="18"/>
      <c r="O966" s="18"/>
      <c r="P966" s="18"/>
      <c r="Q966" s="18"/>
      <c r="R966" s="18"/>
      <c r="S966" s="18"/>
      <c r="T966" s="18"/>
      <c r="U966" s="18"/>
      <c r="V966" s="18"/>
      <c r="W966" s="18"/>
      <c r="X966" s="18"/>
      <c r="Y966" s="18"/>
      <c r="Z966" s="18"/>
    </row>
    <row r="967" ht="12.0" customHeight="1">
      <c r="A967" s="18"/>
      <c r="B967" s="32"/>
      <c r="C967" s="18"/>
      <c r="D967" s="18"/>
      <c r="E967" s="18"/>
      <c r="F967" s="18"/>
      <c r="G967" s="18"/>
      <c r="H967" s="33"/>
      <c r="I967" s="33"/>
      <c r="J967" s="32"/>
      <c r="K967" s="35"/>
      <c r="L967" s="33"/>
      <c r="M967" s="212"/>
      <c r="N967" s="18"/>
      <c r="O967" s="18"/>
      <c r="P967" s="18"/>
      <c r="Q967" s="18"/>
      <c r="R967" s="18"/>
      <c r="S967" s="18"/>
      <c r="T967" s="18"/>
      <c r="U967" s="18"/>
      <c r="V967" s="18"/>
      <c r="W967" s="18"/>
      <c r="X967" s="18"/>
      <c r="Y967" s="18"/>
      <c r="Z967" s="18"/>
    </row>
    <row r="968" ht="12.0" customHeight="1">
      <c r="A968" s="18"/>
      <c r="B968" s="32"/>
      <c r="C968" s="18"/>
      <c r="D968" s="18"/>
      <c r="E968" s="18"/>
      <c r="F968" s="18"/>
      <c r="G968" s="18"/>
      <c r="H968" s="33"/>
      <c r="I968" s="33"/>
      <c r="J968" s="32"/>
      <c r="K968" s="35"/>
      <c r="L968" s="33"/>
      <c r="M968" s="212"/>
      <c r="N968" s="18"/>
      <c r="O968" s="18"/>
      <c r="P968" s="18"/>
      <c r="Q968" s="18"/>
      <c r="R968" s="18"/>
      <c r="S968" s="18"/>
      <c r="T968" s="18"/>
      <c r="U968" s="18"/>
      <c r="V968" s="18"/>
      <c r="W968" s="18"/>
      <c r="X968" s="18"/>
      <c r="Y968" s="18"/>
      <c r="Z968" s="18"/>
    </row>
    <row r="969" ht="12.0" customHeight="1">
      <c r="A969" s="18"/>
      <c r="B969" s="32"/>
      <c r="C969" s="18"/>
      <c r="D969" s="18"/>
      <c r="E969" s="18"/>
      <c r="F969" s="18"/>
      <c r="G969" s="18"/>
      <c r="H969" s="33"/>
      <c r="I969" s="33"/>
      <c r="J969" s="32"/>
      <c r="K969" s="35"/>
      <c r="L969" s="33"/>
      <c r="M969" s="212"/>
      <c r="N969" s="18"/>
      <c r="O969" s="18"/>
      <c r="P969" s="18"/>
      <c r="Q969" s="18"/>
      <c r="R969" s="18"/>
      <c r="S969" s="18"/>
      <c r="T969" s="18"/>
      <c r="U969" s="18"/>
      <c r="V969" s="18"/>
      <c r="W969" s="18"/>
      <c r="X969" s="18"/>
      <c r="Y969" s="18"/>
      <c r="Z969" s="18"/>
    </row>
    <row r="970" ht="12.0" customHeight="1">
      <c r="A970" s="18"/>
      <c r="B970" s="32"/>
      <c r="C970" s="18"/>
      <c r="D970" s="18"/>
      <c r="E970" s="18"/>
      <c r="F970" s="18"/>
      <c r="G970" s="18"/>
      <c r="H970" s="33"/>
      <c r="I970" s="33"/>
      <c r="J970" s="32"/>
      <c r="K970" s="35"/>
      <c r="L970" s="33"/>
      <c r="M970" s="212"/>
      <c r="N970" s="18"/>
      <c r="O970" s="18"/>
      <c r="P970" s="18"/>
      <c r="Q970" s="18"/>
      <c r="R970" s="18"/>
      <c r="S970" s="18"/>
      <c r="T970" s="18"/>
      <c r="U970" s="18"/>
      <c r="V970" s="18"/>
      <c r="W970" s="18"/>
      <c r="X970" s="18"/>
      <c r="Y970" s="18"/>
      <c r="Z970" s="18"/>
    </row>
    <row r="971" ht="12.0" customHeight="1">
      <c r="A971" s="18"/>
      <c r="B971" s="32"/>
      <c r="C971" s="18"/>
      <c r="D971" s="18"/>
      <c r="E971" s="18"/>
      <c r="F971" s="18"/>
      <c r="G971" s="18"/>
      <c r="H971" s="33"/>
      <c r="I971" s="33"/>
      <c r="J971" s="32"/>
      <c r="K971" s="35"/>
      <c r="L971" s="33"/>
      <c r="M971" s="212"/>
      <c r="N971" s="18"/>
      <c r="O971" s="18"/>
      <c r="P971" s="18"/>
      <c r="Q971" s="18"/>
      <c r="R971" s="18"/>
      <c r="S971" s="18"/>
      <c r="T971" s="18"/>
      <c r="U971" s="18"/>
      <c r="V971" s="18"/>
      <c r="W971" s="18"/>
      <c r="X971" s="18"/>
      <c r="Y971" s="18"/>
      <c r="Z971" s="18"/>
    </row>
    <row r="972" ht="12.0" customHeight="1">
      <c r="A972" s="18"/>
      <c r="B972" s="32"/>
      <c r="C972" s="18"/>
      <c r="D972" s="18"/>
      <c r="E972" s="18"/>
      <c r="F972" s="18"/>
      <c r="G972" s="18"/>
      <c r="H972" s="33"/>
      <c r="I972" s="33"/>
      <c r="J972" s="32"/>
      <c r="K972" s="35"/>
      <c r="L972" s="33"/>
      <c r="M972" s="212"/>
      <c r="N972" s="18"/>
      <c r="O972" s="18"/>
      <c r="P972" s="18"/>
      <c r="Q972" s="18"/>
      <c r="R972" s="18"/>
      <c r="S972" s="18"/>
      <c r="T972" s="18"/>
      <c r="U972" s="18"/>
      <c r="V972" s="18"/>
      <c r="W972" s="18"/>
      <c r="X972" s="18"/>
      <c r="Y972" s="18"/>
      <c r="Z972" s="18"/>
    </row>
    <row r="973" ht="12.0" customHeight="1">
      <c r="A973" s="18"/>
      <c r="B973" s="32"/>
      <c r="C973" s="18"/>
      <c r="D973" s="18"/>
      <c r="E973" s="18"/>
      <c r="F973" s="18"/>
      <c r="G973" s="18"/>
      <c r="H973" s="33"/>
      <c r="I973" s="33"/>
      <c r="J973" s="32"/>
      <c r="K973" s="35"/>
      <c r="L973" s="33"/>
      <c r="M973" s="212"/>
      <c r="N973" s="18"/>
      <c r="O973" s="18"/>
      <c r="P973" s="18"/>
      <c r="Q973" s="18"/>
      <c r="R973" s="18"/>
      <c r="S973" s="18"/>
      <c r="T973" s="18"/>
      <c r="U973" s="18"/>
      <c r="V973" s="18"/>
      <c r="W973" s="18"/>
      <c r="X973" s="18"/>
      <c r="Y973" s="18"/>
      <c r="Z973" s="18"/>
    </row>
    <row r="974" ht="12.0" customHeight="1">
      <c r="A974" s="18"/>
      <c r="B974" s="32"/>
      <c r="C974" s="18"/>
      <c r="D974" s="18"/>
      <c r="E974" s="18"/>
      <c r="F974" s="18"/>
      <c r="G974" s="18"/>
      <c r="H974" s="33"/>
      <c r="I974" s="33"/>
      <c r="J974" s="32"/>
      <c r="K974" s="35"/>
      <c r="L974" s="33"/>
      <c r="M974" s="212"/>
      <c r="N974" s="18"/>
      <c r="O974" s="18"/>
      <c r="P974" s="18"/>
      <c r="Q974" s="18"/>
      <c r="R974" s="18"/>
      <c r="S974" s="18"/>
      <c r="T974" s="18"/>
      <c r="U974" s="18"/>
      <c r="V974" s="18"/>
      <c r="W974" s="18"/>
      <c r="X974" s="18"/>
      <c r="Y974" s="18"/>
      <c r="Z974" s="18"/>
    </row>
    <row r="975" ht="12.0" customHeight="1">
      <c r="A975" s="18"/>
      <c r="B975" s="32"/>
      <c r="C975" s="18"/>
      <c r="D975" s="18"/>
      <c r="E975" s="18"/>
      <c r="F975" s="18"/>
      <c r="G975" s="18"/>
      <c r="H975" s="33"/>
      <c r="I975" s="33"/>
      <c r="J975" s="32"/>
      <c r="K975" s="35"/>
      <c r="L975" s="33"/>
      <c r="M975" s="212"/>
      <c r="N975" s="18"/>
      <c r="O975" s="18"/>
      <c r="P975" s="18"/>
      <c r="Q975" s="18"/>
      <c r="R975" s="18"/>
      <c r="S975" s="18"/>
      <c r="T975" s="18"/>
      <c r="U975" s="18"/>
      <c r="V975" s="18"/>
      <c r="W975" s="18"/>
      <c r="X975" s="18"/>
      <c r="Y975" s="18"/>
      <c r="Z975" s="18"/>
    </row>
    <row r="976" ht="12.0" customHeight="1">
      <c r="A976" s="18"/>
      <c r="B976" s="32"/>
      <c r="C976" s="18"/>
      <c r="D976" s="18"/>
      <c r="E976" s="18"/>
      <c r="F976" s="18"/>
      <c r="G976" s="18"/>
      <c r="H976" s="33"/>
      <c r="I976" s="33"/>
      <c r="J976" s="32"/>
      <c r="K976" s="35"/>
      <c r="L976" s="33"/>
      <c r="M976" s="212"/>
      <c r="N976" s="18"/>
      <c r="O976" s="18"/>
      <c r="P976" s="18"/>
      <c r="Q976" s="18"/>
      <c r="R976" s="18"/>
      <c r="S976" s="18"/>
      <c r="T976" s="18"/>
      <c r="U976" s="18"/>
      <c r="V976" s="18"/>
      <c r="W976" s="18"/>
      <c r="X976" s="18"/>
      <c r="Y976" s="18"/>
      <c r="Z976" s="18"/>
    </row>
    <row r="977" ht="12.0" customHeight="1">
      <c r="A977" s="18"/>
      <c r="B977" s="32"/>
      <c r="C977" s="18"/>
      <c r="D977" s="18"/>
      <c r="E977" s="18"/>
      <c r="F977" s="18"/>
      <c r="G977" s="18"/>
      <c r="H977" s="33"/>
      <c r="I977" s="33"/>
      <c r="J977" s="32"/>
      <c r="K977" s="35"/>
      <c r="L977" s="33"/>
      <c r="M977" s="212"/>
      <c r="N977" s="18"/>
      <c r="O977" s="18"/>
      <c r="P977" s="18"/>
      <c r="Q977" s="18"/>
      <c r="R977" s="18"/>
      <c r="S977" s="18"/>
      <c r="T977" s="18"/>
      <c r="U977" s="18"/>
      <c r="V977" s="18"/>
      <c r="W977" s="18"/>
      <c r="X977" s="18"/>
      <c r="Y977" s="18"/>
      <c r="Z977" s="18"/>
    </row>
    <row r="978" ht="12.0" customHeight="1">
      <c r="A978" s="18"/>
      <c r="B978" s="32"/>
      <c r="C978" s="18"/>
      <c r="D978" s="18"/>
      <c r="E978" s="18"/>
      <c r="F978" s="18"/>
      <c r="G978" s="18"/>
      <c r="H978" s="33"/>
      <c r="I978" s="33"/>
      <c r="J978" s="32"/>
      <c r="K978" s="35"/>
      <c r="L978" s="33"/>
      <c r="M978" s="212"/>
      <c r="N978" s="18"/>
      <c r="O978" s="18"/>
      <c r="P978" s="18"/>
      <c r="Q978" s="18"/>
      <c r="R978" s="18"/>
      <c r="S978" s="18"/>
      <c r="T978" s="18"/>
      <c r="U978" s="18"/>
      <c r="V978" s="18"/>
      <c r="W978" s="18"/>
      <c r="X978" s="18"/>
      <c r="Y978" s="18"/>
      <c r="Z978" s="18"/>
    </row>
    <row r="979" ht="12.0" customHeight="1">
      <c r="A979" s="18"/>
      <c r="B979" s="32"/>
      <c r="C979" s="18"/>
      <c r="D979" s="18"/>
      <c r="E979" s="18"/>
      <c r="F979" s="18"/>
      <c r="G979" s="18"/>
      <c r="H979" s="33"/>
      <c r="I979" s="33"/>
      <c r="J979" s="32"/>
      <c r="K979" s="35"/>
      <c r="L979" s="33"/>
      <c r="M979" s="212"/>
      <c r="N979" s="18"/>
      <c r="O979" s="18"/>
      <c r="P979" s="18"/>
      <c r="Q979" s="18"/>
      <c r="R979" s="18"/>
      <c r="S979" s="18"/>
      <c r="T979" s="18"/>
      <c r="U979" s="18"/>
      <c r="V979" s="18"/>
      <c r="W979" s="18"/>
      <c r="X979" s="18"/>
      <c r="Y979" s="18"/>
      <c r="Z979" s="18"/>
    </row>
    <row r="980" ht="12.0" customHeight="1">
      <c r="A980" s="18"/>
      <c r="B980" s="32"/>
      <c r="C980" s="18"/>
      <c r="D980" s="18"/>
      <c r="E980" s="18"/>
      <c r="F980" s="18"/>
      <c r="G980" s="18"/>
      <c r="H980" s="33"/>
      <c r="I980" s="33"/>
      <c r="J980" s="32"/>
      <c r="K980" s="35"/>
      <c r="L980" s="33"/>
      <c r="M980" s="212"/>
      <c r="N980" s="18"/>
      <c r="O980" s="18"/>
      <c r="P980" s="18"/>
      <c r="Q980" s="18"/>
      <c r="R980" s="18"/>
      <c r="S980" s="18"/>
      <c r="T980" s="18"/>
      <c r="U980" s="18"/>
      <c r="V980" s="18"/>
      <c r="W980" s="18"/>
      <c r="X980" s="18"/>
      <c r="Y980" s="18"/>
      <c r="Z980" s="18"/>
    </row>
    <row r="981" ht="12.0" customHeight="1">
      <c r="A981" s="18"/>
      <c r="B981" s="32"/>
      <c r="C981" s="18"/>
      <c r="D981" s="18"/>
      <c r="E981" s="18"/>
      <c r="F981" s="18"/>
      <c r="G981" s="18"/>
      <c r="H981" s="33"/>
      <c r="I981" s="33"/>
      <c r="J981" s="32"/>
      <c r="K981" s="35"/>
      <c r="L981" s="33"/>
      <c r="M981" s="212"/>
      <c r="N981" s="18"/>
      <c r="O981" s="18"/>
      <c r="P981" s="18"/>
      <c r="Q981" s="18"/>
      <c r="R981" s="18"/>
      <c r="S981" s="18"/>
      <c r="T981" s="18"/>
      <c r="U981" s="18"/>
      <c r="V981" s="18"/>
      <c r="W981" s="18"/>
      <c r="X981" s="18"/>
      <c r="Y981" s="18"/>
      <c r="Z981" s="18"/>
    </row>
    <row r="982" ht="12.0" customHeight="1">
      <c r="A982" s="18"/>
      <c r="B982" s="32"/>
      <c r="C982" s="18"/>
      <c r="D982" s="18"/>
      <c r="E982" s="18"/>
      <c r="F982" s="18"/>
      <c r="G982" s="18"/>
      <c r="H982" s="33"/>
      <c r="I982" s="33"/>
      <c r="J982" s="32"/>
      <c r="K982" s="35"/>
      <c r="L982" s="33"/>
      <c r="M982" s="212"/>
      <c r="N982" s="18"/>
      <c r="O982" s="18"/>
      <c r="P982" s="18"/>
      <c r="Q982" s="18"/>
      <c r="R982" s="18"/>
      <c r="S982" s="18"/>
      <c r="T982" s="18"/>
      <c r="U982" s="18"/>
      <c r="V982" s="18"/>
      <c r="W982" s="18"/>
      <c r="X982" s="18"/>
      <c r="Y982" s="18"/>
      <c r="Z982" s="18"/>
    </row>
    <row r="983" ht="12.0" customHeight="1">
      <c r="A983" s="18"/>
      <c r="B983" s="32"/>
      <c r="C983" s="18"/>
      <c r="D983" s="18"/>
      <c r="E983" s="18"/>
      <c r="F983" s="18"/>
      <c r="G983" s="18"/>
      <c r="H983" s="33"/>
      <c r="I983" s="33"/>
      <c r="J983" s="32"/>
      <c r="K983" s="35"/>
      <c r="L983" s="33"/>
      <c r="M983" s="212"/>
      <c r="N983" s="18"/>
      <c r="O983" s="18"/>
      <c r="P983" s="18"/>
      <c r="Q983" s="18"/>
      <c r="R983" s="18"/>
      <c r="S983" s="18"/>
      <c r="T983" s="18"/>
      <c r="U983" s="18"/>
      <c r="V983" s="18"/>
      <c r="W983" s="18"/>
      <c r="X983" s="18"/>
      <c r="Y983" s="18"/>
      <c r="Z983" s="18"/>
    </row>
    <row r="984" ht="12.0" customHeight="1">
      <c r="A984" s="18"/>
      <c r="B984" s="32"/>
      <c r="C984" s="18"/>
      <c r="D984" s="18"/>
      <c r="E984" s="18"/>
      <c r="F984" s="18"/>
      <c r="G984" s="18"/>
      <c r="H984" s="33"/>
      <c r="I984" s="33"/>
      <c r="J984" s="32"/>
      <c r="K984" s="35"/>
      <c r="L984" s="33"/>
      <c r="M984" s="212"/>
      <c r="N984" s="18"/>
      <c r="O984" s="18"/>
      <c r="P984" s="18"/>
      <c r="Q984" s="18"/>
      <c r="R984" s="18"/>
      <c r="S984" s="18"/>
      <c r="T984" s="18"/>
      <c r="U984" s="18"/>
      <c r="V984" s="18"/>
      <c r="W984" s="18"/>
      <c r="X984" s="18"/>
      <c r="Y984" s="18"/>
      <c r="Z984" s="18"/>
    </row>
    <row r="985" ht="12.0" customHeight="1">
      <c r="A985" s="18"/>
      <c r="B985" s="32"/>
      <c r="C985" s="18"/>
      <c r="D985" s="18"/>
      <c r="E985" s="18"/>
      <c r="F985" s="18"/>
      <c r="G985" s="18"/>
      <c r="H985" s="33"/>
      <c r="I985" s="33"/>
      <c r="J985" s="32"/>
      <c r="K985" s="35"/>
      <c r="L985" s="33"/>
      <c r="M985" s="212"/>
      <c r="N985" s="18"/>
      <c r="O985" s="18"/>
      <c r="P985" s="18"/>
      <c r="Q985" s="18"/>
      <c r="R985" s="18"/>
      <c r="S985" s="18"/>
      <c r="T985" s="18"/>
      <c r="U985" s="18"/>
      <c r="V985" s="18"/>
      <c r="W985" s="18"/>
      <c r="X985" s="18"/>
      <c r="Y985" s="18"/>
      <c r="Z985" s="18"/>
    </row>
    <row r="986" ht="12.0" customHeight="1">
      <c r="A986" s="18"/>
      <c r="B986" s="32"/>
      <c r="C986" s="18"/>
      <c r="D986" s="18"/>
      <c r="E986" s="18"/>
      <c r="F986" s="18"/>
      <c r="G986" s="18"/>
      <c r="H986" s="33"/>
      <c r="I986" s="33"/>
      <c r="J986" s="32"/>
      <c r="K986" s="35"/>
      <c r="L986" s="33"/>
      <c r="M986" s="212"/>
      <c r="N986" s="18"/>
      <c r="O986" s="18"/>
      <c r="P986" s="18"/>
      <c r="Q986" s="18"/>
      <c r="R986" s="18"/>
      <c r="S986" s="18"/>
      <c r="T986" s="18"/>
      <c r="U986" s="18"/>
      <c r="V986" s="18"/>
      <c r="W986" s="18"/>
      <c r="X986" s="18"/>
      <c r="Y986" s="18"/>
      <c r="Z986" s="18"/>
    </row>
    <row r="987" ht="12.0" customHeight="1">
      <c r="A987" s="18"/>
      <c r="B987" s="32"/>
      <c r="C987" s="18"/>
      <c r="D987" s="18"/>
      <c r="E987" s="18"/>
      <c r="F987" s="18"/>
      <c r="G987" s="18"/>
      <c r="H987" s="33"/>
      <c r="I987" s="33"/>
      <c r="J987" s="32"/>
      <c r="K987" s="35"/>
      <c r="L987" s="33"/>
      <c r="M987" s="212"/>
      <c r="N987" s="18"/>
      <c r="O987" s="18"/>
      <c r="P987" s="18"/>
      <c r="Q987" s="18"/>
      <c r="R987" s="18"/>
      <c r="S987" s="18"/>
      <c r="T987" s="18"/>
      <c r="U987" s="18"/>
      <c r="V987" s="18"/>
      <c r="W987" s="18"/>
      <c r="X987" s="18"/>
      <c r="Y987" s="18"/>
      <c r="Z987" s="18"/>
    </row>
    <row r="988" ht="12.0" customHeight="1">
      <c r="A988" s="18"/>
      <c r="B988" s="32"/>
      <c r="C988" s="18"/>
      <c r="D988" s="18"/>
      <c r="E988" s="18"/>
      <c r="F988" s="18"/>
      <c r="G988" s="18"/>
      <c r="H988" s="33"/>
      <c r="I988" s="33"/>
      <c r="J988" s="32"/>
      <c r="K988" s="35"/>
      <c r="L988" s="33"/>
      <c r="M988" s="212"/>
      <c r="N988" s="18"/>
      <c r="O988" s="18"/>
      <c r="P988" s="18"/>
      <c r="Q988" s="18"/>
      <c r="R988" s="18"/>
      <c r="S988" s="18"/>
      <c r="T988" s="18"/>
      <c r="U988" s="18"/>
      <c r="V988" s="18"/>
      <c r="W988" s="18"/>
      <c r="X988" s="18"/>
      <c r="Y988" s="18"/>
      <c r="Z988" s="18"/>
    </row>
    <row r="989" ht="12.0" customHeight="1">
      <c r="A989" s="18"/>
      <c r="B989" s="32"/>
      <c r="C989" s="18"/>
      <c r="D989" s="18"/>
      <c r="E989" s="18"/>
      <c r="F989" s="18"/>
      <c r="G989" s="18"/>
      <c r="H989" s="33"/>
      <c r="I989" s="33"/>
      <c r="J989" s="32"/>
      <c r="K989" s="35"/>
      <c r="L989" s="33"/>
      <c r="M989" s="212"/>
      <c r="N989" s="18"/>
      <c r="O989" s="18"/>
      <c r="P989" s="18"/>
      <c r="Q989" s="18"/>
      <c r="R989" s="18"/>
      <c r="S989" s="18"/>
      <c r="T989" s="18"/>
      <c r="U989" s="18"/>
      <c r="V989" s="18"/>
      <c r="W989" s="18"/>
      <c r="X989" s="18"/>
      <c r="Y989" s="18"/>
      <c r="Z989" s="18"/>
    </row>
    <row r="990" ht="12.0" customHeight="1">
      <c r="A990" s="18"/>
      <c r="B990" s="32"/>
      <c r="C990" s="18"/>
      <c r="D990" s="18"/>
      <c r="E990" s="18"/>
      <c r="F990" s="18"/>
      <c r="G990" s="18"/>
      <c r="H990" s="33"/>
      <c r="I990" s="33"/>
      <c r="J990" s="32"/>
      <c r="K990" s="35"/>
      <c r="L990" s="33"/>
      <c r="M990" s="212"/>
      <c r="N990" s="18"/>
      <c r="O990" s="18"/>
      <c r="P990" s="18"/>
      <c r="Q990" s="18"/>
      <c r="R990" s="18"/>
      <c r="S990" s="18"/>
      <c r="T990" s="18"/>
      <c r="U990" s="18"/>
      <c r="V990" s="18"/>
      <c r="W990" s="18"/>
      <c r="X990" s="18"/>
      <c r="Y990" s="18"/>
      <c r="Z990" s="18"/>
    </row>
    <row r="991" ht="12.0" customHeight="1">
      <c r="A991" s="18"/>
      <c r="B991" s="32"/>
      <c r="C991" s="18"/>
      <c r="D991" s="18"/>
      <c r="E991" s="18"/>
      <c r="F991" s="18"/>
      <c r="G991" s="18"/>
      <c r="H991" s="33"/>
      <c r="I991" s="33"/>
      <c r="J991" s="32"/>
      <c r="K991" s="35"/>
      <c r="L991" s="33"/>
      <c r="M991" s="212"/>
      <c r="N991" s="18"/>
      <c r="O991" s="18"/>
      <c r="P991" s="18"/>
      <c r="Q991" s="18"/>
      <c r="R991" s="18"/>
      <c r="S991" s="18"/>
      <c r="T991" s="18"/>
      <c r="U991" s="18"/>
      <c r="V991" s="18"/>
      <c r="W991" s="18"/>
      <c r="X991" s="18"/>
      <c r="Y991" s="18"/>
      <c r="Z991" s="18"/>
    </row>
    <row r="992" ht="12.0" customHeight="1">
      <c r="A992" s="18"/>
      <c r="B992" s="32"/>
      <c r="C992" s="18"/>
      <c r="D992" s="18"/>
      <c r="E992" s="18"/>
      <c r="F992" s="18"/>
      <c r="G992" s="18"/>
      <c r="H992" s="33"/>
      <c r="I992" s="33"/>
      <c r="J992" s="32"/>
      <c r="K992" s="35"/>
      <c r="L992" s="33"/>
      <c r="M992" s="212"/>
      <c r="N992" s="18"/>
      <c r="O992" s="18"/>
      <c r="P992" s="18"/>
      <c r="Q992" s="18"/>
      <c r="R992" s="18"/>
      <c r="S992" s="18"/>
      <c r="T992" s="18"/>
      <c r="U992" s="18"/>
      <c r="V992" s="18"/>
      <c r="W992" s="18"/>
      <c r="X992" s="18"/>
      <c r="Y992" s="18"/>
      <c r="Z992" s="18"/>
    </row>
    <row r="993" ht="12.0" customHeight="1">
      <c r="A993" s="18"/>
      <c r="B993" s="32"/>
      <c r="C993" s="18"/>
      <c r="D993" s="18"/>
      <c r="E993" s="18"/>
      <c r="F993" s="18"/>
      <c r="G993" s="18"/>
      <c r="H993" s="33"/>
      <c r="I993" s="33"/>
      <c r="J993" s="32"/>
      <c r="K993" s="35"/>
      <c r="L993" s="33"/>
      <c r="M993" s="212"/>
      <c r="N993" s="18"/>
      <c r="O993" s="18"/>
      <c r="P993" s="18"/>
      <c r="Q993" s="18"/>
      <c r="R993" s="18"/>
      <c r="S993" s="18"/>
      <c r="T993" s="18"/>
      <c r="U993" s="18"/>
      <c r="V993" s="18"/>
      <c r="W993" s="18"/>
      <c r="X993" s="18"/>
      <c r="Y993" s="18"/>
      <c r="Z993" s="18"/>
    </row>
    <row r="994" ht="12.0" customHeight="1">
      <c r="A994" s="18"/>
      <c r="B994" s="32"/>
      <c r="C994" s="18"/>
      <c r="D994" s="18"/>
      <c r="E994" s="18"/>
      <c r="F994" s="18"/>
      <c r="G994" s="18"/>
      <c r="H994" s="33"/>
      <c r="I994" s="33"/>
      <c r="J994" s="32"/>
      <c r="K994" s="35"/>
      <c r="L994" s="33"/>
      <c r="M994" s="212"/>
      <c r="N994" s="18"/>
      <c r="O994" s="18"/>
      <c r="P994" s="18"/>
      <c r="Q994" s="18"/>
      <c r="R994" s="18"/>
      <c r="S994" s="18"/>
      <c r="T994" s="18"/>
      <c r="U994" s="18"/>
      <c r="V994" s="18"/>
      <c r="W994" s="18"/>
      <c r="X994" s="18"/>
      <c r="Y994" s="18"/>
      <c r="Z994" s="18"/>
    </row>
    <row r="995" ht="12.0" customHeight="1">
      <c r="A995" s="18"/>
      <c r="B995" s="32"/>
      <c r="C995" s="18"/>
      <c r="D995" s="18"/>
      <c r="E995" s="18"/>
      <c r="F995" s="18"/>
      <c r="G995" s="18"/>
      <c r="H995" s="33"/>
      <c r="I995" s="33"/>
      <c r="J995" s="32"/>
      <c r="K995" s="35"/>
      <c r="L995" s="33"/>
      <c r="M995" s="212"/>
      <c r="N995" s="18"/>
      <c r="O995" s="18"/>
      <c r="P995" s="18"/>
      <c r="Q995" s="18"/>
      <c r="R995" s="18"/>
      <c r="S995" s="18"/>
      <c r="T995" s="18"/>
      <c r="U995" s="18"/>
      <c r="V995" s="18"/>
      <c r="W995" s="18"/>
      <c r="X995" s="18"/>
      <c r="Y995" s="18"/>
      <c r="Z995" s="18"/>
    </row>
    <row r="996" ht="12.0" customHeight="1">
      <c r="A996" s="18"/>
      <c r="B996" s="32"/>
      <c r="C996" s="18"/>
      <c r="D996" s="18"/>
      <c r="E996" s="18"/>
      <c r="F996" s="18"/>
      <c r="G996" s="18"/>
      <c r="H996" s="33"/>
      <c r="I996" s="33"/>
      <c r="J996" s="32"/>
      <c r="K996" s="35"/>
      <c r="L996" s="33"/>
      <c r="M996" s="212"/>
      <c r="N996" s="18"/>
      <c r="O996" s="18"/>
      <c r="P996" s="18"/>
      <c r="Q996" s="18"/>
      <c r="R996" s="18"/>
      <c r="S996" s="18"/>
      <c r="T996" s="18"/>
      <c r="U996" s="18"/>
      <c r="V996" s="18"/>
      <c r="W996" s="18"/>
      <c r="X996" s="18"/>
      <c r="Y996" s="18"/>
      <c r="Z996" s="18"/>
    </row>
    <row r="997" ht="12.0" customHeight="1">
      <c r="A997" s="18"/>
      <c r="B997" s="32"/>
      <c r="C997" s="18"/>
      <c r="D997" s="18"/>
      <c r="E997" s="18"/>
      <c r="F997" s="18"/>
      <c r="G997" s="18"/>
      <c r="H997" s="33"/>
      <c r="I997" s="33"/>
      <c r="J997" s="32"/>
      <c r="K997" s="35"/>
      <c r="L997" s="33"/>
      <c r="M997" s="212"/>
      <c r="N997" s="18"/>
      <c r="O997" s="18"/>
      <c r="P997" s="18"/>
      <c r="Q997" s="18"/>
      <c r="R997" s="18"/>
      <c r="S997" s="18"/>
      <c r="T997" s="18"/>
      <c r="U997" s="18"/>
      <c r="V997" s="18"/>
      <c r="W997" s="18"/>
      <c r="X997" s="18"/>
      <c r="Y997" s="18"/>
      <c r="Z997" s="18"/>
    </row>
    <row r="998" ht="12.0" customHeight="1">
      <c r="A998" s="18"/>
      <c r="B998" s="32"/>
      <c r="C998" s="18"/>
      <c r="D998" s="18"/>
      <c r="E998" s="18"/>
      <c r="F998" s="18"/>
      <c r="G998" s="18"/>
      <c r="H998" s="33"/>
      <c r="I998" s="33"/>
      <c r="J998" s="32"/>
      <c r="K998" s="35"/>
      <c r="L998" s="33"/>
      <c r="M998" s="212"/>
      <c r="N998" s="18"/>
      <c r="O998" s="18"/>
      <c r="P998" s="18"/>
      <c r="Q998" s="18"/>
      <c r="R998" s="18"/>
      <c r="S998" s="18"/>
      <c r="T998" s="18"/>
      <c r="U998" s="18"/>
      <c r="V998" s="18"/>
      <c r="W998" s="18"/>
      <c r="X998" s="18"/>
      <c r="Y998" s="18"/>
      <c r="Z998" s="18"/>
    </row>
    <row r="999" ht="12.0" customHeight="1">
      <c r="A999" s="18"/>
      <c r="B999" s="32"/>
      <c r="C999" s="18"/>
      <c r="D999" s="18"/>
      <c r="E999" s="18"/>
      <c r="F999" s="18"/>
      <c r="G999" s="18"/>
      <c r="H999" s="33"/>
      <c r="I999" s="33"/>
      <c r="J999" s="32"/>
      <c r="K999" s="35"/>
      <c r="L999" s="33"/>
      <c r="M999" s="212"/>
      <c r="N999" s="18"/>
      <c r="O999" s="18"/>
      <c r="P999" s="18"/>
      <c r="Q999" s="18"/>
      <c r="R999" s="18"/>
      <c r="S999" s="18"/>
      <c r="T999" s="18"/>
      <c r="U999" s="18"/>
      <c r="V999" s="18"/>
      <c r="W999" s="18"/>
      <c r="X999" s="18"/>
      <c r="Y999" s="18"/>
      <c r="Z999" s="18"/>
    </row>
    <row r="1000" ht="12.0" customHeight="1">
      <c r="A1000" s="18"/>
      <c r="B1000" s="32"/>
      <c r="C1000" s="18"/>
      <c r="D1000" s="18"/>
      <c r="E1000" s="18"/>
      <c r="F1000" s="18"/>
      <c r="G1000" s="18"/>
      <c r="H1000" s="33"/>
      <c r="I1000" s="33"/>
      <c r="J1000" s="32"/>
      <c r="K1000" s="35"/>
      <c r="L1000" s="33"/>
      <c r="M1000" s="212"/>
      <c r="N1000" s="18"/>
      <c r="O1000" s="18"/>
      <c r="P1000" s="18"/>
      <c r="Q1000" s="18"/>
      <c r="R1000" s="18"/>
      <c r="S1000" s="18"/>
      <c r="T1000" s="18"/>
      <c r="U1000" s="18"/>
      <c r="V1000" s="18"/>
      <c r="W1000" s="18"/>
      <c r="X1000" s="18"/>
      <c r="Y1000" s="18"/>
      <c r="Z1000" s="18"/>
    </row>
  </sheetData>
  <autoFilter ref="$K$1:$K$422"/>
  <mergeCells count="341">
    <mergeCell ref="G23:G26"/>
    <mergeCell ref="H23:H26"/>
    <mergeCell ref="E27:E28"/>
    <mergeCell ref="F27:F28"/>
    <mergeCell ref="G27:G28"/>
    <mergeCell ref="H27:H28"/>
    <mergeCell ref="H19:H20"/>
    <mergeCell ref="B22:H22"/>
    <mergeCell ref="B23:B28"/>
    <mergeCell ref="C23:C26"/>
    <mergeCell ref="D23:D26"/>
    <mergeCell ref="E23:E26"/>
    <mergeCell ref="F23:F26"/>
    <mergeCell ref="G29:G30"/>
    <mergeCell ref="H29:H30"/>
    <mergeCell ref="C27:C28"/>
    <mergeCell ref="D27:D28"/>
    <mergeCell ref="C29:C30"/>
    <mergeCell ref="D29:D30"/>
    <mergeCell ref="E29:E30"/>
    <mergeCell ref="F29:F30"/>
    <mergeCell ref="B31:H31"/>
    <mergeCell ref="G42:G43"/>
    <mergeCell ref="H42:H43"/>
    <mergeCell ref="D40:D41"/>
    <mergeCell ref="E40:E41"/>
    <mergeCell ref="C42:C43"/>
    <mergeCell ref="D42:D43"/>
    <mergeCell ref="E42:E43"/>
    <mergeCell ref="F42:F43"/>
    <mergeCell ref="B44:H44"/>
    <mergeCell ref="F45:F46"/>
    <mergeCell ref="F48:F50"/>
    <mergeCell ref="B42:B43"/>
    <mergeCell ref="B45:B50"/>
    <mergeCell ref="C45:C50"/>
    <mergeCell ref="D45:D50"/>
    <mergeCell ref="E45:E50"/>
    <mergeCell ref="G45:G46"/>
    <mergeCell ref="H45:H46"/>
    <mergeCell ref="C51:C56"/>
    <mergeCell ref="D51:D56"/>
    <mergeCell ref="E51:E56"/>
    <mergeCell ref="F51:F52"/>
    <mergeCell ref="G51:G52"/>
    <mergeCell ref="H51:H52"/>
    <mergeCell ref="F54:F56"/>
    <mergeCell ref="B51:B56"/>
    <mergeCell ref="B57:B59"/>
    <mergeCell ref="C57:C59"/>
    <mergeCell ref="D57:D59"/>
    <mergeCell ref="F57:F58"/>
    <mergeCell ref="G57:G58"/>
    <mergeCell ref="H57:H58"/>
    <mergeCell ref="G61:G62"/>
    <mergeCell ref="H61:H62"/>
    <mergeCell ref="E57:E59"/>
    <mergeCell ref="B60:H60"/>
    <mergeCell ref="B61:B62"/>
    <mergeCell ref="C61:C62"/>
    <mergeCell ref="D61:D62"/>
    <mergeCell ref="E61:E62"/>
    <mergeCell ref="F61:F62"/>
    <mergeCell ref="F70:F71"/>
    <mergeCell ref="G70:G71"/>
    <mergeCell ref="C63:C71"/>
    <mergeCell ref="D63:D71"/>
    <mergeCell ref="E63:E71"/>
    <mergeCell ref="F63:F69"/>
    <mergeCell ref="G63:G69"/>
    <mergeCell ref="H63:H69"/>
    <mergeCell ref="H70:H71"/>
    <mergeCell ref="D210:D213"/>
    <mergeCell ref="E210:E213"/>
    <mergeCell ref="B191:B200"/>
    <mergeCell ref="B201:B209"/>
    <mergeCell ref="C201:C209"/>
    <mergeCell ref="D201:D209"/>
    <mergeCell ref="E201:E209"/>
    <mergeCell ref="B210:B213"/>
    <mergeCell ref="C210:C213"/>
    <mergeCell ref="B217:B219"/>
    <mergeCell ref="B220:B222"/>
    <mergeCell ref="C220:C222"/>
    <mergeCell ref="D220:D222"/>
    <mergeCell ref="E220:E222"/>
    <mergeCell ref="B214:B216"/>
    <mergeCell ref="C214:C216"/>
    <mergeCell ref="D214:D216"/>
    <mergeCell ref="E214:E216"/>
    <mergeCell ref="C217:C219"/>
    <mergeCell ref="D217:D219"/>
    <mergeCell ref="E217:E219"/>
    <mergeCell ref="E154:E164"/>
    <mergeCell ref="E165:E167"/>
    <mergeCell ref="B143:B153"/>
    <mergeCell ref="C143:C153"/>
    <mergeCell ref="D143:D153"/>
    <mergeCell ref="E143:E153"/>
    <mergeCell ref="B154:B167"/>
    <mergeCell ref="C154:C167"/>
    <mergeCell ref="D154:D167"/>
    <mergeCell ref="E182:E185"/>
    <mergeCell ref="B186:H186"/>
    <mergeCell ref="B187:B190"/>
    <mergeCell ref="C187:C190"/>
    <mergeCell ref="D187:D190"/>
    <mergeCell ref="E187:E190"/>
    <mergeCell ref="F187:F189"/>
    <mergeCell ref="G187:G189"/>
    <mergeCell ref="H187:H189"/>
    <mergeCell ref="B168:B181"/>
    <mergeCell ref="C168:C181"/>
    <mergeCell ref="D168:D181"/>
    <mergeCell ref="E168:E181"/>
    <mergeCell ref="B182:B185"/>
    <mergeCell ref="C182:C185"/>
    <mergeCell ref="D182:D185"/>
    <mergeCell ref="F194:F197"/>
    <mergeCell ref="G194:G197"/>
    <mergeCell ref="F201:F202"/>
    <mergeCell ref="G201:G202"/>
    <mergeCell ref="H201:H202"/>
    <mergeCell ref="G204:G206"/>
    <mergeCell ref="H204:H206"/>
    <mergeCell ref="F214:F215"/>
    <mergeCell ref="F217:F218"/>
    <mergeCell ref="G217:G218"/>
    <mergeCell ref="H217:H218"/>
    <mergeCell ref="F220:F221"/>
    <mergeCell ref="G220:G221"/>
    <mergeCell ref="H220:H221"/>
    <mergeCell ref="F204:F206"/>
    <mergeCell ref="F207:F209"/>
    <mergeCell ref="F210:F212"/>
    <mergeCell ref="G210:G212"/>
    <mergeCell ref="H210:H212"/>
    <mergeCell ref="G214:G215"/>
    <mergeCell ref="H214:H215"/>
    <mergeCell ref="C32:C39"/>
    <mergeCell ref="C40:C41"/>
    <mergeCell ref="F40:F41"/>
    <mergeCell ref="G40:G41"/>
    <mergeCell ref="B29:B30"/>
    <mergeCell ref="B32:B41"/>
    <mergeCell ref="D32:D39"/>
    <mergeCell ref="E32:E39"/>
    <mergeCell ref="F32:F39"/>
    <mergeCell ref="G32:G39"/>
    <mergeCell ref="H32:H39"/>
    <mergeCell ref="H40:H41"/>
    <mergeCell ref="B63:B71"/>
    <mergeCell ref="B72:B73"/>
    <mergeCell ref="C72:C73"/>
    <mergeCell ref="D72:D73"/>
    <mergeCell ref="E72:E73"/>
    <mergeCell ref="F72:F73"/>
    <mergeCell ref="G72:G73"/>
    <mergeCell ref="B74:B76"/>
    <mergeCell ref="C74:C76"/>
    <mergeCell ref="D74:D76"/>
    <mergeCell ref="E74:E76"/>
    <mergeCell ref="F74:F75"/>
    <mergeCell ref="G74:G75"/>
    <mergeCell ref="H74:H75"/>
    <mergeCell ref="G4:G5"/>
    <mergeCell ref="H4:H5"/>
    <mergeCell ref="B1:H1"/>
    <mergeCell ref="B3:H3"/>
    <mergeCell ref="C4:C5"/>
    <mergeCell ref="D4:D5"/>
    <mergeCell ref="E4:E5"/>
    <mergeCell ref="F4:F5"/>
    <mergeCell ref="B7:H7"/>
    <mergeCell ref="B4:B5"/>
    <mergeCell ref="C8:C9"/>
    <mergeCell ref="D8:D9"/>
    <mergeCell ref="E8:E9"/>
    <mergeCell ref="F8:F9"/>
    <mergeCell ref="G8:G9"/>
    <mergeCell ref="H8:H9"/>
    <mergeCell ref="B8:B9"/>
    <mergeCell ref="C10:C12"/>
    <mergeCell ref="D10:D12"/>
    <mergeCell ref="E10:E11"/>
    <mergeCell ref="F10:F11"/>
    <mergeCell ref="G10:G11"/>
    <mergeCell ref="H10:H11"/>
    <mergeCell ref="B10:B12"/>
    <mergeCell ref="C13:C17"/>
    <mergeCell ref="D13:D17"/>
    <mergeCell ref="E13:E17"/>
    <mergeCell ref="F13:F17"/>
    <mergeCell ref="G13:G17"/>
    <mergeCell ref="H13:H17"/>
    <mergeCell ref="B13:B17"/>
    <mergeCell ref="B19:B20"/>
    <mergeCell ref="C19:C20"/>
    <mergeCell ref="D19:D20"/>
    <mergeCell ref="E19:E20"/>
    <mergeCell ref="F19:F20"/>
    <mergeCell ref="G19:G20"/>
    <mergeCell ref="B77:B81"/>
    <mergeCell ref="C77:C81"/>
    <mergeCell ref="D77:D81"/>
    <mergeCell ref="E77:E81"/>
    <mergeCell ref="F77:F80"/>
    <mergeCell ref="G77:G80"/>
    <mergeCell ref="H77:H80"/>
    <mergeCell ref="G123:G124"/>
    <mergeCell ref="H123:H124"/>
    <mergeCell ref="F126:F127"/>
    <mergeCell ref="G126:G127"/>
    <mergeCell ref="F128:F129"/>
    <mergeCell ref="G128:G129"/>
    <mergeCell ref="H128:H129"/>
    <mergeCell ref="G135:G136"/>
    <mergeCell ref="H135:H136"/>
    <mergeCell ref="F130:F131"/>
    <mergeCell ref="G130:G131"/>
    <mergeCell ref="H130:H131"/>
    <mergeCell ref="F132:F134"/>
    <mergeCell ref="G132:G133"/>
    <mergeCell ref="H132:H133"/>
    <mergeCell ref="F135:F137"/>
    <mergeCell ref="G148:G150"/>
    <mergeCell ref="H148:H150"/>
    <mergeCell ref="F138:F141"/>
    <mergeCell ref="G138:G141"/>
    <mergeCell ref="H138:H141"/>
    <mergeCell ref="F145:F147"/>
    <mergeCell ref="G145:G147"/>
    <mergeCell ref="H145:H147"/>
    <mergeCell ref="F148:F150"/>
    <mergeCell ref="F151:F153"/>
    <mergeCell ref="F156:F158"/>
    <mergeCell ref="G156:G158"/>
    <mergeCell ref="H156:H158"/>
    <mergeCell ref="F161:F164"/>
    <mergeCell ref="G161:G164"/>
    <mergeCell ref="H161:H164"/>
    <mergeCell ref="F173:F175"/>
    <mergeCell ref="F177:F178"/>
    <mergeCell ref="G177:G178"/>
    <mergeCell ref="H177:H178"/>
    <mergeCell ref="F182:F184"/>
    <mergeCell ref="G182:G184"/>
    <mergeCell ref="H182:H184"/>
    <mergeCell ref="F165:F167"/>
    <mergeCell ref="F169:F170"/>
    <mergeCell ref="G169:G170"/>
    <mergeCell ref="H169:H170"/>
    <mergeCell ref="F171:F172"/>
    <mergeCell ref="G171:G172"/>
    <mergeCell ref="H171:H172"/>
    <mergeCell ref="F85:F87"/>
    <mergeCell ref="G85:G87"/>
    <mergeCell ref="F82:F83"/>
    <mergeCell ref="F88:F90"/>
    <mergeCell ref="F91:F93"/>
    <mergeCell ref="G91:G93"/>
    <mergeCell ref="H91:H93"/>
    <mergeCell ref="B82:B90"/>
    <mergeCell ref="C82:C90"/>
    <mergeCell ref="D82:D90"/>
    <mergeCell ref="E82:E90"/>
    <mergeCell ref="G82:G83"/>
    <mergeCell ref="H82:H83"/>
    <mergeCell ref="H85:H87"/>
    <mergeCell ref="C91:C101"/>
    <mergeCell ref="D91:D101"/>
    <mergeCell ref="E91:E101"/>
    <mergeCell ref="F95:F98"/>
    <mergeCell ref="G95:G98"/>
    <mergeCell ref="H95:H98"/>
    <mergeCell ref="F99:F101"/>
    <mergeCell ref="F110:F111"/>
    <mergeCell ref="G110:G111"/>
    <mergeCell ref="H110:H111"/>
    <mergeCell ref="F102:F103"/>
    <mergeCell ref="G102:G103"/>
    <mergeCell ref="H102:H103"/>
    <mergeCell ref="F104:F105"/>
    <mergeCell ref="G104:G105"/>
    <mergeCell ref="H104:H105"/>
    <mergeCell ref="F106:F108"/>
    <mergeCell ref="D115:D118"/>
    <mergeCell ref="E115:E118"/>
    <mergeCell ref="F115:F117"/>
    <mergeCell ref="G115:G117"/>
    <mergeCell ref="H115:H117"/>
    <mergeCell ref="B122:H122"/>
    <mergeCell ref="F123:F124"/>
    <mergeCell ref="B91:B101"/>
    <mergeCell ref="B102:B114"/>
    <mergeCell ref="C102:C114"/>
    <mergeCell ref="D102:D114"/>
    <mergeCell ref="E102:E114"/>
    <mergeCell ref="B115:B118"/>
    <mergeCell ref="C115:C118"/>
    <mergeCell ref="B119:B121"/>
    <mergeCell ref="C119:C121"/>
    <mergeCell ref="D119:D121"/>
    <mergeCell ref="E119:E121"/>
    <mergeCell ref="C123:C124"/>
    <mergeCell ref="D123:D124"/>
    <mergeCell ref="E123:E124"/>
    <mergeCell ref="D128:D129"/>
    <mergeCell ref="E128:E129"/>
    <mergeCell ref="B123:B124"/>
    <mergeCell ref="B125:B127"/>
    <mergeCell ref="C125:C127"/>
    <mergeCell ref="D125:D127"/>
    <mergeCell ref="E125:E127"/>
    <mergeCell ref="B128:B129"/>
    <mergeCell ref="C128:C129"/>
    <mergeCell ref="B130:B131"/>
    <mergeCell ref="C130:C131"/>
    <mergeCell ref="D130:D131"/>
    <mergeCell ref="E130:E131"/>
    <mergeCell ref="C132:C134"/>
    <mergeCell ref="D132:D134"/>
    <mergeCell ref="E132:E134"/>
    <mergeCell ref="D138:D142"/>
    <mergeCell ref="E138:E142"/>
    <mergeCell ref="B132:B134"/>
    <mergeCell ref="B135:B137"/>
    <mergeCell ref="C135:C137"/>
    <mergeCell ref="D135:D137"/>
    <mergeCell ref="E135:E137"/>
    <mergeCell ref="B138:B142"/>
    <mergeCell ref="C138:C142"/>
    <mergeCell ref="E191:E197"/>
    <mergeCell ref="E198:E200"/>
    <mergeCell ref="C191:C200"/>
    <mergeCell ref="D191:D200"/>
    <mergeCell ref="F191:F192"/>
    <mergeCell ref="G191:G192"/>
    <mergeCell ref="H191:H192"/>
    <mergeCell ref="H194:H197"/>
    <mergeCell ref="F198:F200"/>
  </mergeCells>
  <printOptions/>
  <pageMargins bottom="0.75" footer="0.0" header="0.0" left="0.7" right="0.7" top="0.75"/>
  <pageSetup paperSize="9"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4.43"/>
    <col customWidth="1" min="3" max="3" width="23.43"/>
    <col customWidth="1" min="4" max="5" width="11.14"/>
    <col customWidth="1" min="6" max="6" width="13.43"/>
    <col customWidth="1" min="7" max="7" width="36.0"/>
    <col customWidth="1" min="8" max="8" width="31.43"/>
    <col customWidth="1" min="9" max="9" width="10.43"/>
    <col customWidth="1" min="10" max="10" width="8.43"/>
    <col customWidth="1" min="11" max="11" width="69.57"/>
    <col customWidth="1" min="12" max="12" width="2.57"/>
    <col customWidth="1" min="13" max="26" width="10.71"/>
  </cols>
  <sheetData>
    <row r="1" ht="12.0" customHeight="1">
      <c r="A1" s="1"/>
      <c r="B1" s="434"/>
      <c r="C1" s="435"/>
      <c r="D1" s="436"/>
      <c r="E1" s="434"/>
      <c r="F1" s="436"/>
      <c r="G1" s="435"/>
      <c r="H1" s="435"/>
      <c r="I1" s="434"/>
      <c r="J1" s="434"/>
      <c r="K1" s="1"/>
      <c r="L1" s="1"/>
    </row>
    <row r="2" ht="24.0" customHeight="1">
      <c r="A2" s="1"/>
      <c r="B2" s="20" t="s">
        <v>133</v>
      </c>
      <c r="C2" s="20" t="s">
        <v>58</v>
      </c>
      <c r="D2" s="20" t="s">
        <v>134</v>
      </c>
      <c r="E2" s="20" t="s">
        <v>4161</v>
      </c>
      <c r="F2" s="20" t="s">
        <v>136</v>
      </c>
      <c r="G2" s="20" t="s">
        <v>4162</v>
      </c>
      <c r="H2" s="20" t="s">
        <v>4163</v>
      </c>
      <c r="I2" s="20" t="s">
        <v>4164</v>
      </c>
      <c r="J2" s="20" t="s">
        <v>4165</v>
      </c>
      <c r="K2" s="20" t="s">
        <v>4166</v>
      </c>
      <c r="L2" s="1"/>
    </row>
    <row r="3">
      <c r="A3" s="437"/>
      <c r="B3" s="50">
        <v>1.0</v>
      </c>
      <c r="C3" s="60" t="s">
        <v>4167</v>
      </c>
      <c r="D3" s="50" t="s">
        <v>143</v>
      </c>
      <c r="E3" s="50" t="s">
        <v>343</v>
      </c>
      <c r="F3" s="50" t="s">
        <v>4168</v>
      </c>
      <c r="G3" s="60" t="s">
        <v>4169</v>
      </c>
      <c r="H3" s="43" t="s">
        <v>4170</v>
      </c>
      <c r="I3" s="54">
        <v>2111.0</v>
      </c>
      <c r="J3" s="54" t="s">
        <v>208</v>
      </c>
      <c r="K3" s="53" t="s">
        <v>4171</v>
      </c>
      <c r="L3" s="437"/>
    </row>
    <row r="4">
      <c r="A4" s="437"/>
      <c r="B4" s="56"/>
      <c r="C4" s="56"/>
      <c r="D4" s="56"/>
      <c r="E4" s="56"/>
      <c r="F4" s="56"/>
      <c r="G4" s="56"/>
      <c r="H4" s="51" t="s">
        <v>4172</v>
      </c>
      <c r="I4" s="54">
        <v>2110.0</v>
      </c>
      <c r="J4" s="54" t="s">
        <v>208</v>
      </c>
      <c r="K4" s="53" t="s">
        <v>4173</v>
      </c>
      <c r="L4" s="437"/>
    </row>
    <row r="5">
      <c r="A5" s="437"/>
      <c r="B5" s="50">
        <f>B3+1</f>
        <v>2</v>
      </c>
      <c r="C5" s="60" t="s">
        <v>4174</v>
      </c>
      <c r="D5" s="50" t="s">
        <v>143</v>
      </c>
      <c r="E5" s="50" t="s">
        <v>4175</v>
      </c>
      <c r="F5" s="50" t="s">
        <v>152</v>
      </c>
      <c r="G5" s="60" t="s">
        <v>4176</v>
      </c>
      <c r="H5" s="43" t="s">
        <v>4170</v>
      </c>
      <c r="I5" s="54">
        <v>2113.0</v>
      </c>
      <c r="J5" s="54" t="s">
        <v>208</v>
      </c>
      <c r="K5" s="53" t="s">
        <v>4177</v>
      </c>
      <c r="L5" s="437"/>
    </row>
    <row r="6">
      <c r="A6" s="437"/>
      <c r="B6" s="56"/>
      <c r="C6" s="56"/>
      <c r="D6" s="56"/>
      <c r="E6" s="56"/>
      <c r="F6" s="56"/>
      <c r="G6" s="56"/>
      <c r="H6" s="51" t="s">
        <v>4178</v>
      </c>
      <c r="I6" s="54">
        <v>2112.0</v>
      </c>
      <c r="J6" s="54" t="s">
        <v>208</v>
      </c>
      <c r="K6" s="53" t="s">
        <v>4179</v>
      </c>
      <c r="L6" s="437"/>
    </row>
    <row r="7">
      <c r="A7" s="437"/>
      <c r="B7" s="50">
        <f>B5+1</f>
        <v>3</v>
      </c>
      <c r="C7" s="60" t="s">
        <v>4180</v>
      </c>
      <c r="D7" s="50" t="s">
        <v>143</v>
      </c>
      <c r="E7" s="50" t="s">
        <v>4181</v>
      </c>
      <c r="F7" s="50"/>
      <c r="G7" s="60" t="s">
        <v>4182</v>
      </c>
      <c r="H7" s="43" t="s">
        <v>4183</v>
      </c>
      <c r="I7" s="54">
        <v>1002.0</v>
      </c>
      <c r="J7" s="54" t="s">
        <v>208</v>
      </c>
      <c r="K7" s="53" t="s">
        <v>4184</v>
      </c>
      <c r="L7" s="437"/>
    </row>
    <row r="8">
      <c r="A8" s="437"/>
      <c r="B8" s="56"/>
      <c r="C8" s="56"/>
      <c r="D8" s="56"/>
      <c r="E8" s="56"/>
      <c r="F8" s="56"/>
      <c r="G8" s="56"/>
      <c r="H8" s="51" t="s">
        <v>4185</v>
      </c>
      <c r="I8" s="54">
        <v>2803.0</v>
      </c>
      <c r="J8" s="54" t="s">
        <v>208</v>
      </c>
      <c r="K8" s="53" t="s">
        <v>4186</v>
      </c>
      <c r="L8" s="437"/>
    </row>
    <row r="9" ht="36.0" customHeight="1">
      <c r="A9" s="437"/>
      <c r="B9" s="50">
        <f>B7+1</f>
        <v>4</v>
      </c>
      <c r="C9" s="60" t="s">
        <v>4187</v>
      </c>
      <c r="D9" s="50" t="s">
        <v>143</v>
      </c>
      <c r="E9" s="50" t="s">
        <v>4175</v>
      </c>
      <c r="F9" s="50" t="s">
        <v>178</v>
      </c>
      <c r="G9" s="60" t="s">
        <v>4188</v>
      </c>
      <c r="H9" s="43" t="s">
        <v>4189</v>
      </c>
      <c r="I9" s="54">
        <v>1009.0</v>
      </c>
      <c r="J9" s="54" t="s">
        <v>208</v>
      </c>
      <c r="K9" s="53" t="s">
        <v>4190</v>
      </c>
      <c r="L9" s="437"/>
    </row>
    <row r="10">
      <c r="A10" s="437"/>
      <c r="B10" s="59"/>
      <c r="C10" s="59"/>
      <c r="D10" s="59"/>
      <c r="E10" s="59"/>
      <c r="F10" s="59"/>
      <c r="G10" s="59"/>
      <c r="H10" s="115" t="s">
        <v>4191</v>
      </c>
      <c r="I10" s="55" t="s">
        <v>4192</v>
      </c>
      <c r="J10" s="54" t="s">
        <v>208</v>
      </c>
      <c r="K10" s="53" t="s">
        <v>4193</v>
      </c>
      <c r="L10" s="437"/>
    </row>
    <row r="11" ht="101.25" customHeight="1">
      <c r="A11" s="437"/>
      <c r="B11" s="59"/>
      <c r="C11" s="59"/>
      <c r="D11" s="59"/>
      <c r="E11" s="59"/>
      <c r="F11" s="59"/>
      <c r="G11" s="59"/>
      <c r="H11" s="114" t="s">
        <v>4194</v>
      </c>
      <c r="I11" s="55" t="s">
        <v>4195</v>
      </c>
      <c r="J11" s="54" t="s">
        <v>208</v>
      </c>
      <c r="K11" s="53" t="s">
        <v>4196</v>
      </c>
      <c r="L11" s="437"/>
    </row>
    <row r="12">
      <c r="A12" s="437"/>
      <c r="B12" s="59"/>
      <c r="C12" s="59"/>
      <c r="D12" s="59"/>
      <c r="E12" s="59"/>
      <c r="F12" s="59"/>
      <c r="G12" s="59"/>
      <c r="H12" s="43" t="s">
        <v>4197</v>
      </c>
      <c r="I12" s="55" t="s">
        <v>4198</v>
      </c>
      <c r="J12" s="54" t="s">
        <v>208</v>
      </c>
      <c r="K12" s="67" t="str">
        <f>VLOOKUP(I12,'CódigosRetorno'!$A$2:$B$1730,2,FALSE)</f>
        <v>El comprobante ha sido presentado fuera de plazo</v>
      </c>
      <c r="L12" s="437"/>
    </row>
    <row r="13" ht="64.5" customHeight="1">
      <c r="A13" s="437"/>
      <c r="B13" s="59"/>
      <c r="C13" s="59"/>
      <c r="D13" s="59"/>
      <c r="E13" s="59"/>
      <c r="F13" s="59"/>
      <c r="G13" s="59"/>
      <c r="H13" s="115" t="s">
        <v>4199</v>
      </c>
      <c r="I13" s="55" t="s">
        <v>4198</v>
      </c>
      <c r="J13" s="54" t="s">
        <v>208</v>
      </c>
      <c r="K13" s="67" t="str">
        <f>VLOOKUP(I13,'CódigosRetorno'!$A$2:$B$1730,2,FALSE)</f>
        <v>El comprobante ha sido presentado fuera de plazo</v>
      </c>
      <c r="L13" s="437"/>
    </row>
    <row r="14" ht="182.25" customHeight="1">
      <c r="A14" s="437"/>
      <c r="B14" s="59"/>
      <c r="C14" s="59"/>
      <c r="D14" s="59"/>
      <c r="E14" s="59"/>
      <c r="F14" s="59"/>
      <c r="G14" s="59"/>
      <c r="H14" s="115" t="s">
        <v>4200</v>
      </c>
      <c r="I14" s="55" t="s">
        <v>4198</v>
      </c>
      <c r="J14" s="54" t="s">
        <v>208</v>
      </c>
      <c r="K14" s="67" t="str">
        <f>VLOOKUP(I14,'CódigosRetorno'!$A$2:$B$1730,2,FALSE)</f>
        <v>El comprobante ha sido presentado fuera de plazo</v>
      </c>
      <c r="L14" s="437"/>
    </row>
    <row r="15">
      <c r="A15" s="437"/>
      <c r="B15" s="50">
        <f>B9+1</f>
        <v>5</v>
      </c>
      <c r="C15" s="60" t="s">
        <v>4201</v>
      </c>
      <c r="D15" s="54" t="s">
        <v>143</v>
      </c>
      <c r="E15" s="50" t="s">
        <v>4202</v>
      </c>
      <c r="F15" s="50" t="s">
        <v>4203</v>
      </c>
      <c r="G15" s="60" t="s">
        <v>4204</v>
      </c>
      <c r="H15" s="43" t="s">
        <v>3890</v>
      </c>
      <c r="I15" s="54">
        <v>2805.0</v>
      </c>
      <c r="J15" s="54" t="s">
        <v>208</v>
      </c>
      <c r="K15" s="53" t="s">
        <v>4205</v>
      </c>
      <c r="L15" s="437"/>
    </row>
    <row r="16">
      <c r="A16" s="437"/>
      <c r="B16" s="56"/>
      <c r="C16" s="56"/>
      <c r="D16" s="54"/>
      <c r="E16" s="56"/>
      <c r="F16" s="56"/>
      <c r="G16" s="56"/>
      <c r="H16" s="43" t="s">
        <v>4206</v>
      </c>
      <c r="I16" s="54">
        <v>2806.0</v>
      </c>
      <c r="J16" s="54" t="s">
        <v>208</v>
      </c>
      <c r="K16" s="53" t="s">
        <v>4207</v>
      </c>
      <c r="L16" s="437"/>
    </row>
    <row r="17">
      <c r="A17" s="437"/>
      <c r="B17" s="50">
        <f>B15+1</f>
        <v>6</v>
      </c>
      <c r="C17" s="60" t="s">
        <v>4208</v>
      </c>
      <c r="D17" s="50" t="s">
        <v>143</v>
      </c>
      <c r="E17" s="50" t="s">
        <v>4175</v>
      </c>
      <c r="F17" s="50" t="s">
        <v>178</v>
      </c>
      <c r="G17" s="60" t="s">
        <v>4209</v>
      </c>
      <c r="H17" s="43" t="s">
        <v>3890</v>
      </c>
      <c r="I17" s="54">
        <v>2807.0</v>
      </c>
      <c r="J17" s="54" t="s">
        <v>6</v>
      </c>
      <c r="K17" s="53" t="s">
        <v>4210</v>
      </c>
      <c r="L17" s="437"/>
    </row>
    <row r="18">
      <c r="A18" s="437"/>
      <c r="B18" s="59"/>
      <c r="C18" s="59"/>
      <c r="D18" s="59"/>
      <c r="E18" s="59"/>
      <c r="F18" s="59"/>
      <c r="G18" s="59"/>
      <c r="H18" s="43" t="s">
        <v>4206</v>
      </c>
      <c r="I18" s="54">
        <v>2808.0</v>
      </c>
      <c r="J18" s="54" t="s">
        <v>6</v>
      </c>
      <c r="K18" s="53" t="s">
        <v>4211</v>
      </c>
      <c r="L18" s="437"/>
    </row>
    <row r="19">
      <c r="A19" s="437"/>
      <c r="B19" s="59"/>
      <c r="C19" s="59"/>
      <c r="D19" s="59"/>
      <c r="E19" s="59"/>
      <c r="F19" s="59"/>
      <c r="G19" s="59"/>
      <c r="H19" s="115" t="s">
        <v>4212</v>
      </c>
      <c r="I19" s="54">
        <v>2809.0</v>
      </c>
      <c r="J19" s="54" t="s">
        <v>208</v>
      </c>
      <c r="K19" s="53" t="s">
        <v>4213</v>
      </c>
      <c r="L19" s="437"/>
    </row>
    <row r="20">
      <c r="A20" s="437"/>
      <c r="B20" s="59"/>
      <c r="C20" s="59"/>
      <c r="D20" s="59"/>
      <c r="E20" s="59"/>
      <c r="F20" s="59"/>
      <c r="G20" s="59"/>
      <c r="H20" s="115" t="s">
        <v>4214</v>
      </c>
      <c r="I20" s="54">
        <v>2810.0</v>
      </c>
      <c r="J20" s="54" t="s">
        <v>208</v>
      </c>
      <c r="K20" s="53" t="s">
        <v>4215</v>
      </c>
      <c r="L20" s="437"/>
    </row>
    <row r="21" ht="15.75" customHeight="1">
      <c r="A21" s="437"/>
      <c r="B21" s="56"/>
      <c r="C21" s="56"/>
      <c r="D21" s="56"/>
      <c r="E21" s="56"/>
      <c r="F21" s="56"/>
      <c r="G21" s="56"/>
      <c r="H21" s="53" t="s">
        <v>4216</v>
      </c>
      <c r="I21" s="54">
        <v>4196.0</v>
      </c>
      <c r="J21" s="54" t="s">
        <v>208</v>
      </c>
      <c r="K21" s="53" t="s">
        <v>4217</v>
      </c>
      <c r="L21" s="437"/>
    </row>
    <row r="22" ht="15.75" customHeight="1">
      <c r="A22" s="437"/>
      <c r="B22" s="50">
        <f>B17+1</f>
        <v>7</v>
      </c>
      <c r="C22" s="60" t="s">
        <v>4218</v>
      </c>
      <c r="D22" s="50" t="s">
        <v>143</v>
      </c>
      <c r="E22" s="50" t="s">
        <v>4202</v>
      </c>
      <c r="F22" s="50" t="s">
        <v>4203</v>
      </c>
      <c r="G22" s="60" t="s">
        <v>4219</v>
      </c>
      <c r="H22" s="43" t="s">
        <v>3890</v>
      </c>
      <c r="I22" s="54">
        <v>2811.0</v>
      </c>
      <c r="J22" s="54" t="s">
        <v>208</v>
      </c>
      <c r="K22" s="53" t="s">
        <v>4220</v>
      </c>
      <c r="L22" s="437"/>
    </row>
    <row r="23" ht="15.75" customHeight="1">
      <c r="A23" s="437"/>
      <c r="B23" s="56"/>
      <c r="C23" s="56"/>
      <c r="D23" s="56"/>
      <c r="E23" s="56"/>
      <c r="F23" s="56"/>
      <c r="G23" s="56"/>
      <c r="H23" s="43" t="s">
        <v>4206</v>
      </c>
      <c r="I23" s="54">
        <v>2812.0</v>
      </c>
      <c r="J23" s="54" t="s">
        <v>208</v>
      </c>
      <c r="K23" s="53" t="s">
        <v>4221</v>
      </c>
      <c r="L23" s="437"/>
    </row>
    <row r="24" ht="15.75" customHeight="1">
      <c r="A24" s="437"/>
      <c r="B24" s="50">
        <f>B22+1</f>
        <v>8</v>
      </c>
      <c r="C24" s="60" t="s">
        <v>4222</v>
      </c>
      <c r="D24" s="50" t="s">
        <v>143</v>
      </c>
      <c r="E24" s="50" t="s">
        <v>300</v>
      </c>
      <c r="F24" s="50"/>
      <c r="G24" s="60" t="s">
        <v>4223</v>
      </c>
      <c r="H24" s="43" t="s">
        <v>4170</v>
      </c>
      <c r="I24" s="54">
        <v>2813.0</v>
      </c>
      <c r="J24" s="54" t="s">
        <v>208</v>
      </c>
      <c r="K24" s="53" t="s">
        <v>4224</v>
      </c>
      <c r="L24" s="437"/>
    </row>
    <row r="25" ht="15.75" customHeight="1">
      <c r="A25" s="437"/>
      <c r="B25" s="59"/>
      <c r="C25" s="59"/>
      <c r="D25" s="59"/>
      <c r="E25" s="59"/>
      <c r="F25" s="59"/>
      <c r="G25" s="59"/>
      <c r="H25" s="53" t="s">
        <v>4225</v>
      </c>
      <c r="I25" s="54">
        <v>2814.0</v>
      </c>
      <c r="J25" s="54" t="s">
        <v>208</v>
      </c>
      <c r="K25" s="53" t="s">
        <v>4226</v>
      </c>
      <c r="L25" s="437"/>
    </row>
    <row r="26" ht="15.75" customHeight="1">
      <c r="A26" s="437"/>
      <c r="B26" s="50">
        <f>B24+1</f>
        <v>9</v>
      </c>
      <c r="C26" s="60" t="s">
        <v>4227</v>
      </c>
      <c r="D26" s="50" t="s">
        <v>143</v>
      </c>
      <c r="E26" s="50" t="s">
        <v>197</v>
      </c>
      <c r="F26" s="50" t="s">
        <v>4228</v>
      </c>
      <c r="G26" s="60" t="s">
        <v>4229</v>
      </c>
      <c r="H26" s="43" t="s">
        <v>4230</v>
      </c>
      <c r="I26" s="54">
        <v>2816.0</v>
      </c>
      <c r="J26" s="54" t="s">
        <v>208</v>
      </c>
      <c r="K26" s="53" t="s">
        <v>4231</v>
      </c>
      <c r="L26" s="437"/>
    </row>
    <row r="27" ht="15.75" customHeight="1">
      <c r="A27" s="437"/>
      <c r="B27" s="59"/>
      <c r="C27" s="59"/>
      <c r="D27" s="59"/>
      <c r="E27" s="56"/>
      <c r="F27" s="56"/>
      <c r="G27" s="56"/>
      <c r="H27" s="115" t="s">
        <v>4232</v>
      </c>
      <c r="I27" s="54">
        <v>2817.0</v>
      </c>
      <c r="J27" s="54" t="s">
        <v>208</v>
      </c>
      <c r="K27" s="53" t="s">
        <v>4233</v>
      </c>
      <c r="L27" s="437"/>
    </row>
    <row r="28" ht="15.75" customHeight="1">
      <c r="A28" s="437"/>
      <c r="B28" s="59"/>
      <c r="C28" s="59"/>
      <c r="D28" s="59"/>
      <c r="E28" s="50"/>
      <c r="F28" s="50"/>
      <c r="G28" s="60" t="s">
        <v>4234</v>
      </c>
      <c r="H28" s="43" t="s">
        <v>1327</v>
      </c>
      <c r="I28" s="54">
        <v>2818.0</v>
      </c>
      <c r="J28" s="54" t="s">
        <v>208</v>
      </c>
      <c r="K28" s="53" t="s">
        <v>4235</v>
      </c>
      <c r="L28" s="437"/>
    </row>
    <row r="29" ht="15.75" customHeight="1">
      <c r="A29" s="437"/>
      <c r="B29" s="59"/>
      <c r="C29" s="59"/>
      <c r="D29" s="59"/>
      <c r="E29" s="56"/>
      <c r="F29" s="56"/>
      <c r="G29" s="56"/>
      <c r="H29" s="51" t="s">
        <v>4236</v>
      </c>
      <c r="I29" s="54">
        <v>2819.0</v>
      </c>
      <c r="J29" s="54" t="s">
        <v>208</v>
      </c>
      <c r="K29" s="53" t="s">
        <v>4237</v>
      </c>
      <c r="L29" s="437"/>
    </row>
    <row r="30" ht="24.0" customHeight="1">
      <c r="A30" s="437"/>
      <c r="B30" s="59"/>
      <c r="C30" s="59"/>
      <c r="D30" s="59"/>
      <c r="E30" s="50"/>
      <c r="F30" s="50"/>
      <c r="G30" s="60" t="s">
        <v>4238</v>
      </c>
      <c r="H30" s="43" t="s">
        <v>1327</v>
      </c>
      <c r="I30" s="54">
        <v>2820.0</v>
      </c>
      <c r="J30" s="54" t="s">
        <v>208</v>
      </c>
      <c r="K30" s="53" t="s">
        <v>4239</v>
      </c>
      <c r="L30" s="437"/>
    </row>
    <row r="31" ht="15.75" customHeight="1">
      <c r="A31" s="437"/>
      <c r="B31" s="56"/>
      <c r="C31" s="56"/>
      <c r="D31" s="56"/>
      <c r="E31" s="56"/>
      <c r="F31" s="56"/>
      <c r="G31" s="56"/>
      <c r="H31" s="51" t="s">
        <v>4240</v>
      </c>
      <c r="I31" s="54">
        <v>2821.0</v>
      </c>
      <c r="J31" s="54" t="s">
        <v>208</v>
      </c>
      <c r="K31" s="53" t="s">
        <v>4241</v>
      </c>
      <c r="L31" s="437"/>
    </row>
    <row r="32" ht="15.75" customHeight="1">
      <c r="A32" s="437"/>
      <c r="B32" s="50">
        <f>B26+1</f>
        <v>10</v>
      </c>
      <c r="C32" s="60" t="s">
        <v>4242</v>
      </c>
      <c r="D32" s="50" t="s">
        <v>143</v>
      </c>
      <c r="E32" s="50" t="s">
        <v>415</v>
      </c>
      <c r="F32" s="50"/>
      <c r="G32" s="60" t="s">
        <v>4243</v>
      </c>
      <c r="H32" s="53" t="s">
        <v>4170</v>
      </c>
      <c r="I32" s="54">
        <v>2822.0</v>
      </c>
      <c r="J32" s="54" t="s">
        <v>6</v>
      </c>
      <c r="K32" s="53" t="s">
        <v>4244</v>
      </c>
      <c r="L32" s="437"/>
    </row>
    <row r="33" ht="15.75" customHeight="1">
      <c r="A33" s="437"/>
      <c r="B33" s="59"/>
      <c r="C33" s="59"/>
      <c r="D33" s="59"/>
      <c r="E33" s="59"/>
      <c r="F33" s="59"/>
      <c r="G33" s="59"/>
      <c r="H33" s="60" t="s">
        <v>4245</v>
      </c>
      <c r="I33" s="54">
        <v>2823.0</v>
      </c>
      <c r="J33" s="54" t="s">
        <v>6</v>
      </c>
      <c r="K33" s="53" t="s">
        <v>4246</v>
      </c>
      <c r="L33" s="437"/>
    </row>
    <row r="34" ht="15.75" customHeight="1">
      <c r="A34" s="437"/>
      <c r="B34" s="59"/>
      <c r="C34" s="59"/>
      <c r="D34" s="59"/>
      <c r="E34" s="59"/>
      <c r="F34" s="59"/>
      <c r="G34" s="59"/>
      <c r="H34" s="60" t="s">
        <v>4247</v>
      </c>
      <c r="I34" s="54">
        <v>2824.0</v>
      </c>
      <c r="J34" s="54" t="s">
        <v>208</v>
      </c>
      <c r="K34" s="53" t="s">
        <v>4248</v>
      </c>
      <c r="L34" s="437"/>
    </row>
    <row r="35" ht="15.75" customHeight="1">
      <c r="A35" s="437"/>
      <c r="B35" s="59"/>
      <c r="C35" s="59"/>
      <c r="D35" s="59"/>
      <c r="E35" s="59"/>
      <c r="F35" s="59"/>
      <c r="G35" s="59"/>
      <c r="H35" s="60" t="s">
        <v>4249</v>
      </c>
      <c r="I35" s="54">
        <v>2825.0</v>
      </c>
      <c r="J35" s="54" t="s">
        <v>6</v>
      </c>
      <c r="K35" s="53" t="s">
        <v>4250</v>
      </c>
      <c r="L35" s="437"/>
    </row>
    <row r="36" ht="15.75" customHeight="1">
      <c r="A36" s="437"/>
      <c r="B36" s="56"/>
      <c r="C36" s="56"/>
      <c r="D36" s="56"/>
      <c r="E36" s="56"/>
      <c r="F36" s="56"/>
      <c r="G36" s="56"/>
      <c r="H36" s="60" t="s">
        <v>4251</v>
      </c>
      <c r="I36" s="54">
        <v>2874.0</v>
      </c>
      <c r="J36" s="54" t="s">
        <v>208</v>
      </c>
      <c r="K36" s="53" t="s">
        <v>4252</v>
      </c>
      <c r="L36" s="437"/>
    </row>
    <row r="37" ht="15.75" customHeight="1">
      <c r="A37" s="437"/>
      <c r="B37" s="50">
        <f>B32+1</f>
        <v>11</v>
      </c>
      <c r="C37" s="60" t="s">
        <v>4253</v>
      </c>
      <c r="D37" s="50" t="s">
        <v>143</v>
      </c>
      <c r="E37" s="50" t="s">
        <v>197</v>
      </c>
      <c r="F37" s="50" t="s">
        <v>4228</v>
      </c>
      <c r="G37" s="60" t="s">
        <v>4254</v>
      </c>
      <c r="H37" s="43" t="s">
        <v>4255</v>
      </c>
      <c r="I37" s="54">
        <v>2826.0</v>
      </c>
      <c r="J37" s="54" t="s">
        <v>208</v>
      </c>
      <c r="K37" s="53" t="s">
        <v>4256</v>
      </c>
      <c r="L37" s="437"/>
    </row>
    <row r="38" ht="15.75" customHeight="1">
      <c r="A38" s="437"/>
      <c r="B38" s="59"/>
      <c r="C38" s="59"/>
      <c r="D38" s="59"/>
      <c r="E38" s="56"/>
      <c r="F38" s="56"/>
      <c r="G38" s="56"/>
      <c r="H38" s="115" t="s">
        <v>4232</v>
      </c>
      <c r="I38" s="54">
        <v>2827.0</v>
      </c>
      <c r="J38" s="54" t="s">
        <v>208</v>
      </c>
      <c r="K38" s="53" t="s">
        <v>4257</v>
      </c>
      <c r="L38" s="437"/>
    </row>
    <row r="39" ht="15.75" customHeight="1">
      <c r="A39" s="437"/>
      <c r="B39" s="59"/>
      <c r="C39" s="59"/>
      <c r="D39" s="59"/>
      <c r="E39" s="50"/>
      <c r="F39" s="50"/>
      <c r="G39" s="60" t="s">
        <v>4258</v>
      </c>
      <c r="H39" s="43" t="s">
        <v>1327</v>
      </c>
      <c r="I39" s="54">
        <v>2828.0</v>
      </c>
      <c r="J39" s="54" t="s">
        <v>208</v>
      </c>
      <c r="K39" s="53" t="s">
        <v>4259</v>
      </c>
      <c r="L39" s="437"/>
    </row>
    <row r="40" ht="15.75" customHeight="1">
      <c r="A40" s="437"/>
      <c r="B40" s="59"/>
      <c r="C40" s="59"/>
      <c r="D40" s="59"/>
      <c r="E40" s="56"/>
      <c r="F40" s="56"/>
      <c r="G40" s="56"/>
      <c r="H40" s="51" t="s">
        <v>4236</v>
      </c>
      <c r="I40" s="54">
        <v>2829.0</v>
      </c>
      <c r="J40" s="54" t="s">
        <v>208</v>
      </c>
      <c r="K40" s="53" t="s">
        <v>4260</v>
      </c>
      <c r="L40" s="437"/>
    </row>
    <row r="41" ht="24.0" customHeight="1">
      <c r="A41" s="437"/>
      <c r="B41" s="59"/>
      <c r="C41" s="59"/>
      <c r="D41" s="59"/>
      <c r="E41" s="50"/>
      <c r="F41" s="50"/>
      <c r="G41" s="60" t="s">
        <v>4261</v>
      </c>
      <c r="H41" s="43" t="s">
        <v>1327</v>
      </c>
      <c r="I41" s="54">
        <v>2830.0</v>
      </c>
      <c r="J41" s="54" t="s">
        <v>208</v>
      </c>
      <c r="K41" s="53" t="s">
        <v>4262</v>
      </c>
      <c r="L41" s="437"/>
    </row>
    <row r="42" ht="15.75" customHeight="1">
      <c r="A42" s="437"/>
      <c r="B42" s="56"/>
      <c r="C42" s="56"/>
      <c r="D42" s="56"/>
      <c r="E42" s="56"/>
      <c r="F42" s="56"/>
      <c r="G42" s="56"/>
      <c r="H42" s="51" t="s">
        <v>4240</v>
      </c>
      <c r="I42" s="54">
        <v>2831.0</v>
      </c>
      <c r="J42" s="54" t="s">
        <v>208</v>
      </c>
      <c r="K42" s="53" t="s">
        <v>4263</v>
      </c>
      <c r="L42" s="437"/>
    </row>
    <row r="43" ht="15.75" customHeight="1">
      <c r="A43" s="437"/>
      <c r="B43" s="50">
        <f>B37+1</f>
        <v>12</v>
      </c>
      <c r="C43" s="60" t="s">
        <v>4264</v>
      </c>
      <c r="D43" s="50" t="s">
        <v>143</v>
      </c>
      <c r="E43" s="50" t="s">
        <v>197</v>
      </c>
      <c r="F43" s="50"/>
      <c r="G43" s="60" t="s">
        <v>4265</v>
      </c>
      <c r="H43" s="53" t="s">
        <v>4170</v>
      </c>
      <c r="I43" s="54">
        <v>2832.0</v>
      </c>
      <c r="J43" s="54" t="s">
        <v>208</v>
      </c>
      <c r="K43" s="53" t="s">
        <v>4266</v>
      </c>
      <c r="L43" s="437"/>
    </row>
    <row r="44" ht="15.75" customHeight="1">
      <c r="A44" s="437"/>
      <c r="B44" s="59"/>
      <c r="C44" s="59"/>
      <c r="D44" s="59"/>
      <c r="E44" s="56"/>
      <c r="F44" s="56"/>
      <c r="G44" s="56"/>
      <c r="H44" s="51" t="s">
        <v>4267</v>
      </c>
      <c r="I44" s="54">
        <v>2833.0</v>
      </c>
      <c r="J44" s="54" t="s">
        <v>208</v>
      </c>
      <c r="K44" s="53" t="s">
        <v>4268</v>
      </c>
      <c r="L44" s="437"/>
    </row>
    <row r="45" ht="15.75" customHeight="1">
      <c r="A45" s="437"/>
      <c r="B45" s="59"/>
      <c r="C45" s="59"/>
      <c r="D45" s="59"/>
      <c r="E45" s="50"/>
      <c r="F45" s="50"/>
      <c r="G45" s="60" t="s">
        <v>4269</v>
      </c>
      <c r="H45" s="53" t="s">
        <v>1327</v>
      </c>
      <c r="I45" s="54">
        <v>2834.0</v>
      </c>
      <c r="J45" s="54" t="s">
        <v>208</v>
      </c>
      <c r="K45" s="53" t="s">
        <v>4270</v>
      </c>
      <c r="L45" s="437"/>
    </row>
    <row r="46" ht="15.75" customHeight="1">
      <c r="A46" s="437"/>
      <c r="B46" s="56"/>
      <c r="C46" s="56"/>
      <c r="D46" s="56"/>
      <c r="E46" s="56"/>
      <c r="F46" s="56"/>
      <c r="G46" s="56"/>
      <c r="H46" s="43" t="s">
        <v>4236</v>
      </c>
      <c r="I46" s="54">
        <v>2835.0</v>
      </c>
      <c r="J46" s="54" t="s">
        <v>208</v>
      </c>
      <c r="K46" s="53" t="s">
        <v>4271</v>
      </c>
      <c r="L46" s="437"/>
    </row>
    <row r="47" ht="15.75" customHeight="1">
      <c r="A47" s="437"/>
      <c r="B47" s="50">
        <f>B43+1</f>
        <v>13</v>
      </c>
      <c r="C47" s="60" t="s">
        <v>4272</v>
      </c>
      <c r="D47" s="50" t="s">
        <v>143</v>
      </c>
      <c r="E47" s="50" t="s">
        <v>297</v>
      </c>
      <c r="F47" s="50"/>
      <c r="G47" s="60" t="s">
        <v>4273</v>
      </c>
      <c r="H47" s="53" t="s">
        <v>4170</v>
      </c>
      <c r="I47" s="54">
        <v>2836.0</v>
      </c>
      <c r="J47" s="54" t="s">
        <v>208</v>
      </c>
      <c r="K47" s="53" t="s">
        <v>4274</v>
      </c>
      <c r="L47" s="437"/>
    </row>
    <row r="48" ht="15.75" customHeight="1">
      <c r="A48" s="437"/>
      <c r="B48" s="56"/>
      <c r="C48" s="56"/>
      <c r="D48" s="56"/>
      <c r="E48" s="56"/>
      <c r="F48" s="56"/>
      <c r="G48" s="56"/>
      <c r="H48" s="43" t="s">
        <v>4275</v>
      </c>
      <c r="I48" s="54">
        <v>2837.0</v>
      </c>
      <c r="J48" s="54" t="s">
        <v>208</v>
      </c>
      <c r="K48" s="53" t="s">
        <v>4276</v>
      </c>
      <c r="L48" s="437"/>
    </row>
    <row r="49" ht="36.0" customHeight="1">
      <c r="A49" s="437"/>
      <c r="B49" s="50">
        <f>B47+1</f>
        <v>14</v>
      </c>
      <c r="C49" s="60" t="s">
        <v>4277</v>
      </c>
      <c r="D49" s="50" t="s">
        <v>184</v>
      </c>
      <c r="E49" s="50" t="s">
        <v>1400</v>
      </c>
      <c r="F49" s="50"/>
      <c r="G49" s="60" t="s">
        <v>4278</v>
      </c>
      <c r="H49" s="53" t="s">
        <v>4279</v>
      </c>
      <c r="I49" s="54">
        <v>2838.0</v>
      </c>
      <c r="J49" s="54" t="s">
        <v>208</v>
      </c>
      <c r="K49" s="53" t="s">
        <v>4280</v>
      </c>
      <c r="L49" s="437"/>
    </row>
    <row r="50" ht="15.75" customHeight="1">
      <c r="A50" s="437"/>
      <c r="B50" s="59"/>
      <c r="C50" s="59"/>
      <c r="D50" s="59"/>
      <c r="E50" s="59"/>
      <c r="F50" s="56"/>
      <c r="G50" s="56"/>
      <c r="H50" s="60" t="s">
        <v>3890</v>
      </c>
      <c r="I50" s="54">
        <v>2844.0</v>
      </c>
      <c r="J50" s="54" t="s">
        <v>208</v>
      </c>
      <c r="K50" s="53" t="s">
        <v>4281</v>
      </c>
      <c r="L50" s="437"/>
    </row>
    <row r="51" ht="15.75" customHeight="1">
      <c r="A51" s="437"/>
      <c r="B51" s="59"/>
      <c r="C51" s="59"/>
      <c r="D51" s="59"/>
      <c r="E51" s="59"/>
      <c r="F51" s="50"/>
      <c r="G51" s="60" t="s">
        <v>4282</v>
      </c>
      <c r="H51" s="53" t="s">
        <v>4283</v>
      </c>
      <c r="I51" s="54">
        <v>2839.0</v>
      </c>
      <c r="J51" s="54" t="s">
        <v>208</v>
      </c>
      <c r="K51" s="53" t="s">
        <v>4284</v>
      </c>
      <c r="L51" s="437"/>
    </row>
    <row r="52" ht="15.75" customHeight="1">
      <c r="A52" s="437"/>
      <c r="B52" s="56"/>
      <c r="C52" s="56"/>
      <c r="D52" s="56"/>
      <c r="E52" s="56"/>
      <c r="F52" s="56"/>
      <c r="G52" s="56"/>
      <c r="H52" s="51" t="s">
        <v>4285</v>
      </c>
      <c r="I52" s="54">
        <v>2840.0</v>
      </c>
      <c r="J52" s="54" t="s">
        <v>208</v>
      </c>
      <c r="K52" s="53" t="s">
        <v>4286</v>
      </c>
      <c r="L52" s="437"/>
    </row>
    <row r="53" ht="15.75" customHeight="1">
      <c r="A53" s="437"/>
      <c r="B53" s="50">
        <f>B49+1</f>
        <v>15</v>
      </c>
      <c r="C53" s="60" t="s">
        <v>4287</v>
      </c>
      <c r="D53" s="50" t="s">
        <v>184</v>
      </c>
      <c r="E53" s="50" t="s">
        <v>3040</v>
      </c>
      <c r="F53" s="50"/>
      <c r="G53" s="60" t="s">
        <v>4288</v>
      </c>
      <c r="H53" s="53" t="s">
        <v>4289</v>
      </c>
      <c r="I53" s="54">
        <v>2841.0</v>
      </c>
      <c r="J53" s="54" t="s">
        <v>208</v>
      </c>
      <c r="K53" s="53" t="s">
        <v>4290</v>
      </c>
      <c r="L53" s="437"/>
    </row>
    <row r="54" ht="15.75" customHeight="1">
      <c r="A54" s="437"/>
      <c r="B54" s="59"/>
      <c r="C54" s="59"/>
      <c r="D54" s="59"/>
      <c r="E54" s="59"/>
      <c r="F54" s="59"/>
      <c r="G54" s="59"/>
      <c r="H54" s="53" t="s">
        <v>4291</v>
      </c>
      <c r="I54" s="54">
        <v>2842.0</v>
      </c>
      <c r="J54" s="54" t="s">
        <v>208</v>
      </c>
      <c r="K54" s="53" t="s">
        <v>4292</v>
      </c>
      <c r="L54" s="437"/>
    </row>
    <row r="55" ht="15.75" customHeight="1">
      <c r="A55" s="437"/>
      <c r="B55" s="59"/>
      <c r="C55" s="59"/>
      <c r="D55" s="59"/>
      <c r="E55" s="59"/>
      <c r="F55" s="59"/>
      <c r="G55" s="59"/>
      <c r="H55" s="60" t="s">
        <v>4293</v>
      </c>
      <c r="I55" s="54">
        <v>2843.0</v>
      </c>
      <c r="J55" s="54" t="s">
        <v>208</v>
      </c>
      <c r="K55" s="53" t="s">
        <v>4294</v>
      </c>
      <c r="L55" s="437"/>
    </row>
    <row r="56" ht="15.75" customHeight="1">
      <c r="A56" s="437"/>
      <c r="B56" s="50">
        <f>B53+1</f>
        <v>16</v>
      </c>
      <c r="C56" s="60" t="s">
        <v>4295</v>
      </c>
      <c r="D56" s="50" t="s">
        <v>143</v>
      </c>
      <c r="E56" s="50" t="s">
        <v>4296</v>
      </c>
      <c r="F56" s="50" t="s">
        <v>4297</v>
      </c>
      <c r="G56" s="60" t="s">
        <v>4298</v>
      </c>
      <c r="H56" s="43" t="s">
        <v>4299</v>
      </c>
      <c r="I56" s="54">
        <v>2845.0</v>
      </c>
      <c r="J56" s="54" t="s">
        <v>6</v>
      </c>
      <c r="K56" s="53" t="s">
        <v>4300</v>
      </c>
      <c r="L56" s="437"/>
    </row>
    <row r="57" ht="15.75" customHeight="1">
      <c r="A57" s="437"/>
      <c r="B57" s="59"/>
      <c r="C57" s="59"/>
      <c r="D57" s="59"/>
      <c r="E57" s="59"/>
      <c r="F57" s="59"/>
      <c r="G57" s="59"/>
      <c r="H57" s="43" t="s">
        <v>4301</v>
      </c>
      <c r="I57" s="54">
        <v>2846.0</v>
      </c>
      <c r="J57" s="54" t="s">
        <v>6</v>
      </c>
      <c r="K57" s="53" t="s">
        <v>4302</v>
      </c>
      <c r="L57" s="437"/>
    </row>
    <row r="58" ht="15.75" customHeight="1">
      <c r="A58" s="437"/>
      <c r="B58" s="59"/>
      <c r="C58" s="59"/>
      <c r="D58" s="59"/>
      <c r="E58" s="59"/>
      <c r="F58" s="59"/>
      <c r="G58" s="59"/>
      <c r="H58" s="43" t="s">
        <v>4303</v>
      </c>
      <c r="I58" s="54">
        <v>1001.0</v>
      </c>
      <c r="J58" s="54" t="s">
        <v>6</v>
      </c>
      <c r="K58" s="53" t="s">
        <v>4304</v>
      </c>
      <c r="L58" s="437"/>
    </row>
    <row r="59" ht="25.5" customHeight="1">
      <c r="A59" s="437"/>
      <c r="B59" s="56"/>
      <c r="C59" s="56"/>
      <c r="D59" s="56"/>
      <c r="E59" s="56"/>
      <c r="F59" s="56"/>
      <c r="G59" s="56"/>
      <c r="H59" s="43" t="s">
        <v>4305</v>
      </c>
      <c r="I59" s="54">
        <v>2848.0</v>
      </c>
      <c r="J59" s="54" t="s">
        <v>6</v>
      </c>
      <c r="K59" s="53" t="s">
        <v>4306</v>
      </c>
      <c r="L59" s="437"/>
    </row>
    <row r="60" ht="15.75" customHeight="1">
      <c r="A60" s="437"/>
      <c r="B60" s="50">
        <f>B56+1</f>
        <v>17</v>
      </c>
      <c r="C60" s="60" t="s">
        <v>4307</v>
      </c>
      <c r="D60" s="50" t="s">
        <v>143</v>
      </c>
      <c r="E60" s="50" t="s">
        <v>4175</v>
      </c>
      <c r="F60" s="50" t="s">
        <v>178</v>
      </c>
      <c r="G60" s="60" t="s">
        <v>4308</v>
      </c>
      <c r="H60" s="53" t="s">
        <v>4170</v>
      </c>
      <c r="I60" s="54">
        <v>2849.0</v>
      </c>
      <c r="J60" s="54" t="s">
        <v>208</v>
      </c>
      <c r="K60" s="53" t="s">
        <v>4309</v>
      </c>
      <c r="L60" s="437"/>
    </row>
    <row r="61" ht="15.75" customHeight="1">
      <c r="A61" s="437"/>
      <c r="B61" s="59"/>
      <c r="C61" s="59"/>
      <c r="D61" s="59"/>
      <c r="E61" s="59"/>
      <c r="F61" s="59"/>
      <c r="G61" s="59"/>
      <c r="H61" s="43" t="s">
        <v>4310</v>
      </c>
      <c r="I61" s="54">
        <v>1009.0</v>
      </c>
      <c r="J61" s="54" t="s">
        <v>208</v>
      </c>
      <c r="K61" s="53" t="s">
        <v>4311</v>
      </c>
      <c r="L61" s="437"/>
    </row>
    <row r="62" ht="15.75" customHeight="1">
      <c r="A62" s="437"/>
      <c r="B62" s="56"/>
      <c r="C62" s="56"/>
      <c r="D62" s="56"/>
      <c r="E62" s="56"/>
      <c r="F62" s="56"/>
      <c r="G62" s="56"/>
      <c r="H62" s="43" t="s">
        <v>4305</v>
      </c>
      <c r="I62" s="54">
        <v>2851.0</v>
      </c>
      <c r="J62" s="54" t="s">
        <v>208</v>
      </c>
      <c r="K62" s="53" t="s">
        <v>4312</v>
      </c>
      <c r="L62" s="437"/>
    </row>
    <row r="63" ht="15.75" customHeight="1">
      <c r="A63" s="437"/>
      <c r="B63" s="50">
        <f>B60+1</f>
        <v>18</v>
      </c>
      <c r="C63" s="60" t="s">
        <v>4313</v>
      </c>
      <c r="D63" s="50" t="s">
        <v>143</v>
      </c>
      <c r="E63" s="50" t="s">
        <v>4202</v>
      </c>
      <c r="F63" s="50" t="s">
        <v>4203</v>
      </c>
      <c r="G63" s="60" t="s">
        <v>4314</v>
      </c>
      <c r="H63" s="53" t="s">
        <v>4170</v>
      </c>
      <c r="I63" s="54">
        <v>2852.0</v>
      </c>
      <c r="J63" s="54" t="s">
        <v>208</v>
      </c>
      <c r="K63" s="53" t="s">
        <v>4315</v>
      </c>
      <c r="L63" s="437"/>
    </row>
    <row r="64" ht="15.75" customHeight="1">
      <c r="A64" s="437"/>
      <c r="B64" s="59"/>
      <c r="C64" s="59"/>
      <c r="D64" s="59"/>
      <c r="E64" s="59"/>
      <c r="F64" s="59"/>
      <c r="G64" s="59"/>
      <c r="H64" s="43" t="s">
        <v>4206</v>
      </c>
      <c r="I64" s="54">
        <v>2853.0</v>
      </c>
      <c r="J64" s="54" t="s">
        <v>208</v>
      </c>
      <c r="K64" s="53" t="s">
        <v>4316</v>
      </c>
      <c r="L64" s="437"/>
    </row>
    <row r="65" ht="15.75" customHeight="1">
      <c r="A65" s="437"/>
      <c r="B65" s="56"/>
      <c r="C65" s="56"/>
      <c r="D65" s="56"/>
      <c r="E65" s="56"/>
      <c r="F65" s="56"/>
      <c r="G65" s="56"/>
      <c r="H65" s="43" t="s">
        <v>4305</v>
      </c>
      <c r="I65" s="54">
        <v>2854.0</v>
      </c>
      <c r="J65" s="54" t="s">
        <v>208</v>
      </c>
      <c r="K65" s="53" t="s">
        <v>4317</v>
      </c>
      <c r="L65" s="437"/>
    </row>
    <row r="66" ht="15.75" customHeight="1">
      <c r="A66" s="437"/>
      <c r="B66" s="50">
        <f>B63+1</f>
        <v>19</v>
      </c>
      <c r="C66" s="60" t="s">
        <v>4318</v>
      </c>
      <c r="D66" s="50" t="s">
        <v>143</v>
      </c>
      <c r="E66" s="50" t="s">
        <v>285</v>
      </c>
      <c r="F66" s="50" t="s">
        <v>4319</v>
      </c>
      <c r="G66" s="60" t="s">
        <v>4320</v>
      </c>
      <c r="H66" s="53" t="s">
        <v>4170</v>
      </c>
      <c r="I66" s="54">
        <v>2855.0</v>
      </c>
      <c r="J66" s="54" t="s">
        <v>208</v>
      </c>
      <c r="K66" s="53" t="s">
        <v>4321</v>
      </c>
      <c r="L66" s="437"/>
    </row>
    <row r="67" ht="15.75" customHeight="1">
      <c r="A67" s="437"/>
      <c r="B67" s="59"/>
      <c r="C67" s="59"/>
      <c r="D67" s="59"/>
      <c r="E67" s="59"/>
      <c r="F67" s="59"/>
      <c r="G67" s="59"/>
      <c r="H67" s="43" t="s">
        <v>4322</v>
      </c>
      <c r="I67" s="54">
        <v>2856.0</v>
      </c>
      <c r="J67" s="54" t="s">
        <v>208</v>
      </c>
      <c r="K67" s="53" t="s">
        <v>4323</v>
      </c>
      <c r="L67" s="437"/>
    </row>
    <row r="68" ht="15.75" customHeight="1">
      <c r="A68" s="437"/>
      <c r="B68" s="56"/>
      <c r="C68" s="56"/>
      <c r="D68" s="56"/>
      <c r="E68" s="56"/>
      <c r="F68" s="56"/>
      <c r="G68" s="56"/>
      <c r="H68" s="43" t="s">
        <v>4305</v>
      </c>
      <c r="I68" s="54">
        <v>2857.0</v>
      </c>
      <c r="J68" s="54" t="s">
        <v>208</v>
      </c>
      <c r="K68" s="53" t="s">
        <v>4324</v>
      </c>
      <c r="L68" s="437"/>
    </row>
    <row r="69" ht="15.75" customHeight="1">
      <c r="A69" s="437"/>
      <c r="B69" s="50">
        <f>B66+1</f>
        <v>20</v>
      </c>
      <c r="C69" s="60" t="s">
        <v>4325</v>
      </c>
      <c r="D69" s="50" t="s">
        <v>143</v>
      </c>
      <c r="E69" s="50"/>
      <c r="F69" s="50"/>
      <c r="G69" s="60" t="s">
        <v>4326</v>
      </c>
      <c r="H69" s="53" t="s">
        <v>4170</v>
      </c>
      <c r="I69" s="54">
        <v>2858.0</v>
      </c>
      <c r="J69" s="54" t="s">
        <v>208</v>
      </c>
      <c r="K69" s="53" t="s">
        <v>4327</v>
      </c>
      <c r="L69" s="437"/>
    </row>
    <row r="70" ht="15.75" customHeight="1">
      <c r="A70" s="437"/>
      <c r="B70" s="59"/>
      <c r="C70" s="59"/>
      <c r="D70" s="59"/>
      <c r="E70" s="59"/>
      <c r="F70" s="59"/>
      <c r="G70" s="59"/>
      <c r="H70" s="43" t="s">
        <v>4328</v>
      </c>
      <c r="I70" s="54">
        <v>2859.0</v>
      </c>
      <c r="J70" s="54" t="s">
        <v>208</v>
      </c>
      <c r="K70" s="53" t="s">
        <v>4329</v>
      </c>
      <c r="L70" s="437"/>
    </row>
    <row r="71" ht="15.75" customHeight="1">
      <c r="A71" s="437"/>
      <c r="B71" s="56"/>
      <c r="C71" s="56"/>
      <c r="D71" s="56"/>
      <c r="E71" s="56"/>
      <c r="F71" s="56"/>
      <c r="G71" s="56"/>
      <c r="H71" s="43" t="s">
        <v>4305</v>
      </c>
      <c r="I71" s="54">
        <v>2860.0</v>
      </c>
      <c r="J71" s="54" t="s">
        <v>208</v>
      </c>
      <c r="K71" s="53" t="s">
        <v>4330</v>
      </c>
      <c r="L71" s="437"/>
    </row>
    <row r="72" ht="15.75" customHeight="1">
      <c r="A72" s="437"/>
      <c r="B72" s="50">
        <f>B69+1</f>
        <v>21</v>
      </c>
      <c r="C72" s="60" t="s">
        <v>4331</v>
      </c>
      <c r="D72" s="50" t="s">
        <v>143</v>
      </c>
      <c r="E72" s="50" t="s">
        <v>300</v>
      </c>
      <c r="F72" s="50"/>
      <c r="G72" s="60" t="s">
        <v>4332</v>
      </c>
      <c r="H72" s="53" t="s">
        <v>4170</v>
      </c>
      <c r="I72" s="54">
        <v>2861.0</v>
      </c>
      <c r="J72" s="54" t="s">
        <v>6</v>
      </c>
      <c r="K72" s="53" t="s">
        <v>4333</v>
      </c>
      <c r="L72" s="437"/>
    </row>
    <row r="73" ht="15.75" customHeight="1">
      <c r="A73" s="437"/>
      <c r="B73" s="59"/>
      <c r="C73" s="59"/>
      <c r="D73" s="59"/>
      <c r="E73" s="59"/>
      <c r="F73" s="59"/>
      <c r="G73" s="59"/>
      <c r="H73" s="43" t="s">
        <v>4225</v>
      </c>
      <c r="I73" s="54">
        <v>2862.0</v>
      </c>
      <c r="J73" s="54" t="s">
        <v>6</v>
      </c>
      <c r="K73" s="53" t="s">
        <v>4334</v>
      </c>
      <c r="L73" s="437"/>
    </row>
    <row r="74" ht="15.75" customHeight="1">
      <c r="A74" s="437"/>
      <c r="B74" s="59"/>
      <c r="C74" s="59"/>
      <c r="D74" s="59"/>
      <c r="E74" s="59"/>
      <c r="F74" s="59"/>
      <c r="G74" s="59"/>
      <c r="H74" s="43" t="s">
        <v>4305</v>
      </c>
      <c r="I74" s="54">
        <v>2863.0</v>
      </c>
      <c r="J74" s="54" t="s">
        <v>6</v>
      </c>
      <c r="K74" s="53" t="s">
        <v>4335</v>
      </c>
      <c r="L74" s="437"/>
    </row>
    <row r="75" ht="113.25" customHeight="1">
      <c r="A75" s="437"/>
      <c r="B75" s="56"/>
      <c r="C75" s="56"/>
      <c r="D75" s="56"/>
      <c r="E75" s="56"/>
      <c r="F75" s="56"/>
      <c r="G75" s="56"/>
      <c r="H75" s="43" t="s">
        <v>4336</v>
      </c>
      <c r="I75" s="54">
        <v>2873.0</v>
      </c>
      <c r="J75" s="54" t="s">
        <v>208</v>
      </c>
      <c r="K75" s="53" t="s">
        <v>4337</v>
      </c>
      <c r="L75" s="437"/>
    </row>
    <row r="76" ht="15.75" customHeight="1">
      <c r="A76" s="437"/>
      <c r="B76" s="50">
        <f>B72+1</f>
        <v>22</v>
      </c>
      <c r="C76" s="60" t="s">
        <v>3868</v>
      </c>
      <c r="D76" s="50" t="s">
        <v>143</v>
      </c>
      <c r="E76" s="50" t="s">
        <v>197</v>
      </c>
      <c r="F76" s="50" t="s">
        <v>4228</v>
      </c>
      <c r="G76" s="60" t="s">
        <v>4338</v>
      </c>
      <c r="H76" s="53" t="s">
        <v>1327</v>
      </c>
      <c r="I76" s="54">
        <v>2864.0</v>
      </c>
      <c r="J76" s="54" t="s">
        <v>208</v>
      </c>
      <c r="K76" s="53" t="s">
        <v>4339</v>
      </c>
      <c r="L76" s="437"/>
    </row>
    <row r="77" ht="15.75" customHeight="1">
      <c r="A77" s="437"/>
      <c r="B77" s="59"/>
      <c r="C77" s="59"/>
      <c r="D77" s="59"/>
      <c r="E77" s="59"/>
      <c r="F77" s="59"/>
      <c r="G77" s="59"/>
      <c r="H77" s="53" t="s">
        <v>4340</v>
      </c>
      <c r="I77" s="54">
        <v>2865.0</v>
      </c>
      <c r="J77" s="54" t="s">
        <v>208</v>
      </c>
      <c r="K77" s="53" t="s">
        <v>4341</v>
      </c>
      <c r="L77" s="437"/>
    </row>
    <row r="78" ht="15.75" customHeight="1">
      <c r="A78" s="437"/>
      <c r="B78" s="56"/>
      <c r="C78" s="56"/>
      <c r="D78" s="56"/>
      <c r="E78" s="56"/>
      <c r="F78" s="56"/>
      <c r="G78" s="56"/>
      <c r="H78" s="43" t="s">
        <v>4305</v>
      </c>
      <c r="I78" s="54">
        <v>2866.0</v>
      </c>
      <c r="J78" s="54" t="s">
        <v>208</v>
      </c>
      <c r="K78" s="53" t="s">
        <v>4342</v>
      </c>
      <c r="L78" s="437"/>
    </row>
    <row r="79" ht="15.75" customHeight="1">
      <c r="A79" s="437"/>
      <c r="B79" s="50">
        <f>B76+1</f>
        <v>23</v>
      </c>
      <c r="C79" s="60" t="s">
        <v>4343</v>
      </c>
      <c r="D79" s="50" t="s">
        <v>143</v>
      </c>
      <c r="E79" s="50" t="s">
        <v>300</v>
      </c>
      <c r="F79" s="50"/>
      <c r="G79" s="60" t="s">
        <v>4344</v>
      </c>
      <c r="H79" s="53" t="s">
        <v>1327</v>
      </c>
      <c r="I79" s="54">
        <v>2867.0</v>
      </c>
      <c r="J79" s="54" t="s">
        <v>208</v>
      </c>
      <c r="K79" s="53" t="s">
        <v>4345</v>
      </c>
      <c r="L79" s="437"/>
    </row>
    <row r="80" ht="15.75" customHeight="1">
      <c r="A80" s="437"/>
      <c r="B80" s="56"/>
      <c r="C80" s="56"/>
      <c r="D80" s="56"/>
      <c r="E80" s="56"/>
      <c r="F80" s="56"/>
      <c r="G80" s="56"/>
      <c r="H80" s="43" t="s">
        <v>4305</v>
      </c>
      <c r="I80" s="54">
        <v>2869.0</v>
      </c>
      <c r="J80" s="54" t="s">
        <v>208</v>
      </c>
      <c r="K80" s="53" t="s">
        <v>4346</v>
      </c>
      <c r="L80" s="437"/>
    </row>
    <row r="81" ht="15.75" customHeight="1">
      <c r="A81" s="437"/>
      <c r="B81" s="50">
        <f>B79+1</f>
        <v>24</v>
      </c>
      <c r="C81" s="60" t="s">
        <v>4347</v>
      </c>
      <c r="D81" s="50" t="s">
        <v>143</v>
      </c>
      <c r="E81" s="50" t="s">
        <v>197</v>
      </c>
      <c r="F81" s="50" t="s">
        <v>4228</v>
      </c>
      <c r="G81" s="60" t="s">
        <v>4348</v>
      </c>
      <c r="H81" s="53" t="s">
        <v>1327</v>
      </c>
      <c r="I81" s="54">
        <v>2870.0</v>
      </c>
      <c r="J81" s="54" t="s">
        <v>208</v>
      </c>
      <c r="K81" s="53" t="s">
        <v>4349</v>
      </c>
      <c r="L81" s="437"/>
    </row>
    <row r="82" ht="15.75" customHeight="1">
      <c r="A82" s="437"/>
      <c r="B82" s="59"/>
      <c r="C82" s="59"/>
      <c r="D82" s="59"/>
      <c r="E82" s="59"/>
      <c r="F82" s="59"/>
      <c r="G82" s="59"/>
      <c r="H82" s="53" t="s">
        <v>4350</v>
      </c>
      <c r="I82" s="54">
        <v>2871.0</v>
      </c>
      <c r="J82" s="54" t="s">
        <v>208</v>
      </c>
      <c r="K82" s="53" t="s">
        <v>4351</v>
      </c>
      <c r="L82" s="437"/>
    </row>
    <row r="83" ht="15.75" customHeight="1">
      <c r="A83" s="437"/>
      <c r="B83" s="56"/>
      <c r="C83" s="56"/>
      <c r="D83" s="56"/>
      <c r="E83" s="56"/>
      <c r="F83" s="56"/>
      <c r="G83" s="56"/>
      <c r="H83" s="43" t="s">
        <v>4305</v>
      </c>
      <c r="I83" s="54">
        <v>2872.0</v>
      </c>
      <c r="J83" s="54" t="s">
        <v>208</v>
      </c>
      <c r="K83" s="53" t="s">
        <v>4352</v>
      </c>
      <c r="L83" s="437"/>
    </row>
    <row r="84" ht="15.75" customHeight="1">
      <c r="A84" s="1"/>
      <c r="B84" s="434"/>
      <c r="C84" s="435"/>
      <c r="D84" s="436"/>
      <c r="E84" s="434"/>
      <c r="F84" s="436"/>
      <c r="G84" s="435"/>
      <c r="H84" s="435"/>
      <c r="I84" s="434"/>
      <c r="J84" s="434"/>
      <c r="K84" s="1"/>
      <c r="L84" s="1"/>
    </row>
    <row r="85" ht="15.75"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0">
    <mergeCell ref="E26:E27"/>
    <mergeCell ref="E28:E29"/>
    <mergeCell ref="F28:F29"/>
    <mergeCell ref="G28:G29"/>
    <mergeCell ref="E22:E23"/>
    <mergeCell ref="F22:F23"/>
    <mergeCell ref="E24:E25"/>
    <mergeCell ref="F24:F25"/>
    <mergeCell ref="G24:G25"/>
    <mergeCell ref="F26:F27"/>
    <mergeCell ref="G26:G27"/>
    <mergeCell ref="E5:E6"/>
    <mergeCell ref="F5:F6"/>
    <mergeCell ref="E7:E8"/>
    <mergeCell ref="F7:F8"/>
    <mergeCell ref="G7:G8"/>
    <mergeCell ref="B3:B4"/>
    <mergeCell ref="C3:C4"/>
    <mergeCell ref="D3:D4"/>
    <mergeCell ref="E3:E4"/>
    <mergeCell ref="F3:F4"/>
    <mergeCell ref="G3:G4"/>
    <mergeCell ref="B5:B6"/>
    <mergeCell ref="G5:G6"/>
    <mergeCell ref="D9:D14"/>
    <mergeCell ref="E9:E14"/>
    <mergeCell ref="F9:F14"/>
    <mergeCell ref="G9:G14"/>
    <mergeCell ref="B15:B16"/>
    <mergeCell ref="C15:C16"/>
    <mergeCell ref="E15:E16"/>
    <mergeCell ref="F15:F16"/>
    <mergeCell ref="G15:G16"/>
    <mergeCell ref="C5:C6"/>
    <mergeCell ref="D5:D6"/>
    <mergeCell ref="B7:B8"/>
    <mergeCell ref="C7:C8"/>
    <mergeCell ref="D7:D8"/>
    <mergeCell ref="B9:B14"/>
    <mergeCell ref="C9:C14"/>
    <mergeCell ref="B17:B21"/>
    <mergeCell ref="C17:C21"/>
    <mergeCell ref="D17:D21"/>
    <mergeCell ref="E17:E21"/>
    <mergeCell ref="F17:F21"/>
    <mergeCell ref="G17:G21"/>
    <mergeCell ref="B22:B23"/>
    <mergeCell ref="G22:G23"/>
    <mergeCell ref="D26:D31"/>
    <mergeCell ref="E30:E31"/>
    <mergeCell ref="F30:F31"/>
    <mergeCell ref="G30:G31"/>
    <mergeCell ref="E45:E46"/>
    <mergeCell ref="E47:E48"/>
    <mergeCell ref="F47:F48"/>
    <mergeCell ref="G47:G48"/>
    <mergeCell ref="C49:C52"/>
    <mergeCell ref="D49:D52"/>
    <mergeCell ref="E49:E52"/>
    <mergeCell ref="F49:F50"/>
    <mergeCell ref="G49:G50"/>
    <mergeCell ref="F51:F52"/>
    <mergeCell ref="G51:G52"/>
    <mergeCell ref="E60:E62"/>
    <mergeCell ref="F60:F62"/>
    <mergeCell ref="E63:E65"/>
    <mergeCell ref="F63:F65"/>
    <mergeCell ref="G63:G65"/>
    <mergeCell ref="E66:E68"/>
    <mergeCell ref="F66:F68"/>
    <mergeCell ref="G66:G68"/>
    <mergeCell ref="B56:B59"/>
    <mergeCell ref="C56:C59"/>
    <mergeCell ref="D56:D59"/>
    <mergeCell ref="E56:E59"/>
    <mergeCell ref="F56:F59"/>
    <mergeCell ref="G56:G59"/>
    <mergeCell ref="B60:B62"/>
    <mergeCell ref="G60:G62"/>
    <mergeCell ref="B66:B68"/>
    <mergeCell ref="B69:B71"/>
    <mergeCell ref="C69:C71"/>
    <mergeCell ref="D69:D71"/>
    <mergeCell ref="E69:E71"/>
    <mergeCell ref="F69:F71"/>
    <mergeCell ref="G69:G71"/>
    <mergeCell ref="C60:C62"/>
    <mergeCell ref="D60:D62"/>
    <mergeCell ref="B63:B65"/>
    <mergeCell ref="C63:C65"/>
    <mergeCell ref="D63:D65"/>
    <mergeCell ref="C66:C68"/>
    <mergeCell ref="D66:D68"/>
    <mergeCell ref="E76:E78"/>
    <mergeCell ref="F76:F78"/>
    <mergeCell ref="E79:E80"/>
    <mergeCell ref="F79:F80"/>
    <mergeCell ref="G79:G80"/>
    <mergeCell ref="B72:B75"/>
    <mergeCell ref="C72:C75"/>
    <mergeCell ref="D72:D75"/>
    <mergeCell ref="E72:E75"/>
    <mergeCell ref="F72:F75"/>
    <mergeCell ref="G72:G75"/>
    <mergeCell ref="B76:B78"/>
    <mergeCell ref="G76:G78"/>
    <mergeCell ref="D81:D83"/>
    <mergeCell ref="E81:E83"/>
    <mergeCell ref="F81:F83"/>
    <mergeCell ref="G81:G83"/>
    <mergeCell ref="C76:C78"/>
    <mergeCell ref="D76:D78"/>
    <mergeCell ref="B79:B80"/>
    <mergeCell ref="C79:C80"/>
    <mergeCell ref="D79:D80"/>
    <mergeCell ref="B81:B83"/>
    <mergeCell ref="C81:C83"/>
    <mergeCell ref="B32:B36"/>
    <mergeCell ref="C32:C36"/>
    <mergeCell ref="D32:D36"/>
    <mergeCell ref="E32:E36"/>
    <mergeCell ref="F32:F36"/>
    <mergeCell ref="G32:G36"/>
    <mergeCell ref="C22:C23"/>
    <mergeCell ref="D22:D23"/>
    <mergeCell ref="B24:B25"/>
    <mergeCell ref="C24:C25"/>
    <mergeCell ref="D24:D25"/>
    <mergeCell ref="B26:B31"/>
    <mergeCell ref="C26:C31"/>
    <mergeCell ref="F39:F40"/>
    <mergeCell ref="G39:G40"/>
    <mergeCell ref="C37:C42"/>
    <mergeCell ref="D37:D42"/>
    <mergeCell ref="E37:E38"/>
    <mergeCell ref="F37:F38"/>
    <mergeCell ref="G37:G38"/>
    <mergeCell ref="E39:E40"/>
    <mergeCell ref="G41:G42"/>
    <mergeCell ref="E41:E42"/>
    <mergeCell ref="F41:F42"/>
    <mergeCell ref="E43:E44"/>
    <mergeCell ref="F43:F44"/>
    <mergeCell ref="G43:G44"/>
    <mergeCell ref="F45:F46"/>
    <mergeCell ref="G45:G46"/>
    <mergeCell ref="B37:B42"/>
    <mergeCell ref="B43:B46"/>
    <mergeCell ref="C43:C46"/>
    <mergeCell ref="D43:D46"/>
    <mergeCell ref="B47:B48"/>
    <mergeCell ref="C47:C48"/>
    <mergeCell ref="D47:D48"/>
    <mergeCell ref="B49:B52"/>
    <mergeCell ref="B53:B55"/>
    <mergeCell ref="C53:C55"/>
    <mergeCell ref="D53:D55"/>
    <mergeCell ref="E53:E55"/>
    <mergeCell ref="F53:F55"/>
    <mergeCell ref="G53:G55"/>
  </mergeCells>
  <printOptions/>
  <pageMargins bottom="0.75" footer="0.0" header="0.0" left="0.7" right="0.7" top="0.75"/>
  <pageSetup paperSize="9"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4.43"/>
    <col customWidth="1" min="3" max="3" width="23.43"/>
    <col customWidth="1" min="4" max="5" width="11.14"/>
    <col customWidth="1" min="6" max="6" width="10.57"/>
    <col customWidth="1" min="7" max="7" width="37.0"/>
    <col customWidth="1" min="8" max="8" width="31.57"/>
    <col customWidth="1" min="9" max="10" width="8.43"/>
    <col customWidth="1" min="11" max="11" width="60.43"/>
    <col customWidth="1" min="12" max="12" width="2.57"/>
    <col customWidth="1" min="13" max="26" width="10.71"/>
  </cols>
  <sheetData>
    <row r="1" ht="12.0" customHeight="1">
      <c r="A1" s="1"/>
      <c r="B1" s="434"/>
      <c r="C1" s="435"/>
      <c r="D1" s="438"/>
      <c r="E1" s="438"/>
      <c r="F1" s="438"/>
      <c r="G1" s="438"/>
      <c r="H1" s="438"/>
      <c r="I1" s="436"/>
      <c r="J1" s="436"/>
      <c r="K1" s="439"/>
      <c r="L1" s="1"/>
    </row>
    <row r="2" ht="24.0" customHeight="1">
      <c r="A2" s="440"/>
      <c r="B2" s="20" t="s">
        <v>133</v>
      </c>
      <c r="C2" s="20" t="s">
        <v>58</v>
      </c>
      <c r="D2" s="20" t="s">
        <v>134</v>
      </c>
      <c r="E2" s="20" t="s">
        <v>4161</v>
      </c>
      <c r="F2" s="20" t="s">
        <v>136</v>
      </c>
      <c r="G2" s="20" t="s">
        <v>4162</v>
      </c>
      <c r="H2" s="20" t="s">
        <v>4163</v>
      </c>
      <c r="I2" s="20" t="s">
        <v>4164</v>
      </c>
      <c r="J2" s="20" t="s">
        <v>4165</v>
      </c>
      <c r="K2" s="20" t="s">
        <v>4166</v>
      </c>
      <c r="L2" s="21"/>
    </row>
    <row r="3">
      <c r="A3" s="437"/>
      <c r="B3" s="50">
        <v>1.0</v>
      </c>
      <c r="C3" s="60" t="s">
        <v>4167</v>
      </c>
      <c r="D3" s="50" t="s">
        <v>143</v>
      </c>
      <c r="E3" s="50" t="s">
        <v>343</v>
      </c>
      <c r="F3" s="52" t="s">
        <v>4168</v>
      </c>
      <c r="G3" s="60" t="s">
        <v>4169</v>
      </c>
      <c r="H3" s="43" t="s">
        <v>4170</v>
      </c>
      <c r="I3" s="54">
        <v>2111.0</v>
      </c>
      <c r="J3" s="54" t="s">
        <v>208</v>
      </c>
      <c r="K3" s="53" t="s">
        <v>4171</v>
      </c>
      <c r="L3" s="441"/>
    </row>
    <row r="4">
      <c r="A4" s="437"/>
      <c r="B4" s="56"/>
      <c r="C4" s="56"/>
      <c r="D4" s="56"/>
      <c r="E4" s="56"/>
      <c r="F4" s="56"/>
      <c r="G4" s="56"/>
      <c r="H4" s="51" t="s">
        <v>4172</v>
      </c>
      <c r="I4" s="54">
        <v>2110.0</v>
      </c>
      <c r="J4" s="54" t="s">
        <v>208</v>
      </c>
      <c r="K4" s="53" t="s">
        <v>4173</v>
      </c>
      <c r="L4" s="441"/>
    </row>
    <row r="5">
      <c r="A5" s="437"/>
      <c r="B5" s="50">
        <f>B3+1</f>
        <v>2</v>
      </c>
      <c r="C5" s="60" t="s">
        <v>4174</v>
      </c>
      <c r="D5" s="50" t="s">
        <v>143</v>
      </c>
      <c r="E5" s="50" t="s">
        <v>4175</v>
      </c>
      <c r="F5" s="52" t="s">
        <v>152</v>
      </c>
      <c r="G5" s="60" t="s">
        <v>4176</v>
      </c>
      <c r="H5" s="43" t="s">
        <v>4170</v>
      </c>
      <c r="I5" s="54">
        <v>2113.0</v>
      </c>
      <c r="J5" s="54" t="s">
        <v>208</v>
      </c>
      <c r="K5" s="53" t="s">
        <v>4353</v>
      </c>
      <c r="L5" s="441"/>
    </row>
    <row r="6">
      <c r="A6" s="437"/>
      <c r="B6" s="56"/>
      <c r="C6" s="56"/>
      <c r="D6" s="56"/>
      <c r="E6" s="56"/>
      <c r="F6" s="56"/>
      <c r="G6" s="56"/>
      <c r="H6" s="51" t="s">
        <v>4178</v>
      </c>
      <c r="I6" s="54">
        <v>2112.0</v>
      </c>
      <c r="J6" s="54" t="s">
        <v>208</v>
      </c>
      <c r="K6" s="53" t="s">
        <v>4179</v>
      </c>
      <c r="L6" s="441"/>
    </row>
    <row r="7">
      <c r="A7" s="437"/>
      <c r="B7" s="50">
        <f>B5+1</f>
        <v>3</v>
      </c>
      <c r="C7" s="60" t="s">
        <v>4180</v>
      </c>
      <c r="D7" s="50" t="s">
        <v>143</v>
      </c>
      <c r="E7" s="50" t="s">
        <v>4181</v>
      </c>
      <c r="F7" s="50"/>
      <c r="G7" s="60" t="s">
        <v>4182</v>
      </c>
      <c r="H7" s="43" t="s">
        <v>4183</v>
      </c>
      <c r="I7" s="54">
        <v>1002.0</v>
      </c>
      <c r="J7" s="54" t="s">
        <v>208</v>
      </c>
      <c r="K7" s="53" t="s">
        <v>4354</v>
      </c>
      <c r="L7" s="441"/>
    </row>
    <row r="8">
      <c r="A8" s="437"/>
      <c r="B8" s="56"/>
      <c r="C8" s="56"/>
      <c r="D8" s="56"/>
      <c r="E8" s="56"/>
      <c r="F8" s="56"/>
      <c r="G8" s="56"/>
      <c r="H8" s="51" t="s">
        <v>4185</v>
      </c>
      <c r="I8" s="54">
        <v>2803.0</v>
      </c>
      <c r="J8" s="54" t="s">
        <v>208</v>
      </c>
      <c r="K8" s="53" t="s">
        <v>4186</v>
      </c>
      <c r="L8" s="441"/>
    </row>
    <row r="9">
      <c r="A9" s="1"/>
      <c r="B9" s="50">
        <f>B7+1</f>
        <v>4</v>
      </c>
      <c r="C9" s="60" t="s">
        <v>4187</v>
      </c>
      <c r="D9" s="50" t="s">
        <v>143</v>
      </c>
      <c r="E9" s="50" t="s">
        <v>4175</v>
      </c>
      <c r="F9" s="50" t="s">
        <v>178</v>
      </c>
      <c r="G9" s="60" t="s">
        <v>4188</v>
      </c>
      <c r="H9" s="43" t="s">
        <v>4189</v>
      </c>
      <c r="I9" s="54">
        <v>1009.0</v>
      </c>
      <c r="J9" s="54" t="s">
        <v>208</v>
      </c>
      <c r="K9" s="53" t="s">
        <v>4190</v>
      </c>
      <c r="L9" s="442"/>
    </row>
    <row r="10">
      <c r="A10" s="1"/>
      <c r="B10" s="56"/>
      <c r="C10" s="56"/>
      <c r="D10" s="56"/>
      <c r="E10" s="56"/>
      <c r="F10" s="56"/>
      <c r="G10" s="56"/>
      <c r="H10" s="115" t="s">
        <v>4191</v>
      </c>
      <c r="I10" s="54">
        <v>2804.0</v>
      </c>
      <c r="J10" s="54" t="s">
        <v>208</v>
      </c>
      <c r="K10" s="53" t="s">
        <v>4355</v>
      </c>
      <c r="L10" s="442"/>
    </row>
    <row r="11" ht="28.5" customHeight="1">
      <c r="A11" s="1"/>
      <c r="B11" s="50">
        <f>B9+1</f>
        <v>5</v>
      </c>
      <c r="C11" s="60" t="s">
        <v>4201</v>
      </c>
      <c r="D11" s="50" t="s">
        <v>143</v>
      </c>
      <c r="E11" s="50" t="s">
        <v>4202</v>
      </c>
      <c r="F11" s="52" t="s">
        <v>4203</v>
      </c>
      <c r="G11" s="60" t="s">
        <v>4204</v>
      </c>
      <c r="H11" s="43" t="s">
        <v>3890</v>
      </c>
      <c r="I11" s="54">
        <v>2805.0</v>
      </c>
      <c r="J11" s="54" t="s">
        <v>208</v>
      </c>
      <c r="K11" s="53" t="s">
        <v>4205</v>
      </c>
      <c r="L11" s="442"/>
    </row>
    <row r="12">
      <c r="A12" s="1"/>
      <c r="B12" s="56"/>
      <c r="C12" s="56"/>
      <c r="D12" s="56"/>
      <c r="E12" s="56"/>
      <c r="F12" s="56"/>
      <c r="G12" s="56"/>
      <c r="H12" s="43" t="s">
        <v>4206</v>
      </c>
      <c r="I12" s="54">
        <v>2806.0</v>
      </c>
      <c r="J12" s="54" t="s">
        <v>208</v>
      </c>
      <c r="K12" s="53" t="s">
        <v>4356</v>
      </c>
      <c r="L12" s="442"/>
    </row>
    <row r="13">
      <c r="A13" s="1"/>
      <c r="B13" s="50">
        <f>B11+1</f>
        <v>6</v>
      </c>
      <c r="C13" s="60" t="s">
        <v>4208</v>
      </c>
      <c r="D13" s="50" t="s">
        <v>143</v>
      </c>
      <c r="E13" s="50" t="s">
        <v>4175</v>
      </c>
      <c r="F13" s="50" t="s">
        <v>178</v>
      </c>
      <c r="G13" s="60" t="s">
        <v>4209</v>
      </c>
      <c r="H13" s="43" t="s">
        <v>3890</v>
      </c>
      <c r="I13" s="54">
        <v>2807.0</v>
      </c>
      <c r="J13" s="54" t="s">
        <v>6</v>
      </c>
      <c r="K13" s="53" t="s">
        <v>4210</v>
      </c>
      <c r="L13" s="442"/>
    </row>
    <row r="14">
      <c r="A14" s="1"/>
      <c r="B14" s="59"/>
      <c r="C14" s="59"/>
      <c r="D14" s="59"/>
      <c r="E14" s="59"/>
      <c r="F14" s="59"/>
      <c r="G14" s="59"/>
      <c r="H14" s="43" t="s">
        <v>4206</v>
      </c>
      <c r="I14" s="54">
        <v>2808.0</v>
      </c>
      <c r="J14" s="54" t="s">
        <v>6</v>
      </c>
      <c r="K14" s="53" t="s">
        <v>4211</v>
      </c>
      <c r="L14" s="442"/>
    </row>
    <row r="15">
      <c r="A15" s="1"/>
      <c r="B15" s="59"/>
      <c r="C15" s="59"/>
      <c r="D15" s="59"/>
      <c r="E15" s="59"/>
      <c r="F15" s="59"/>
      <c r="G15" s="59"/>
      <c r="H15" s="115" t="s">
        <v>4212</v>
      </c>
      <c r="I15" s="54">
        <v>2809.0</v>
      </c>
      <c r="J15" s="54" t="s">
        <v>208</v>
      </c>
      <c r="K15" s="53" t="s">
        <v>4213</v>
      </c>
      <c r="L15" s="442"/>
    </row>
    <row r="16">
      <c r="A16" s="1"/>
      <c r="B16" s="59"/>
      <c r="C16" s="59"/>
      <c r="D16" s="59"/>
      <c r="E16" s="59"/>
      <c r="F16" s="59"/>
      <c r="G16" s="59"/>
      <c r="H16" s="115" t="s">
        <v>4214</v>
      </c>
      <c r="I16" s="54">
        <v>2810.0</v>
      </c>
      <c r="J16" s="54" t="s">
        <v>208</v>
      </c>
      <c r="K16" s="53" t="s">
        <v>4215</v>
      </c>
      <c r="L16" s="442"/>
    </row>
    <row r="17" ht="79.5" customHeight="1">
      <c r="A17" s="1"/>
      <c r="B17" s="56"/>
      <c r="C17" s="56"/>
      <c r="D17" s="56"/>
      <c r="E17" s="56"/>
      <c r="F17" s="56"/>
      <c r="G17" s="56"/>
      <c r="H17" s="53" t="s">
        <v>4216</v>
      </c>
      <c r="I17" s="54">
        <v>4196.0</v>
      </c>
      <c r="J17" s="54" t="s">
        <v>208</v>
      </c>
      <c r="K17" s="53" t="s">
        <v>4217</v>
      </c>
      <c r="L17" s="442"/>
    </row>
    <row r="18" ht="48.0" customHeight="1">
      <c r="A18" s="1"/>
      <c r="B18" s="50">
        <f>B13+1</f>
        <v>7</v>
      </c>
      <c r="C18" s="60" t="s">
        <v>4218</v>
      </c>
      <c r="D18" s="50" t="s">
        <v>143</v>
      </c>
      <c r="E18" s="50" t="s">
        <v>4202</v>
      </c>
      <c r="F18" s="52" t="s">
        <v>4203</v>
      </c>
      <c r="G18" s="60" t="s">
        <v>4219</v>
      </c>
      <c r="H18" s="43" t="s">
        <v>3890</v>
      </c>
      <c r="I18" s="54">
        <v>2811.0</v>
      </c>
      <c r="J18" s="54" t="s">
        <v>208</v>
      </c>
      <c r="K18" s="53" t="s">
        <v>4357</v>
      </c>
      <c r="L18" s="442"/>
    </row>
    <row r="19" ht="48.0" customHeight="1">
      <c r="A19" s="1"/>
      <c r="B19" s="56"/>
      <c r="C19" s="56"/>
      <c r="D19" s="56"/>
      <c r="E19" s="56"/>
      <c r="F19" s="56"/>
      <c r="G19" s="56"/>
      <c r="H19" s="43" t="s">
        <v>4206</v>
      </c>
      <c r="I19" s="54">
        <v>2812.0</v>
      </c>
      <c r="J19" s="54" t="s">
        <v>208</v>
      </c>
      <c r="K19" s="53" t="s">
        <v>4358</v>
      </c>
      <c r="L19" s="442"/>
    </row>
    <row r="20">
      <c r="A20" s="1"/>
      <c r="B20" s="70">
        <f>B18+1</f>
        <v>8</v>
      </c>
      <c r="C20" s="60" t="s">
        <v>4222</v>
      </c>
      <c r="D20" s="50" t="s">
        <v>143</v>
      </c>
      <c r="E20" s="50" t="s">
        <v>300</v>
      </c>
      <c r="F20" s="50"/>
      <c r="G20" s="60" t="s">
        <v>4223</v>
      </c>
      <c r="H20" s="43" t="s">
        <v>4170</v>
      </c>
      <c r="I20" s="54">
        <v>2813.0</v>
      </c>
      <c r="J20" s="54" t="s">
        <v>208</v>
      </c>
      <c r="K20" s="53" t="s">
        <v>4224</v>
      </c>
      <c r="L20" s="442"/>
    </row>
    <row r="21" ht="15.75" customHeight="1">
      <c r="A21" s="1"/>
      <c r="B21" s="56"/>
      <c r="C21" s="56"/>
      <c r="D21" s="56"/>
      <c r="E21" s="56"/>
      <c r="F21" s="56"/>
      <c r="G21" s="56"/>
      <c r="H21" s="53" t="s">
        <v>4225</v>
      </c>
      <c r="I21" s="54">
        <v>2814.0</v>
      </c>
      <c r="J21" s="54" t="s">
        <v>208</v>
      </c>
      <c r="K21" s="53" t="s">
        <v>4226</v>
      </c>
      <c r="L21" s="442"/>
    </row>
    <row r="22" ht="24.0" customHeight="1">
      <c r="A22" s="1"/>
      <c r="B22" s="70">
        <f>B20+1</f>
        <v>9</v>
      </c>
      <c r="C22" s="60" t="s">
        <v>4227</v>
      </c>
      <c r="D22" s="50" t="s">
        <v>143</v>
      </c>
      <c r="E22" s="50" t="s">
        <v>1431</v>
      </c>
      <c r="F22" s="50"/>
      <c r="G22" s="60" t="s">
        <v>4229</v>
      </c>
      <c r="H22" s="43" t="s">
        <v>4230</v>
      </c>
      <c r="I22" s="54">
        <v>2816.0</v>
      </c>
      <c r="J22" s="54" t="s">
        <v>208</v>
      </c>
      <c r="K22" s="53" t="s">
        <v>4231</v>
      </c>
      <c r="L22" s="442"/>
    </row>
    <row r="23" ht="15.75" customHeight="1">
      <c r="A23" s="1"/>
      <c r="B23" s="59"/>
      <c r="C23" s="59"/>
      <c r="D23" s="59"/>
      <c r="E23" s="59"/>
      <c r="F23" s="59"/>
      <c r="G23" s="56"/>
      <c r="H23" s="115" t="s">
        <v>4232</v>
      </c>
      <c r="I23" s="54">
        <v>2817.0</v>
      </c>
      <c r="J23" s="54" t="s">
        <v>208</v>
      </c>
      <c r="K23" s="53" t="s">
        <v>4359</v>
      </c>
      <c r="L23" s="442"/>
    </row>
    <row r="24" ht="15.75" customHeight="1">
      <c r="A24" s="1"/>
      <c r="B24" s="59"/>
      <c r="C24" s="59"/>
      <c r="D24" s="59"/>
      <c r="E24" s="59"/>
      <c r="F24" s="59"/>
      <c r="G24" s="60" t="s">
        <v>4234</v>
      </c>
      <c r="H24" s="43" t="s">
        <v>1327</v>
      </c>
      <c r="I24" s="54">
        <v>2818.0</v>
      </c>
      <c r="J24" s="54" t="s">
        <v>208</v>
      </c>
      <c r="K24" s="53" t="s">
        <v>4235</v>
      </c>
      <c r="L24" s="442"/>
    </row>
    <row r="25" ht="15.75" customHeight="1">
      <c r="A25" s="1"/>
      <c r="B25" s="59"/>
      <c r="C25" s="59"/>
      <c r="D25" s="59"/>
      <c r="E25" s="59"/>
      <c r="F25" s="59"/>
      <c r="G25" s="56"/>
      <c r="H25" s="51" t="s">
        <v>4236</v>
      </c>
      <c r="I25" s="54">
        <v>2819.0</v>
      </c>
      <c r="J25" s="54" t="s">
        <v>208</v>
      </c>
      <c r="K25" s="53" t="s">
        <v>4237</v>
      </c>
      <c r="L25" s="442"/>
    </row>
    <row r="26" ht="24.0" customHeight="1">
      <c r="A26" s="1"/>
      <c r="B26" s="59"/>
      <c r="C26" s="59"/>
      <c r="D26" s="59"/>
      <c r="E26" s="59"/>
      <c r="F26" s="59"/>
      <c r="G26" s="60" t="s">
        <v>4238</v>
      </c>
      <c r="H26" s="43" t="s">
        <v>1327</v>
      </c>
      <c r="I26" s="54">
        <v>2820.0</v>
      </c>
      <c r="J26" s="54" t="s">
        <v>208</v>
      </c>
      <c r="K26" s="53" t="s">
        <v>4239</v>
      </c>
      <c r="L26" s="442"/>
    </row>
    <row r="27" ht="15.75" customHeight="1">
      <c r="A27" s="1"/>
      <c r="B27" s="56"/>
      <c r="C27" s="56"/>
      <c r="D27" s="56"/>
      <c r="E27" s="56"/>
      <c r="F27" s="56"/>
      <c r="G27" s="56"/>
      <c r="H27" s="51" t="s">
        <v>4240</v>
      </c>
      <c r="I27" s="54">
        <v>2821.0</v>
      </c>
      <c r="J27" s="54" t="s">
        <v>208</v>
      </c>
      <c r="K27" s="53" t="s">
        <v>4241</v>
      </c>
      <c r="L27" s="442"/>
    </row>
    <row r="28" ht="15.75" customHeight="1">
      <c r="A28" s="1"/>
      <c r="B28" s="50">
        <f>B22+1</f>
        <v>10</v>
      </c>
      <c r="C28" s="60" t="s">
        <v>4242</v>
      </c>
      <c r="D28" s="50" t="s">
        <v>143</v>
      </c>
      <c r="E28" s="50" t="s">
        <v>415</v>
      </c>
      <c r="F28" s="50"/>
      <c r="G28" s="60" t="s">
        <v>4243</v>
      </c>
      <c r="H28" s="53" t="s">
        <v>4170</v>
      </c>
      <c r="I28" s="54">
        <v>2822.0</v>
      </c>
      <c r="J28" s="54" t="s">
        <v>6</v>
      </c>
      <c r="K28" s="53" t="s">
        <v>4360</v>
      </c>
      <c r="L28" s="442"/>
    </row>
    <row r="29" ht="15.75" customHeight="1">
      <c r="A29" s="1"/>
      <c r="B29" s="59"/>
      <c r="C29" s="59"/>
      <c r="D29" s="59"/>
      <c r="E29" s="59"/>
      <c r="F29" s="59"/>
      <c r="G29" s="59"/>
      <c r="H29" s="60" t="s">
        <v>4245</v>
      </c>
      <c r="I29" s="54">
        <v>2823.0</v>
      </c>
      <c r="J29" s="54" t="s">
        <v>6</v>
      </c>
      <c r="K29" s="53" t="s">
        <v>4246</v>
      </c>
      <c r="L29" s="442"/>
    </row>
    <row r="30" ht="15.75" customHeight="1">
      <c r="A30" s="1"/>
      <c r="B30" s="59"/>
      <c r="C30" s="59"/>
      <c r="D30" s="59"/>
      <c r="E30" s="59"/>
      <c r="F30" s="59"/>
      <c r="G30" s="59"/>
      <c r="H30" s="60" t="s">
        <v>4247</v>
      </c>
      <c r="I30" s="54">
        <v>2824.0</v>
      </c>
      <c r="J30" s="54" t="s">
        <v>208</v>
      </c>
      <c r="K30" s="53" t="s">
        <v>4248</v>
      </c>
      <c r="L30" s="442"/>
    </row>
    <row r="31" ht="15.75" customHeight="1">
      <c r="A31" s="1"/>
      <c r="B31" s="59"/>
      <c r="C31" s="59"/>
      <c r="D31" s="59"/>
      <c r="E31" s="59"/>
      <c r="F31" s="59"/>
      <c r="G31" s="59"/>
      <c r="H31" s="60" t="s">
        <v>4249</v>
      </c>
      <c r="I31" s="54">
        <v>2825.0</v>
      </c>
      <c r="J31" s="54" t="s">
        <v>6</v>
      </c>
      <c r="K31" s="53" t="s">
        <v>4250</v>
      </c>
      <c r="L31" s="442"/>
    </row>
    <row r="32" ht="15.75" customHeight="1">
      <c r="A32" s="1"/>
      <c r="B32" s="56"/>
      <c r="C32" s="56"/>
      <c r="D32" s="56"/>
      <c r="E32" s="56"/>
      <c r="F32" s="56"/>
      <c r="G32" s="56"/>
      <c r="H32" s="60" t="s">
        <v>4251</v>
      </c>
      <c r="I32" s="96">
        <v>2874.0</v>
      </c>
      <c r="J32" s="96" t="s">
        <v>208</v>
      </c>
      <c r="K32" s="58" t="s">
        <v>4252</v>
      </c>
      <c r="L32" s="442"/>
    </row>
    <row r="33" ht="15.75" customHeight="1">
      <c r="A33" s="1"/>
      <c r="B33" s="50">
        <f>B28+1</f>
        <v>11</v>
      </c>
      <c r="C33" s="60" t="s">
        <v>4253</v>
      </c>
      <c r="D33" s="50" t="s">
        <v>143</v>
      </c>
      <c r="E33" s="50" t="s">
        <v>197</v>
      </c>
      <c r="F33" s="216" t="s">
        <v>4228</v>
      </c>
      <c r="G33" s="60" t="s">
        <v>4254</v>
      </c>
      <c r="H33" s="43" t="s">
        <v>4255</v>
      </c>
      <c r="I33" s="54">
        <v>2826.0</v>
      </c>
      <c r="J33" s="54" t="s">
        <v>208</v>
      </c>
      <c r="K33" s="53" t="s">
        <v>4256</v>
      </c>
      <c r="L33" s="442"/>
    </row>
    <row r="34" ht="15.75" customHeight="1">
      <c r="A34" s="1"/>
      <c r="B34" s="59"/>
      <c r="C34" s="59"/>
      <c r="D34" s="59"/>
      <c r="E34" s="56"/>
      <c r="F34" s="56"/>
      <c r="G34" s="56"/>
      <c r="H34" s="115" t="s">
        <v>4232</v>
      </c>
      <c r="I34" s="54">
        <v>2827.0</v>
      </c>
      <c r="J34" s="54" t="s">
        <v>208</v>
      </c>
      <c r="K34" s="53" t="s">
        <v>4257</v>
      </c>
      <c r="L34" s="442"/>
    </row>
    <row r="35" ht="15.75" customHeight="1">
      <c r="A35" s="1"/>
      <c r="B35" s="59"/>
      <c r="C35" s="59"/>
      <c r="D35" s="59"/>
      <c r="E35" s="50"/>
      <c r="F35" s="50"/>
      <c r="G35" s="60" t="s">
        <v>4258</v>
      </c>
      <c r="H35" s="43" t="s">
        <v>1327</v>
      </c>
      <c r="I35" s="54">
        <v>2828.0</v>
      </c>
      <c r="J35" s="54" t="s">
        <v>208</v>
      </c>
      <c r="K35" s="53" t="s">
        <v>4259</v>
      </c>
      <c r="L35" s="442"/>
    </row>
    <row r="36" ht="15.75" customHeight="1">
      <c r="A36" s="1"/>
      <c r="B36" s="59"/>
      <c r="C36" s="59"/>
      <c r="D36" s="59"/>
      <c r="E36" s="59"/>
      <c r="F36" s="59"/>
      <c r="G36" s="56"/>
      <c r="H36" s="51" t="s">
        <v>4236</v>
      </c>
      <c r="I36" s="54">
        <v>2829.0</v>
      </c>
      <c r="J36" s="54" t="s">
        <v>208</v>
      </c>
      <c r="K36" s="53" t="s">
        <v>4260</v>
      </c>
      <c r="L36" s="442"/>
    </row>
    <row r="37" ht="24.0" customHeight="1">
      <c r="A37" s="1"/>
      <c r="B37" s="59"/>
      <c r="C37" s="59"/>
      <c r="D37" s="59"/>
      <c r="E37" s="56"/>
      <c r="F37" s="56"/>
      <c r="G37" s="60" t="s">
        <v>4261</v>
      </c>
      <c r="H37" s="43" t="s">
        <v>1327</v>
      </c>
      <c r="I37" s="54">
        <v>2830.0</v>
      </c>
      <c r="J37" s="54" t="s">
        <v>208</v>
      </c>
      <c r="K37" s="53" t="s">
        <v>4262</v>
      </c>
      <c r="L37" s="442"/>
    </row>
    <row r="38" ht="15.75" customHeight="1">
      <c r="A38" s="1"/>
      <c r="B38" s="56"/>
      <c r="C38" s="56"/>
      <c r="D38" s="56"/>
      <c r="E38" s="130"/>
      <c r="F38" s="130"/>
      <c r="G38" s="56"/>
      <c r="H38" s="51" t="s">
        <v>4240</v>
      </c>
      <c r="I38" s="54">
        <v>2831.0</v>
      </c>
      <c r="J38" s="54" t="s">
        <v>208</v>
      </c>
      <c r="K38" s="53" t="s">
        <v>4263</v>
      </c>
      <c r="L38" s="442"/>
    </row>
    <row r="39" ht="15.0" customHeight="1">
      <c r="A39" s="1"/>
      <c r="B39" s="50">
        <f>B33+1</f>
        <v>12</v>
      </c>
      <c r="C39" s="60" t="s">
        <v>4264</v>
      </c>
      <c r="D39" s="50" t="s">
        <v>143</v>
      </c>
      <c r="E39" s="50" t="s">
        <v>197</v>
      </c>
      <c r="F39" s="349"/>
      <c r="G39" s="60" t="s">
        <v>4265</v>
      </c>
      <c r="H39" s="53" t="s">
        <v>4170</v>
      </c>
      <c r="I39" s="54">
        <v>2832.0</v>
      </c>
      <c r="J39" s="54" t="s">
        <v>208</v>
      </c>
      <c r="K39" s="53" t="s">
        <v>4266</v>
      </c>
      <c r="L39" s="443"/>
    </row>
    <row r="40" ht="15.75" customHeight="1">
      <c r="A40" s="1"/>
      <c r="B40" s="59"/>
      <c r="C40" s="59"/>
      <c r="D40" s="59"/>
      <c r="E40" s="59"/>
      <c r="F40" s="56"/>
      <c r="G40" s="56"/>
      <c r="H40" s="51" t="s">
        <v>4267</v>
      </c>
      <c r="I40" s="54">
        <v>2833.0</v>
      </c>
      <c r="J40" s="54" t="s">
        <v>208</v>
      </c>
      <c r="K40" s="53" t="s">
        <v>4268</v>
      </c>
      <c r="L40" s="443"/>
    </row>
    <row r="41" ht="15.75" customHeight="1">
      <c r="A41" s="1"/>
      <c r="B41" s="59"/>
      <c r="C41" s="59"/>
      <c r="D41" s="59"/>
      <c r="E41" s="59"/>
      <c r="F41" s="50"/>
      <c r="G41" s="60" t="s">
        <v>4269</v>
      </c>
      <c r="H41" s="53" t="s">
        <v>1327</v>
      </c>
      <c r="I41" s="54">
        <v>2834.0</v>
      </c>
      <c r="J41" s="54" t="s">
        <v>208</v>
      </c>
      <c r="K41" s="53" t="s">
        <v>4270</v>
      </c>
      <c r="L41" s="443"/>
    </row>
    <row r="42" ht="15.75" customHeight="1">
      <c r="A42" s="1"/>
      <c r="B42" s="56"/>
      <c r="C42" s="56"/>
      <c r="D42" s="56"/>
      <c r="E42" s="56"/>
      <c r="F42" s="56"/>
      <c r="G42" s="56"/>
      <c r="H42" s="43" t="s">
        <v>4236</v>
      </c>
      <c r="I42" s="54">
        <v>2835.0</v>
      </c>
      <c r="J42" s="54" t="s">
        <v>208</v>
      </c>
      <c r="K42" s="53" t="s">
        <v>4271</v>
      </c>
      <c r="L42" s="443"/>
    </row>
    <row r="43" ht="15.75" customHeight="1">
      <c r="A43" s="1"/>
      <c r="B43" s="50">
        <f>B39+1</f>
        <v>13</v>
      </c>
      <c r="C43" s="60" t="s">
        <v>4272</v>
      </c>
      <c r="D43" s="50" t="s">
        <v>143</v>
      </c>
      <c r="E43" s="50" t="s">
        <v>297</v>
      </c>
      <c r="F43" s="50"/>
      <c r="G43" s="60" t="s">
        <v>4273</v>
      </c>
      <c r="H43" s="53" t="s">
        <v>4170</v>
      </c>
      <c r="I43" s="54">
        <v>2836.0</v>
      </c>
      <c r="J43" s="54" t="s">
        <v>208</v>
      </c>
      <c r="K43" s="53" t="s">
        <v>4361</v>
      </c>
      <c r="L43" s="443"/>
    </row>
    <row r="44" ht="15.75" customHeight="1">
      <c r="A44" s="1"/>
      <c r="B44" s="56"/>
      <c r="C44" s="56"/>
      <c r="D44" s="56"/>
      <c r="E44" s="56"/>
      <c r="F44" s="56"/>
      <c r="G44" s="56"/>
      <c r="H44" s="43" t="s">
        <v>4275</v>
      </c>
      <c r="I44" s="54">
        <v>2837.0</v>
      </c>
      <c r="J44" s="54" t="s">
        <v>208</v>
      </c>
      <c r="K44" s="53" t="s">
        <v>4276</v>
      </c>
      <c r="L44" s="443"/>
    </row>
    <row r="45" ht="36.0" customHeight="1">
      <c r="A45" s="1"/>
      <c r="B45" s="50">
        <f>B43+1</f>
        <v>14</v>
      </c>
      <c r="C45" s="60" t="s">
        <v>4277</v>
      </c>
      <c r="D45" s="50" t="s">
        <v>184</v>
      </c>
      <c r="E45" s="50" t="s">
        <v>1400</v>
      </c>
      <c r="F45" s="50"/>
      <c r="G45" s="60" t="s">
        <v>4278</v>
      </c>
      <c r="H45" s="53" t="s">
        <v>4279</v>
      </c>
      <c r="I45" s="54">
        <v>2838.0</v>
      </c>
      <c r="J45" s="54" t="s">
        <v>208</v>
      </c>
      <c r="K45" s="53" t="s">
        <v>4280</v>
      </c>
      <c r="L45" s="443"/>
    </row>
    <row r="46" ht="15.75" customHeight="1">
      <c r="A46" s="1"/>
      <c r="B46" s="59"/>
      <c r="C46" s="59"/>
      <c r="D46" s="59"/>
      <c r="E46" s="59"/>
      <c r="F46" s="59"/>
      <c r="G46" s="56"/>
      <c r="H46" s="60" t="s">
        <v>3890</v>
      </c>
      <c r="I46" s="54">
        <v>2844.0</v>
      </c>
      <c r="J46" s="54" t="s">
        <v>208</v>
      </c>
      <c r="K46" s="53" t="s">
        <v>4281</v>
      </c>
      <c r="L46" s="443"/>
    </row>
    <row r="47" ht="15.75" customHeight="1">
      <c r="A47" s="1"/>
      <c r="B47" s="59"/>
      <c r="C47" s="59"/>
      <c r="D47" s="59"/>
      <c r="E47" s="59"/>
      <c r="F47" s="59"/>
      <c r="G47" s="60" t="s">
        <v>4282</v>
      </c>
      <c r="H47" s="53" t="s">
        <v>4283</v>
      </c>
      <c r="I47" s="54">
        <v>2839.0</v>
      </c>
      <c r="J47" s="54" t="s">
        <v>208</v>
      </c>
      <c r="K47" s="53" t="s">
        <v>4362</v>
      </c>
      <c r="L47" s="443"/>
    </row>
    <row r="48" ht="15.75" customHeight="1">
      <c r="A48" s="1"/>
      <c r="B48" s="56"/>
      <c r="C48" s="56"/>
      <c r="D48" s="56"/>
      <c r="E48" s="56"/>
      <c r="F48" s="56"/>
      <c r="G48" s="56"/>
      <c r="H48" s="51" t="s">
        <v>4285</v>
      </c>
      <c r="I48" s="54">
        <v>2840.0</v>
      </c>
      <c r="J48" s="54" t="s">
        <v>208</v>
      </c>
      <c r="K48" s="53" t="s">
        <v>4363</v>
      </c>
      <c r="L48" s="443"/>
    </row>
    <row r="49" ht="15.75" hidden="1" customHeight="1">
      <c r="A49" s="1"/>
      <c r="B49" s="50">
        <f>B45+1</f>
        <v>15</v>
      </c>
      <c r="C49" s="60" t="s">
        <v>4287</v>
      </c>
      <c r="D49" s="50" t="s">
        <v>184</v>
      </c>
      <c r="E49" s="50" t="s">
        <v>3040</v>
      </c>
      <c r="F49" s="50"/>
      <c r="G49" s="60" t="s">
        <v>4288</v>
      </c>
      <c r="H49" s="53" t="s">
        <v>4289</v>
      </c>
      <c r="I49" s="54">
        <v>2841.0</v>
      </c>
      <c r="J49" s="54" t="s">
        <v>208</v>
      </c>
      <c r="K49" s="53" t="s">
        <v>4364</v>
      </c>
      <c r="L49" s="443"/>
    </row>
    <row r="50" ht="15.75" hidden="1" customHeight="1">
      <c r="A50" s="1"/>
      <c r="B50" s="59"/>
      <c r="C50" s="59"/>
      <c r="D50" s="59"/>
      <c r="E50" s="59"/>
      <c r="F50" s="59"/>
      <c r="G50" s="59"/>
      <c r="H50" s="53" t="s">
        <v>4291</v>
      </c>
      <c r="I50" s="54">
        <v>2842.0</v>
      </c>
      <c r="J50" s="54" t="s">
        <v>208</v>
      </c>
      <c r="K50" s="53" t="s">
        <v>4292</v>
      </c>
      <c r="L50" s="443"/>
    </row>
    <row r="51" ht="15.75" hidden="1" customHeight="1">
      <c r="A51" s="1"/>
      <c r="B51" s="59"/>
      <c r="C51" s="59"/>
      <c r="D51" s="59"/>
      <c r="E51" s="59"/>
      <c r="F51" s="59"/>
      <c r="G51" s="59"/>
      <c r="H51" s="60" t="s">
        <v>4293</v>
      </c>
      <c r="I51" s="54">
        <v>2843.0</v>
      </c>
      <c r="J51" s="54" t="s">
        <v>208</v>
      </c>
      <c r="K51" s="53" t="s">
        <v>4294</v>
      </c>
      <c r="L51" s="443"/>
    </row>
    <row r="52" ht="15.75" customHeight="1">
      <c r="A52" s="1"/>
      <c r="B52" s="50">
        <f>B49+1</f>
        <v>16</v>
      </c>
      <c r="C52" s="60" t="s">
        <v>901</v>
      </c>
      <c r="D52" s="50" t="s">
        <v>143</v>
      </c>
      <c r="E52" s="50" t="s">
        <v>4296</v>
      </c>
      <c r="F52" s="52" t="s">
        <v>4365</v>
      </c>
      <c r="G52" s="60" t="s">
        <v>4298</v>
      </c>
      <c r="H52" s="43" t="s">
        <v>4299</v>
      </c>
      <c r="I52" s="54">
        <v>2845.0</v>
      </c>
      <c r="J52" s="54" t="s">
        <v>6</v>
      </c>
      <c r="K52" s="53" t="s">
        <v>4366</v>
      </c>
      <c r="L52" s="443"/>
    </row>
    <row r="53" ht="17.25" customHeight="1">
      <c r="A53" s="1"/>
      <c r="B53" s="59"/>
      <c r="C53" s="59"/>
      <c r="D53" s="59"/>
      <c r="E53" s="59"/>
      <c r="F53" s="59"/>
      <c r="G53" s="59"/>
      <c r="H53" s="43" t="s">
        <v>4301</v>
      </c>
      <c r="I53" s="54">
        <v>2846.0</v>
      </c>
      <c r="J53" s="54" t="s">
        <v>6</v>
      </c>
      <c r="K53" s="53" t="s">
        <v>4302</v>
      </c>
      <c r="L53" s="443"/>
    </row>
    <row r="54" ht="15.75" customHeight="1">
      <c r="A54" s="1"/>
      <c r="B54" s="59"/>
      <c r="C54" s="59"/>
      <c r="D54" s="59"/>
      <c r="E54" s="59"/>
      <c r="F54" s="59"/>
      <c r="G54" s="59"/>
      <c r="H54" s="43" t="s">
        <v>4367</v>
      </c>
      <c r="I54" s="54">
        <v>2875.0</v>
      </c>
      <c r="J54" s="54" t="s">
        <v>6</v>
      </c>
      <c r="K54" s="53" t="s">
        <v>4368</v>
      </c>
      <c r="L54" s="443"/>
    </row>
    <row r="55" ht="15.75" customHeight="1">
      <c r="A55" s="1"/>
      <c r="B55" s="56"/>
      <c r="C55" s="56"/>
      <c r="D55" s="56"/>
      <c r="E55" s="56"/>
      <c r="F55" s="56"/>
      <c r="G55" s="56"/>
      <c r="H55" s="43" t="s">
        <v>4305</v>
      </c>
      <c r="I55" s="54">
        <v>2848.0</v>
      </c>
      <c r="J55" s="54" t="s">
        <v>6</v>
      </c>
      <c r="K55" s="53" t="s">
        <v>4306</v>
      </c>
      <c r="L55" s="443"/>
    </row>
    <row r="56" ht="15.75" customHeight="1">
      <c r="A56" s="1"/>
      <c r="B56" s="50">
        <f>B52+1</f>
        <v>17</v>
      </c>
      <c r="C56" s="60" t="s">
        <v>4369</v>
      </c>
      <c r="D56" s="50" t="s">
        <v>143</v>
      </c>
      <c r="E56" s="50" t="s">
        <v>4175</v>
      </c>
      <c r="F56" s="52" t="s">
        <v>178</v>
      </c>
      <c r="G56" s="60" t="s">
        <v>4308</v>
      </c>
      <c r="H56" s="53" t="s">
        <v>4170</v>
      </c>
      <c r="I56" s="54">
        <v>2849.0</v>
      </c>
      <c r="J56" s="54" t="s">
        <v>208</v>
      </c>
      <c r="K56" s="53" t="s">
        <v>4309</v>
      </c>
      <c r="L56" s="443"/>
    </row>
    <row r="57" ht="15.75" customHeight="1">
      <c r="A57" s="1"/>
      <c r="B57" s="59"/>
      <c r="C57" s="59"/>
      <c r="D57" s="59"/>
      <c r="E57" s="59"/>
      <c r="F57" s="59"/>
      <c r="G57" s="59"/>
      <c r="H57" s="43" t="s">
        <v>4310</v>
      </c>
      <c r="I57" s="54">
        <v>1009.0</v>
      </c>
      <c r="J57" s="54" t="s">
        <v>208</v>
      </c>
      <c r="K57" s="53" t="s">
        <v>4311</v>
      </c>
      <c r="L57" s="443"/>
    </row>
    <row r="58" ht="15.75" customHeight="1">
      <c r="A58" s="1"/>
      <c r="B58" s="56"/>
      <c r="C58" s="56"/>
      <c r="D58" s="56"/>
      <c r="E58" s="56"/>
      <c r="F58" s="56"/>
      <c r="G58" s="56"/>
      <c r="H58" s="43" t="s">
        <v>4370</v>
      </c>
      <c r="I58" s="54">
        <v>2851.0</v>
      </c>
      <c r="J58" s="54" t="s">
        <v>208</v>
      </c>
      <c r="K58" s="53" t="s">
        <v>4312</v>
      </c>
      <c r="L58" s="443"/>
    </row>
    <row r="59" ht="15.75" customHeight="1">
      <c r="A59" s="1"/>
      <c r="B59" s="50">
        <f>B56+1</f>
        <v>18</v>
      </c>
      <c r="C59" s="60" t="s">
        <v>4371</v>
      </c>
      <c r="D59" s="50" t="s">
        <v>143</v>
      </c>
      <c r="E59" s="50" t="s">
        <v>285</v>
      </c>
      <c r="F59" s="50" t="s">
        <v>4319</v>
      </c>
      <c r="G59" s="60" t="s">
        <v>4320</v>
      </c>
      <c r="H59" s="53" t="s">
        <v>4170</v>
      </c>
      <c r="I59" s="54">
        <v>2855.0</v>
      </c>
      <c r="J59" s="54" t="s">
        <v>208</v>
      </c>
      <c r="K59" s="53" t="s">
        <v>4321</v>
      </c>
      <c r="L59" s="443"/>
    </row>
    <row r="60" ht="15.75" customHeight="1">
      <c r="A60" s="1"/>
      <c r="B60" s="59"/>
      <c r="C60" s="59"/>
      <c r="D60" s="59"/>
      <c r="E60" s="59"/>
      <c r="F60" s="59"/>
      <c r="G60" s="59"/>
      <c r="H60" s="43" t="s">
        <v>4206</v>
      </c>
      <c r="I60" s="54">
        <v>2856.0</v>
      </c>
      <c r="J60" s="54" t="s">
        <v>208</v>
      </c>
      <c r="K60" s="53" t="s">
        <v>4323</v>
      </c>
      <c r="L60" s="443"/>
    </row>
    <row r="61" ht="15.75" customHeight="1">
      <c r="A61" s="1"/>
      <c r="B61" s="56"/>
      <c r="C61" s="56"/>
      <c r="D61" s="56"/>
      <c r="E61" s="56"/>
      <c r="F61" s="56"/>
      <c r="G61" s="56"/>
      <c r="H61" s="43" t="s">
        <v>4370</v>
      </c>
      <c r="I61" s="54">
        <v>2857.0</v>
      </c>
      <c r="J61" s="54" t="s">
        <v>208</v>
      </c>
      <c r="K61" s="53" t="s">
        <v>4324</v>
      </c>
      <c r="L61" s="443"/>
    </row>
    <row r="62" ht="15.75" customHeight="1">
      <c r="A62" s="1"/>
      <c r="B62" s="50">
        <f>B59+1</f>
        <v>19</v>
      </c>
      <c r="C62" s="60" t="s">
        <v>4372</v>
      </c>
      <c r="D62" s="50" t="s">
        <v>143</v>
      </c>
      <c r="E62" s="50"/>
      <c r="F62" s="50"/>
      <c r="G62" s="60" t="s">
        <v>4326</v>
      </c>
      <c r="H62" s="53" t="s">
        <v>4170</v>
      </c>
      <c r="I62" s="54">
        <v>2858.0</v>
      </c>
      <c r="J62" s="54" t="s">
        <v>208</v>
      </c>
      <c r="K62" s="53" t="s">
        <v>4373</v>
      </c>
      <c r="L62" s="443"/>
    </row>
    <row r="63" ht="15.75" customHeight="1">
      <c r="A63" s="1"/>
      <c r="B63" s="59"/>
      <c r="C63" s="59"/>
      <c r="D63" s="59"/>
      <c r="E63" s="59"/>
      <c r="F63" s="59"/>
      <c r="G63" s="59"/>
      <c r="H63" s="43" t="s">
        <v>4328</v>
      </c>
      <c r="I63" s="54">
        <v>2859.0</v>
      </c>
      <c r="J63" s="54" t="s">
        <v>208</v>
      </c>
      <c r="K63" s="53" t="s">
        <v>4329</v>
      </c>
      <c r="L63" s="443"/>
    </row>
    <row r="64" ht="15.75" customHeight="1">
      <c r="A64" s="1"/>
      <c r="B64" s="56"/>
      <c r="C64" s="56"/>
      <c r="D64" s="56"/>
      <c r="E64" s="56"/>
      <c r="F64" s="56"/>
      <c r="G64" s="56"/>
      <c r="H64" s="43" t="s">
        <v>4370</v>
      </c>
      <c r="I64" s="54">
        <v>2860.0</v>
      </c>
      <c r="J64" s="54" t="s">
        <v>208</v>
      </c>
      <c r="K64" s="53" t="s">
        <v>4330</v>
      </c>
      <c r="L64" s="443"/>
    </row>
    <row r="65" ht="15.75" customHeight="1">
      <c r="A65" s="1"/>
      <c r="B65" s="50">
        <f>B62+1</f>
        <v>20</v>
      </c>
      <c r="C65" s="60" t="s">
        <v>4331</v>
      </c>
      <c r="D65" s="50" t="s">
        <v>143</v>
      </c>
      <c r="E65" s="50" t="s">
        <v>300</v>
      </c>
      <c r="F65" s="50"/>
      <c r="G65" s="60" t="s">
        <v>4332</v>
      </c>
      <c r="H65" s="53" t="s">
        <v>4170</v>
      </c>
      <c r="I65" s="54">
        <v>2861.0</v>
      </c>
      <c r="J65" s="54" t="s">
        <v>6</v>
      </c>
      <c r="K65" s="53" t="s">
        <v>4374</v>
      </c>
      <c r="L65" s="443"/>
    </row>
    <row r="66" ht="15.75" customHeight="1">
      <c r="A66" s="1"/>
      <c r="B66" s="59"/>
      <c r="C66" s="59"/>
      <c r="D66" s="59"/>
      <c r="E66" s="59"/>
      <c r="F66" s="59"/>
      <c r="G66" s="59"/>
      <c r="H66" s="43" t="s">
        <v>4225</v>
      </c>
      <c r="I66" s="231">
        <v>2862.0</v>
      </c>
      <c r="J66" s="54" t="s">
        <v>6</v>
      </c>
      <c r="K66" s="53" t="s">
        <v>4334</v>
      </c>
      <c r="L66" s="443"/>
    </row>
    <row r="67" ht="15.75" customHeight="1">
      <c r="A67" s="1"/>
      <c r="B67" s="59"/>
      <c r="C67" s="59"/>
      <c r="D67" s="59"/>
      <c r="E67" s="59"/>
      <c r="F67" s="59"/>
      <c r="G67" s="59"/>
      <c r="H67" s="43" t="s">
        <v>4305</v>
      </c>
      <c r="I67" s="231">
        <v>2863.0</v>
      </c>
      <c r="J67" s="54" t="s">
        <v>6</v>
      </c>
      <c r="K67" s="53" t="s">
        <v>4335</v>
      </c>
      <c r="L67" s="443"/>
    </row>
    <row r="68" ht="15.75" customHeight="1">
      <c r="A68" s="1"/>
      <c r="B68" s="56"/>
      <c r="C68" s="56"/>
      <c r="D68" s="56"/>
      <c r="E68" s="56"/>
      <c r="F68" s="56"/>
      <c r="G68" s="56"/>
      <c r="H68" s="43" t="s">
        <v>4375</v>
      </c>
      <c r="I68" s="54">
        <v>2873.0</v>
      </c>
      <c r="J68" s="54" t="s">
        <v>208</v>
      </c>
      <c r="K68" s="53" t="s">
        <v>4376</v>
      </c>
      <c r="L68" s="444"/>
    </row>
    <row r="69" ht="15.75" customHeight="1">
      <c r="A69" s="1"/>
      <c r="B69" s="50">
        <f>B65+1</f>
        <v>21</v>
      </c>
      <c r="C69" s="60" t="s">
        <v>3868</v>
      </c>
      <c r="D69" s="50" t="s">
        <v>143</v>
      </c>
      <c r="E69" s="50" t="s">
        <v>197</v>
      </c>
      <c r="F69" s="52" t="s">
        <v>4228</v>
      </c>
      <c r="G69" s="60" t="s">
        <v>4338</v>
      </c>
      <c r="H69" s="53" t="s">
        <v>1327</v>
      </c>
      <c r="I69" s="231">
        <v>2864.0</v>
      </c>
      <c r="J69" s="54" t="s">
        <v>208</v>
      </c>
      <c r="K69" s="53" t="s">
        <v>4339</v>
      </c>
      <c r="L69" s="443"/>
    </row>
    <row r="70" ht="15.75" customHeight="1">
      <c r="A70" s="1"/>
      <c r="B70" s="59"/>
      <c r="C70" s="59"/>
      <c r="D70" s="59"/>
      <c r="E70" s="59"/>
      <c r="F70" s="59"/>
      <c r="G70" s="59"/>
      <c r="H70" s="53" t="s">
        <v>4340</v>
      </c>
      <c r="I70" s="54">
        <v>2865.0</v>
      </c>
      <c r="J70" s="54" t="s">
        <v>208</v>
      </c>
      <c r="K70" s="53" t="s">
        <v>4341</v>
      </c>
      <c r="L70" s="445"/>
    </row>
    <row r="71" ht="15.75" customHeight="1">
      <c r="A71" s="1"/>
      <c r="B71" s="56"/>
      <c r="C71" s="56"/>
      <c r="D71" s="56"/>
      <c r="E71" s="56"/>
      <c r="F71" s="56"/>
      <c r="G71" s="56"/>
      <c r="H71" s="43" t="s">
        <v>4370</v>
      </c>
      <c r="I71" s="54">
        <v>2866.0</v>
      </c>
      <c r="J71" s="54" t="s">
        <v>208</v>
      </c>
      <c r="K71" s="53" t="s">
        <v>4342</v>
      </c>
      <c r="L71" s="445"/>
    </row>
    <row r="72" ht="15.75" customHeight="1">
      <c r="A72" s="1"/>
      <c r="B72" s="212"/>
      <c r="C72" s="446"/>
      <c r="D72" s="212"/>
      <c r="E72" s="212"/>
      <c r="F72" s="212"/>
      <c r="G72" s="446"/>
      <c r="H72" s="446"/>
      <c r="I72" s="212"/>
      <c r="J72" s="212"/>
      <c r="K72" s="446"/>
      <c r="L72" s="445"/>
    </row>
    <row r="73" ht="15.75" customHeight="1">
      <c r="A73" s="1"/>
      <c r="B73" s="434"/>
      <c r="C73" s="435"/>
      <c r="D73" s="438"/>
      <c r="E73" s="438"/>
      <c r="F73" s="438"/>
      <c r="G73" s="438"/>
      <c r="H73" s="438"/>
      <c r="I73" s="436"/>
      <c r="J73" s="436"/>
      <c r="K73" s="439"/>
      <c r="L73" s="1"/>
    </row>
    <row r="74" ht="15.75"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5">
    <mergeCell ref="E5:E6"/>
    <mergeCell ref="F5:F6"/>
    <mergeCell ref="E7:E8"/>
    <mergeCell ref="F7:F8"/>
    <mergeCell ref="G7:G8"/>
    <mergeCell ref="E9:E10"/>
    <mergeCell ref="F9:F10"/>
    <mergeCell ref="G9:G10"/>
    <mergeCell ref="B3:B4"/>
    <mergeCell ref="C3:C4"/>
    <mergeCell ref="D3:D4"/>
    <mergeCell ref="E3:E4"/>
    <mergeCell ref="F3:F4"/>
    <mergeCell ref="G3:G4"/>
    <mergeCell ref="B5:B6"/>
    <mergeCell ref="G5:G6"/>
    <mergeCell ref="B9:B10"/>
    <mergeCell ref="B11:B12"/>
    <mergeCell ref="C11:C12"/>
    <mergeCell ref="D11:D12"/>
    <mergeCell ref="E11:E12"/>
    <mergeCell ref="F11:F12"/>
    <mergeCell ref="G11:G12"/>
    <mergeCell ref="C5:C6"/>
    <mergeCell ref="D5:D6"/>
    <mergeCell ref="B7:B8"/>
    <mergeCell ref="C7:C8"/>
    <mergeCell ref="D7:D8"/>
    <mergeCell ref="C9:C10"/>
    <mergeCell ref="D9:D10"/>
    <mergeCell ref="E18:E19"/>
    <mergeCell ref="F18:F19"/>
    <mergeCell ref="E20:E21"/>
    <mergeCell ref="F20:F21"/>
    <mergeCell ref="G20:G21"/>
    <mergeCell ref="B13:B17"/>
    <mergeCell ref="C13:C17"/>
    <mergeCell ref="D13:D17"/>
    <mergeCell ref="E13:E17"/>
    <mergeCell ref="F13:F17"/>
    <mergeCell ref="G13:G17"/>
    <mergeCell ref="B18:B19"/>
    <mergeCell ref="G18:G19"/>
    <mergeCell ref="D22:D27"/>
    <mergeCell ref="E22:E27"/>
    <mergeCell ref="F22:F27"/>
    <mergeCell ref="G22:G23"/>
    <mergeCell ref="G24:G25"/>
    <mergeCell ref="G26:G27"/>
    <mergeCell ref="E52:E55"/>
    <mergeCell ref="F52:F55"/>
    <mergeCell ref="E56:E58"/>
    <mergeCell ref="F56:F58"/>
    <mergeCell ref="G56:G58"/>
    <mergeCell ref="E59:E61"/>
    <mergeCell ref="F59:F61"/>
    <mergeCell ref="G59:G61"/>
    <mergeCell ref="B49:B51"/>
    <mergeCell ref="C49:C51"/>
    <mergeCell ref="D49:D51"/>
    <mergeCell ref="E49:E51"/>
    <mergeCell ref="F49:F51"/>
    <mergeCell ref="G49:G51"/>
    <mergeCell ref="B52:B55"/>
    <mergeCell ref="G52:G55"/>
    <mergeCell ref="B59:B61"/>
    <mergeCell ref="B62:B64"/>
    <mergeCell ref="C62:C64"/>
    <mergeCell ref="D62:D64"/>
    <mergeCell ref="E62:E64"/>
    <mergeCell ref="F62:F64"/>
    <mergeCell ref="G62:G64"/>
    <mergeCell ref="C52:C55"/>
    <mergeCell ref="D52:D55"/>
    <mergeCell ref="B56:B58"/>
    <mergeCell ref="C56:C58"/>
    <mergeCell ref="D56:D58"/>
    <mergeCell ref="C59:C61"/>
    <mergeCell ref="D59:D61"/>
    <mergeCell ref="C69:C71"/>
    <mergeCell ref="D69:D71"/>
    <mergeCell ref="E69:E71"/>
    <mergeCell ref="F69:F71"/>
    <mergeCell ref="B65:B68"/>
    <mergeCell ref="C65:C68"/>
    <mergeCell ref="D65:D68"/>
    <mergeCell ref="E65:E68"/>
    <mergeCell ref="F65:F68"/>
    <mergeCell ref="G65:G68"/>
    <mergeCell ref="B69:B71"/>
    <mergeCell ref="G69:G71"/>
    <mergeCell ref="B28:B32"/>
    <mergeCell ref="C28:C32"/>
    <mergeCell ref="D28:D32"/>
    <mergeCell ref="E28:E32"/>
    <mergeCell ref="F28:F32"/>
    <mergeCell ref="G28:G32"/>
    <mergeCell ref="C18:C19"/>
    <mergeCell ref="D18:D19"/>
    <mergeCell ref="B20:B21"/>
    <mergeCell ref="C20:C21"/>
    <mergeCell ref="D20:D21"/>
    <mergeCell ref="B22:B27"/>
    <mergeCell ref="C22:C27"/>
    <mergeCell ref="G33:G34"/>
    <mergeCell ref="G35:G36"/>
    <mergeCell ref="G37:G38"/>
    <mergeCell ref="G39:G40"/>
    <mergeCell ref="G41:G42"/>
    <mergeCell ref="G45:G46"/>
    <mergeCell ref="G47:G48"/>
    <mergeCell ref="B33:B38"/>
    <mergeCell ref="C33:C38"/>
    <mergeCell ref="D33:D38"/>
    <mergeCell ref="E33:E34"/>
    <mergeCell ref="F33:F34"/>
    <mergeCell ref="E35:E37"/>
    <mergeCell ref="F35:F37"/>
    <mergeCell ref="E43:E44"/>
    <mergeCell ref="F43:F44"/>
    <mergeCell ref="G43:G44"/>
    <mergeCell ref="B39:B42"/>
    <mergeCell ref="C39:C42"/>
    <mergeCell ref="D39:D42"/>
    <mergeCell ref="E39:E42"/>
    <mergeCell ref="F39:F40"/>
    <mergeCell ref="F41:F42"/>
    <mergeCell ref="B43:B44"/>
    <mergeCell ref="C43:C44"/>
    <mergeCell ref="D43:D44"/>
    <mergeCell ref="B45:B48"/>
    <mergeCell ref="C45:C48"/>
    <mergeCell ref="D45:D48"/>
    <mergeCell ref="E45:E48"/>
    <mergeCell ref="F45:F48"/>
  </mergeCells>
  <printOptions/>
  <pageMargins bottom="0.75" footer="0.0" header="0.0" left="0.7" right="0.7" top="0.75"/>
  <pageSetup orientation="portrait"/>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17.43"/>
    <col customWidth="1" min="2" max="2" width="84.57"/>
    <col customWidth="1" min="3" max="3" width="19.0"/>
    <col customWidth="1" min="4" max="4" width="25.43"/>
    <col customWidth="1" min="5" max="5" width="2.57"/>
    <col customWidth="1" hidden="1" min="6" max="6" width="11.57"/>
    <col customWidth="1" min="7" max="26" width="10.71"/>
  </cols>
  <sheetData>
    <row r="1" ht="12.75" customHeight="1">
      <c r="A1" s="447" t="s">
        <v>4377</v>
      </c>
      <c r="B1" s="15"/>
      <c r="C1" s="448"/>
      <c r="D1" s="448"/>
      <c r="E1" s="448"/>
    </row>
    <row r="2" ht="12.75" customHeight="1">
      <c r="A2" s="447" t="s">
        <v>4378</v>
      </c>
      <c r="B2" s="15"/>
      <c r="C2" s="448"/>
      <c r="D2" s="448"/>
      <c r="E2" s="448"/>
    </row>
    <row r="3" ht="12.75" customHeight="1">
      <c r="A3" s="448"/>
      <c r="B3" s="449"/>
      <c r="C3" s="448"/>
      <c r="D3" s="448"/>
      <c r="E3" s="448"/>
    </row>
    <row r="4" ht="12.75" customHeight="1">
      <c r="A4" s="450" t="s">
        <v>4379</v>
      </c>
      <c r="B4" s="451" t="s">
        <v>888</v>
      </c>
      <c r="C4" s="448"/>
      <c r="D4" s="448"/>
      <c r="E4" s="448"/>
    </row>
    <row r="5" ht="12.75" customHeight="1">
      <c r="A5" s="450" t="s">
        <v>4380</v>
      </c>
      <c r="B5" s="452" t="s">
        <v>4381</v>
      </c>
      <c r="C5" s="448"/>
      <c r="D5" s="448"/>
      <c r="E5" s="448"/>
    </row>
    <row r="6" ht="12.75" customHeight="1">
      <c r="A6" s="453" t="s">
        <v>4382</v>
      </c>
      <c r="B6" s="454" t="s">
        <v>4383</v>
      </c>
      <c r="C6" s="448"/>
      <c r="D6" s="448"/>
      <c r="E6" s="448"/>
    </row>
    <row r="7" ht="12.75" customHeight="1">
      <c r="A7" s="455" t="s">
        <v>888</v>
      </c>
      <c r="B7" s="456" t="s">
        <v>4384</v>
      </c>
      <c r="C7" s="448"/>
      <c r="D7" s="448"/>
      <c r="E7" s="448"/>
    </row>
    <row r="8" ht="12.75" customHeight="1">
      <c r="A8" s="455" t="s">
        <v>900</v>
      </c>
      <c r="B8" s="456" t="s">
        <v>951</v>
      </c>
      <c r="C8" s="448"/>
      <c r="D8" s="448"/>
      <c r="E8" s="448"/>
    </row>
    <row r="9" ht="12.75" customHeight="1">
      <c r="A9" s="455" t="s">
        <v>907</v>
      </c>
      <c r="B9" s="456" t="s">
        <v>4385</v>
      </c>
      <c r="C9" s="448"/>
      <c r="D9" s="448"/>
      <c r="E9" s="448"/>
    </row>
    <row r="10" ht="12.75" customHeight="1">
      <c r="A10" s="457" t="s">
        <v>914</v>
      </c>
      <c r="B10" s="458" t="s">
        <v>4386</v>
      </c>
      <c r="C10" s="448"/>
      <c r="D10" s="448"/>
      <c r="E10" s="448"/>
    </row>
    <row r="11" ht="12.75" customHeight="1">
      <c r="A11" s="455" t="s">
        <v>919</v>
      </c>
      <c r="B11" s="456" t="s">
        <v>4387</v>
      </c>
      <c r="C11" s="448"/>
      <c r="D11" s="448"/>
      <c r="E11" s="448"/>
    </row>
    <row r="12" ht="12.75" customHeight="1">
      <c r="A12" s="455" t="s">
        <v>920</v>
      </c>
      <c r="B12" s="456" t="s">
        <v>4388</v>
      </c>
      <c r="C12" s="448"/>
      <c r="D12" s="448"/>
      <c r="E12" s="448"/>
    </row>
    <row r="13" ht="12.75" customHeight="1">
      <c r="A13" s="455" t="s">
        <v>940</v>
      </c>
      <c r="B13" s="456" t="s">
        <v>4389</v>
      </c>
      <c r="C13" s="448"/>
      <c r="D13" s="448"/>
      <c r="E13" s="448"/>
    </row>
    <row r="14" ht="12.75" customHeight="1">
      <c r="A14" s="455" t="s">
        <v>950</v>
      </c>
      <c r="B14" s="456" t="s">
        <v>4390</v>
      </c>
      <c r="C14" s="448"/>
      <c r="D14" s="448"/>
      <c r="E14" s="448"/>
    </row>
    <row r="15" ht="12.75" customHeight="1">
      <c r="A15" s="459">
        <v>11.0</v>
      </c>
      <c r="B15" s="456" t="s">
        <v>4391</v>
      </c>
      <c r="C15" s="448"/>
      <c r="D15" s="448"/>
      <c r="E15" s="448"/>
    </row>
    <row r="16" ht="12.75" customHeight="1">
      <c r="A16" s="455" t="s">
        <v>4392</v>
      </c>
      <c r="B16" s="456" t="s">
        <v>4393</v>
      </c>
      <c r="C16" s="448"/>
      <c r="D16" s="448"/>
      <c r="E16" s="448"/>
    </row>
    <row r="17" ht="12.75" customHeight="1">
      <c r="A17" s="457" t="s">
        <v>4394</v>
      </c>
      <c r="B17" s="456" t="s">
        <v>4395</v>
      </c>
      <c r="C17" s="448"/>
      <c r="D17" s="448"/>
      <c r="E17" s="448"/>
    </row>
    <row r="18" ht="12.75" customHeight="1">
      <c r="A18" s="459">
        <v>14.0</v>
      </c>
      <c r="B18" s="456" t="s">
        <v>4396</v>
      </c>
      <c r="C18" s="448"/>
      <c r="D18" s="448"/>
      <c r="E18" s="448"/>
    </row>
    <row r="19" ht="12.75" customHeight="1">
      <c r="A19" s="460">
        <v>15.0</v>
      </c>
      <c r="B19" s="456" t="s">
        <v>4397</v>
      </c>
      <c r="C19" s="448"/>
      <c r="D19" s="448"/>
      <c r="E19" s="448"/>
    </row>
    <row r="20" ht="12.75" customHeight="1">
      <c r="A20" s="459">
        <v>16.0</v>
      </c>
      <c r="B20" s="456" t="s">
        <v>4398</v>
      </c>
      <c r="C20" s="448"/>
      <c r="D20" s="448"/>
      <c r="E20" s="448"/>
    </row>
    <row r="21" ht="12.75" customHeight="1">
      <c r="A21" s="455" t="s">
        <v>4399</v>
      </c>
      <c r="B21" s="456" t="s">
        <v>4400</v>
      </c>
      <c r="C21" s="448"/>
      <c r="D21" s="448"/>
      <c r="E21" s="448"/>
    </row>
    <row r="22" ht="12.75" customHeight="1">
      <c r="A22" s="459">
        <v>19.0</v>
      </c>
      <c r="B22" s="456" t="s">
        <v>4401</v>
      </c>
      <c r="C22" s="448"/>
      <c r="D22" s="448"/>
      <c r="E22" s="448"/>
    </row>
    <row r="23" ht="12.75" customHeight="1">
      <c r="A23" s="455" t="s">
        <v>4402</v>
      </c>
      <c r="B23" s="456" t="s">
        <v>4403</v>
      </c>
      <c r="C23" s="448"/>
      <c r="D23" s="448"/>
      <c r="E23" s="448"/>
    </row>
    <row r="24" ht="12.75" customHeight="1">
      <c r="A24" s="459">
        <v>21.0</v>
      </c>
      <c r="B24" s="456" t="s">
        <v>4404</v>
      </c>
      <c r="C24" s="448"/>
      <c r="D24" s="448"/>
      <c r="E24" s="448"/>
    </row>
    <row r="25" ht="12.75" customHeight="1">
      <c r="A25" s="459">
        <v>23.0</v>
      </c>
      <c r="B25" s="456" t="s">
        <v>4405</v>
      </c>
      <c r="C25" s="448"/>
      <c r="D25" s="448"/>
      <c r="E25" s="448"/>
    </row>
    <row r="26" ht="12.75" customHeight="1">
      <c r="A26" s="459">
        <v>24.0</v>
      </c>
      <c r="B26" s="456" t="s">
        <v>4406</v>
      </c>
      <c r="C26" s="448"/>
      <c r="D26" s="448"/>
      <c r="E26" s="448"/>
    </row>
    <row r="27" ht="12.75" customHeight="1">
      <c r="A27" s="459">
        <v>28.0</v>
      </c>
      <c r="B27" s="456" t="s">
        <v>4407</v>
      </c>
      <c r="C27" s="448"/>
      <c r="D27" s="448"/>
      <c r="E27" s="448"/>
    </row>
    <row r="28" ht="12.75" customHeight="1">
      <c r="A28" s="459">
        <v>29.0</v>
      </c>
      <c r="B28" s="456" t="s">
        <v>4408</v>
      </c>
      <c r="C28" s="448"/>
      <c r="D28" s="448"/>
      <c r="E28" s="448"/>
    </row>
    <row r="29" ht="12.75" customHeight="1">
      <c r="A29" s="457" t="s">
        <v>4409</v>
      </c>
      <c r="B29" s="456" t="s">
        <v>4410</v>
      </c>
      <c r="C29" s="448"/>
      <c r="D29" s="448"/>
      <c r="E29" s="448"/>
    </row>
    <row r="30" ht="12.75" customHeight="1">
      <c r="A30" s="455" t="s">
        <v>4411</v>
      </c>
      <c r="B30" s="456" t="s">
        <v>4412</v>
      </c>
      <c r="C30" s="448"/>
      <c r="D30" s="448"/>
      <c r="E30" s="448"/>
    </row>
    <row r="31" ht="12.75" customHeight="1">
      <c r="A31" s="459">
        <v>32.0</v>
      </c>
      <c r="B31" s="456" t="s">
        <v>4413</v>
      </c>
      <c r="C31" s="448"/>
      <c r="D31" s="448"/>
      <c r="E31" s="448"/>
    </row>
    <row r="32" ht="12.75" customHeight="1">
      <c r="A32" s="459">
        <v>34.0</v>
      </c>
      <c r="B32" s="456" t="s">
        <v>4414</v>
      </c>
      <c r="C32" s="448"/>
      <c r="D32" s="448"/>
      <c r="E32" s="448"/>
    </row>
    <row r="33" ht="12.75" customHeight="1">
      <c r="A33" s="459">
        <v>35.0</v>
      </c>
      <c r="B33" s="456" t="s">
        <v>4415</v>
      </c>
      <c r="C33" s="448"/>
      <c r="D33" s="448"/>
      <c r="E33" s="448"/>
    </row>
    <row r="34" ht="12.75" customHeight="1">
      <c r="A34" s="459">
        <v>36.0</v>
      </c>
      <c r="B34" s="456" t="s">
        <v>4416</v>
      </c>
      <c r="C34" s="448"/>
      <c r="D34" s="448"/>
      <c r="E34" s="448"/>
    </row>
    <row r="35" ht="12.75" customHeight="1">
      <c r="A35" s="459">
        <v>37.0</v>
      </c>
      <c r="B35" s="456" t="s">
        <v>4417</v>
      </c>
      <c r="C35" s="448"/>
      <c r="D35" s="448"/>
      <c r="E35" s="448"/>
    </row>
    <row r="36" ht="12.75" customHeight="1">
      <c r="A36" s="455" t="s">
        <v>4418</v>
      </c>
      <c r="B36" s="456" t="s">
        <v>4419</v>
      </c>
      <c r="C36" s="448"/>
      <c r="D36" s="448"/>
      <c r="E36" s="448"/>
    </row>
    <row r="37" ht="12.75" customHeight="1">
      <c r="A37" s="455" t="s">
        <v>4420</v>
      </c>
      <c r="B37" s="456" t="s">
        <v>4421</v>
      </c>
      <c r="C37" s="448"/>
      <c r="D37" s="448"/>
      <c r="E37" s="448"/>
    </row>
    <row r="38" ht="12.75" customHeight="1">
      <c r="A38" s="460">
        <v>42.0</v>
      </c>
      <c r="B38" s="456" t="s">
        <v>4422</v>
      </c>
      <c r="C38" s="448"/>
      <c r="D38" s="448"/>
      <c r="E38" s="448"/>
    </row>
    <row r="39" ht="12.75" customHeight="1">
      <c r="A39" s="459">
        <v>43.0</v>
      </c>
      <c r="B39" s="456" t="s">
        <v>4423</v>
      </c>
      <c r="C39" s="448"/>
      <c r="D39" s="448"/>
      <c r="E39" s="448"/>
    </row>
    <row r="40" ht="12.75" customHeight="1">
      <c r="A40" s="460">
        <v>45.0</v>
      </c>
      <c r="B40" s="456" t="s">
        <v>4424</v>
      </c>
      <c r="C40" s="448"/>
      <c r="D40" s="448"/>
      <c r="E40" s="448"/>
    </row>
    <row r="41" ht="12.75" customHeight="1">
      <c r="A41" s="460">
        <v>55.0</v>
      </c>
      <c r="B41" s="456" t="s">
        <v>4425</v>
      </c>
      <c r="C41" s="448"/>
      <c r="D41" s="448"/>
      <c r="E41" s="448"/>
    </row>
    <row r="42" ht="12.75" customHeight="1">
      <c r="A42" s="455" t="s">
        <v>4426</v>
      </c>
      <c r="B42" s="456" t="s">
        <v>4427</v>
      </c>
      <c r="C42" s="448"/>
      <c r="D42" s="448"/>
      <c r="E42" s="448"/>
    </row>
    <row r="43" ht="12.75" customHeight="1">
      <c r="A43" s="455" t="s">
        <v>4428</v>
      </c>
      <c r="B43" s="456" t="s">
        <v>4429</v>
      </c>
      <c r="C43" s="448"/>
      <c r="D43" s="448"/>
      <c r="E43" s="448"/>
    </row>
    <row r="44" ht="12.75" customHeight="1">
      <c r="A44" s="455" t="s">
        <v>4430</v>
      </c>
      <c r="B44" s="456" t="s">
        <v>4431</v>
      </c>
      <c r="C44" s="448"/>
      <c r="D44" s="448"/>
      <c r="E44" s="448"/>
    </row>
    <row r="45" ht="12.75" customHeight="1">
      <c r="A45" s="459">
        <v>87.0</v>
      </c>
      <c r="B45" s="456" t="s">
        <v>4432</v>
      </c>
      <c r="C45" s="448"/>
      <c r="D45" s="448"/>
      <c r="E45" s="448"/>
    </row>
    <row r="46" ht="12.75" customHeight="1">
      <c r="A46" s="459">
        <v>88.0</v>
      </c>
      <c r="B46" s="456" t="s">
        <v>4433</v>
      </c>
      <c r="C46" s="448"/>
      <c r="D46" s="448"/>
      <c r="E46" s="448"/>
    </row>
    <row r="47" ht="12.75" customHeight="1">
      <c r="A47" s="461"/>
      <c r="B47" s="462"/>
      <c r="C47" s="448"/>
      <c r="D47" s="448"/>
      <c r="E47" s="448"/>
    </row>
    <row r="48" ht="12.75" customHeight="1">
      <c r="A48" s="461"/>
      <c r="B48" s="462"/>
      <c r="C48" s="448"/>
      <c r="D48" s="448"/>
      <c r="E48" s="448"/>
    </row>
    <row r="49" ht="12.75" customHeight="1">
      <c r="A49" s="448"/>
      <c r="B49" s="449"/>
      <c r="C49" s="448"/>
      <c r="D49" s="448"/>
      <c r="E49" s="448"/>
    </row>
    <row r="50" ht="12.75" customHeight="1">
      <c r="A50" s="450" t="s">
        <v>4379</v>
      </c>
      <c r="B50" s="451" t="s">
        <v>895</v>
      </c>
      <c r="C50" s="448"/>
      <c r="D50" s="448"/>
      <c r="E50" s="448"/>
    </row>
    <row r="51" ht="12.75" customHeight="1">
      <c r="A51" s="450" t="s">
        <v>4380</v>
      </c>
      <c r="B51" s="452" t="s">
        <v>4434</v>
      </c>
      <c r="C51" s="448"/>
      <c r="D51" s="448"/>
      <c r="E51" s="448"/>
    </row>
    <row r="52" ht="12.75" customHeight="1">
      <c r="A52" s="453" t="s">
        <v>4382</v>
      </c>
      <c r="B52" s="454" t="s">
        <v>4383</v>
      </c>
      <c r="C52" s="448"/>
      <c r="D52" s="448"/>
      <c r="E52" s="448"/>
    </row>
    <row r="53" ht="12.75" customHeight="1">
      <c r="A53" s="463" t="s">
        <v>4435</v>
      </c>
      <c r="B53" s="126"/>
      <c r="C53" s="448"/>
      <c r="D53" s="448"/>
      <c r="E53" s="448"/>
    </row>
    <row r="54" ht="12.75" customHeight="1">
      <c r="A54" s="464" t="s">
        <v>4436</v>
      </c>
      <c r="B54" s="126"/>
      <c r="C54" s="448"/>
      <c r="D54" s="448"/>
      <c r="E54" s="448"/>
    </row>
    <row r="55" ht="12.75" customHeight="1">
      <c r="A55" s="465"/>
      <c r="B55" s="466"/>
      <c r="C55" s="448"/>
      <c r="D55" s="448"/>
      <c r="E55" s="448"/>
    </row>
    <row r="56" ht="12.75" customHeight="1">
      <c r="A56" s="450" t="s">
        <v>4379</v>
      </c>
      <c r="B56" s="451" t="s">
        <v>900</v>
      </c>
      <c r="C56" s="448"/>
      <c r="D56" s="448"/>
      <c r="E56" s="448"/>
    </row>
    <row r="57" ht="12.75" customHeight="1">
      <c r="A57" s="450" t="s">
        <v>4380</v>
      </c>
      <c r="B57" s="452" t="s">
        <v>4437</v>
      </c>
      <c r="C57" s="448"/>
      <c r="D57" s="448"/>
      <c r="E57" s="448"/>
    </row>
    <row r="58" ht="12.75" customHeight="1">
      <c r="A58" s="453" t="s">
        <v>4382</v>
      </c>
      <c r="B58" s="454" t="s">
        <v>4383</v>
      </c>
      <c r="C58" s="448"/>
      <c r="D58" s="448"/>
      <c r="E58" s="448"/>
    </row>
    <row r="59" ht="12.75" customHeight="1">
      <c r="A59" s="463" t="s">
        <v>4438</v>
      </c>
      <c r="B59" s="126"/>
      <c r="C59" s="448"/>
      <c r="D59" s="448"/>
      <c r="E59" s="448"/>
    </row>
    <row r="60" ht="12.75" customHeight="1">
      <c r="A60" s="467" t="s">
        <v>4439</v>
      </c>
      <c r="B60" s="126"/>
      <c r="C60" s="448"/>
      <c r="D60" s="448"/>
      <c r="E60" s="448"/>
    </row>
    <row r="61" ht="12.75" customHeight="1">
      <c r="A61" s="448"/>
      <c r="B61" s="449"/>
      <c r="C61" s="448"/>
      <c r="D61" s="448"/>
      <c r="E61" s="448"/>
    </row>
    <row r="62" ht="12.75" customHeight="1">
      <c r="A62" s="450" t="s">
        <v>4379</v>
      </c>
      <c r="B62" s="451" t="s">
        <v>907</v>
      </c>
      <c r="C62" s="448"/>
      <c r="D62" s="448"/>
      <c r="E62" s="448"/>
    </row>
    <row r="63" ht="12.75" customHeight="1">
      <c r="A63" s="450" t="s">
        <v>4380</v>
      </c>
      <c r="B63" s="452" t="s">
        <v>4440</v>
      </c>
      <c r="C63" s="448"/>
      <c r="D63" s="448"/>
      <c r="E63" s="448"/>
    </row>
    <row r="64" ht="12.75" customHeight="1">
      <c r="A64" s="453" t="s">
        <v>4382</v>
      </c>
      <c r="B64" s="454" t="s">
        <v>4383</v>
      </c>
      <c r="C64" s="448"/>
      <c r="D64" s="448"/>
      <c r="E64" s="448"/>
    </row>
    <row r="65" ht="12.75" customHeight="1">
      <c r="A65" s="463" t="s">
        <v>4441</v>
      </c>
      <c r="B65" s="126"/>
      <c r="C65" s="448"/>
      <c r="D65" s="448"/>
      <c r="E65" s="448"/>
    </row>
    <row r="66" ht="12.75" customHeight="1">
      <c r="A66" s="464" t="s">
        <v>4442</v>
      </c>
      <c r="B66" s="126"/>
      <c r="C66" s="448"/>
      <c r="D66" s="448"/>
      <c r="E66" s="448"/>
    </row>
    <row r="67" ht="12.75" customHeight="1">
      <c r="A67" s="448"/>
      <c r="B67" s="449"/>
      <c r="C67" s="448"/>
      <c r="D67" s="448"/>
      <c r="E67" s="448"/>
    </row>
    <row r="68" ht="12.75" customHeight="1">
      <c r="A68" s="450" t="s">
        <v>4379</v>
      </c>
      <c r="B68" s="468" t="s">
        <v>914</v>
      </c>
      <c r="C68" s="228"/>
      <c r="D68" s="126"/>
      <c r="E68" s="448"/>
    </row>
    <row r="69" ht="12.75" customHeight="1">
      <c r="A69" s="469" t="s">
        <v>4380</v>
      </c>
      <c r="B69" s="470" t="s">
        <v>4443</v>
      </c>
      <c r="C69" s="228"/>
      <c r="D69" s="126"/>
      <c r="E69" s="448"/>
    </row>
    <row r="70" ht="12.75" customHeight="1">
      <c r="A70" s="453" t="s">
        <v>4382</v>
      </c>
      <c r="B70" s="454" t="s">
        <v>4383</v>
      </c>
      <c r="C70" s="454" t="s">
        <v>4444</v>
      </c>
      <c r="D70" s="453" t="s">
        <v>4445</v>
      </c>
      <c r="E70" s="448"/>
    </row>
    <row r="71" ht="12.75" customHeight="1">
      <c r="A71" s="455" t="s">
        <v>4446</v>
      </c>
      <c r="B71" s="452" t="s">
        <v>4447</v>
      </c>
      <c r="C71" s="459" t="s">
        <v>4448</v>
      </c>
      <c r="D71" s="459" t="s">
        <v>4449</v>
      </c>
      <c r="E71" s="448"/>
    </row>
    <row r="72" ht="12.75" customHeight="1">
      <c r="A72" s="459">
        <v>1016.0</v>
      </c>
      <c r="B72" s="452" t="s">
        <v>4450</v>
      </c>
      <c r="C72" s="459" t="s">
        <v>4448</v>
      </c>
      <c r="D72" s="459" t="s">
        <v>4451</v>
      </c>
      <c r="E72" s="448"/>
    </row>
    <row r="73" ht="12.75" customHeight="1">
      <c r="A73" s="455" t="s">
        <v>4452</v>
      </c>
      <c r="B73" s="452" t="s">
        <v>4453</v>
      </c>
      <c r="C73" s="459" t="s">
        <v>4454</v>
      </c>
      <c r="D73" s="459" t="s">
        <v>1144</v>
      </c>
      <c r="E73" s="448"/>
    </row>
    <row r="74" ht="12.75" customHeight="1">
      <c r="A74" s="459">
        <v>3000.0</v>
      </c>
      <c r="B74" s="452" t="s">
        <v>4455</v>
      </c>
      <c r="C74" s="459" t="s">
        <v>4456</v>
      </c>
      <c r="D74" s="459" t="s">
        <v>4457</v>
      </c>
      <c r="E74" s="448"/>
    </row>
    <row r="75" ht="12.75" customHeight="1">
      <c r="A75" s="459">
        <v>7152.0</v>
      </c>
      <c r="B75" s="452" t="s">
        <v>4458</v>
      </c>
      <c r="C75" s="459" t="s">
        <v>4459</v>
      </c>
      <c r="D75" s="459" t="s">
        <v>4460</v>
      </c>
      <c r="E75" s="448"/>
    </row>
    <row r="76" ht="12.75" customHeight="1">
      <c r="A76" s="459">
        <v>9995.0</v>
      </c>
      <c r="B76" s="452" t="s">
        <v>4461</v>
      </c>
      <c r="C76" s="459" t="s">
        <v>4462</v>
      </c>
      <c r="D76" s="459" t="s">
        <v>4463</v>
      </c>
      <c r="E76" s="448"/>
    </row>
    <row r="77" ht="12.75" customHeight="1">
      <c r="A77" s="459">
        <v>9996.0</v>
      </c>
      <c r="B77" s="452" t="s">
        <v>4464</v>
      </c>
      <c r="C77" s="459" t="s">
        <v>4462</v>
      </c>
      <c r="D77" s="459" t="s">
        <v>4465</v>
      </c>
      <c r="E77" s="448"/>
    </row>
    <row r="78" ht="12.75" customHeight="1">
      <c r="A78" s="459">
        <v>9997.0</v>
      </c>
      <c r="B78" s="452" t="s">
        <v>4466</v>
      </c>
      <c r="C78" s="459" t="s">
        <v>4448</v>
      </c>
      <c r="D78" s="459" t="s">
        <v>4467</v>
      </c>
      <c r="E78" s="448"/>
    </row>
    <row r="79" ht="12.75" customHeight="1">
      <c r="A79" s="459">
        <v>9998.0</v>
      </c>
      <c r="B79" s="452" t="s">
        <v>4468</v>
      </c>
      <c r="C79" s="459" t="s">
        <v>4462</v>
      </c>
      <c r="D79" s="459" t="s">
        <v>4469</v>
      </c>
      <c r="E79" s="448"/>
    </row>
    <row r="80" ht="12.75" customHeight="1">
      <c r="A80" s="455" t="s">
        <v>4470</v>
      </c>
      <c r="B80" s="452" t="s">
        <v>1149</v>
      </c>
      <c r="C80" s="459" t="s">
        <v>4459</v>
      </c>
      <c r="D80" s="459" t="s">
        <v>4471</v>
      </c>
      <c r="E80" s="448"/>
    </row>
    <row r="81" ht="12.75" customHeight="1">
      <c r="A81" s="448"/>
      <c r="B81" s="448"/>
      <c r="C81" s="448"/>
      <c r="D81" s="448"/>
      <c r="E81" s="448"/>
    </row>
    <row r="82" ht="12.75" customHeight="1">
      <c r="A82" s="471" t="s">
        <v>4379</v>
      </c>
      <c r="B82" s="451" t="s">
        <v>919</v>
      </c>
      <c r="C82" s="448"/>
      <c r="D82" s="448"/>
      <c r="E82" s="448"/>
    </row>
    <row r="83" ht="12.75" customHeight="1">
      <c r="A83" s="450" t="s">
        <v>4380</v>
      </c>
      <c r="B83" s="452" t="s">
        <v>4472</v>
      </c>
      <c r="C83" s="448"/>
      <c r="D83" s="448"/>
      <c r="E83" s="448"/>
    </row>
    <row r="84" ht="12.75" customHeight="1">
      <c r="A84" s="453" t="s">
        <v>4382</v>
      </c>
      <c r="B84" s="454" t="s">
        <v>4383</v>
      </c>
      <c r="C84" s="448"/>
      <c r="D84" s="448"/>
      <c r="E84" s="448"/>
    </row>
    <row r="85" ht="12.75" customHeight="1">
      <c r="A85" s="455" t="s">
        <v>4473</v>
      </c>
      <c r="B85" s="452" t="s">
        <v>4474</v>
      </c>
      <c r="C85" s="448"/>
      <c r="D85" s="448"/>
      <c r="E85" s="448"/>
    </row>
    <row r="86" ht="12.75" customHeight="1">
      <c r="A86" s="455" t="s">
        <v>4475</v>
      </c>
      <c r="B86" s="452" t="s">
        <v>4476</v>
      </c>
      <c r="C86" s="448"/>
      <c r="D86" s="448"/>
      <c r="E86" s="448"/>
    </row>
    <row r="87" ht="12.75" customHeight="1">
      <c r="A87" s="455" t="s">
        <v>4477</v>
      </c>
      <c r="B87" s="452" t="s">
        <v>4478</v>
      </c>
      <c r="C87" s="448"/>
      <c r="D87" s="448"/>
      <c r="E87" s="448"/>
    </row>
    <row r="88" ht="12.75" customHeight="1">
      <c r="A88" s="455" t="s">
        <v>4479</v>
      </c>
      <c r="B88" s="452" t="s">
        <v>4480</v>
      </c>
      <c r="C88" s="448"/>
      <c r="D88" s="448"/>
      <c r="E88" s="448"/>
    </row>
    <row r="89" ht="12.75" customHeight="1">
      <c r="A89" s="455" t="s">
        <v>4481</v>
      </c>
      <c r="B89" s="452" t="s">
        <v>4482</v>
      </c>
      <c r="C89" s="448"/>
      <c r="D89" s="448"/>
      <c r="E89" s="448"/>
    </row>
    <row r="90" ht="12.75" customHeight="1">
      <c r="A90" s="455" t="s">
        <v>4483</v>
      </c>
      <c r="B90" s="452" t="s">
        <v>4484</v>
      </c>
      <c r="C90" s="448"/>
      <c r="D90" s="448"/>
      <c r="E90" s="448"/>
    </row>
    <row r="91" ht="12.75" customHeight="1">
      <c r="A91" s="459" t="s">
        <v>4485</v>
      </c>
      <c r="B91" s="452" t="s">
        <v>4486</v>
      </c>
      <c r="C91" s="448"/>
      <c r="D91" s="448"/>
      <c r="E91" s="448"/>
    </row>
    <row r="92" ht="12.75" customHeight="1">
      <c r="A92" s="459" t="s">
        <v>184</v>
      </c>
      <c r="B92" s="452" t="s">
        <v>4487</v>
      </c>
      <c r="C92" s="448"/>
      <c r="D92" s="448"/>
      <c r="E92" s="448"/>
    </row>
    <row r="93" ht="12.75" customHeight="1">
      <c r="A93" s="459" t="s">
        <v>4488</v>
      </c>
      <c r="B93" s="452" t="s">
        <v>4489</v>
      </c>
      <c r="C93" s="448"/>
      <c r="D93" s="448"/>
      <c r="E93" s="448"/>
    </row>
    <row r="94" ht="12.75" customHeight="1">
      <c r="A94" s="459" t="s">
        <v>4490</v>
      </c>
      <c r="B94" s="452" t="s">
        <v>4491</v>
      </c>
      <c r="C94" s="448"/>
      <c r="D94" s="448"/>
      <c r="E94" s="448"/>
    </row>
    <row r="95" ht="12.75" customHeight="1">
      <c r="A95" s="472" t="s">
        <v>4492</v>
      </c>
      <c r="B95" s="473" t="s">
        <v>4493</v>
      </c>
      <c r="C95" s="448"/>
      <c r="D95" s="448"/>
      <c r="E95" s="448"/>
      <c r="F95" s="77"/>
      <c r="G95" s="77"/>
      <c r="H95" s="77"/>
      <c r="I95" s="77"/>
      <c r="J95" s="77"/>
      <c r="K95" s="77"/>
      <c r="L95" s="77"/>
      <c r="M95" s="77"/>
      <c r="N95" s="77"/>
      <c r="O95" s="77"/>
      <c r="P95" s="77"/>
      <c r="Q95" s="77"/>
      <c r="R95" s="77"/>
      <c r="S95" s="77"/>
      <c r="T95" s="77"/>
      <c r="U95" s="77"/>
      <c r="V95" s="77"/>
      <c r="W95" s="77"/>
      <c r="X95" s="77"/>
      <c r="Y95" s="77"/>
      <c r="Z95" s="77"/>
    </row>
    <row r="96" ht="12.75" customHeight="1">
      <c r="A96" s="472" t="s">
        <v>4494</v>
      </c>
      <c r="B96" s="473" t="s">
        <v>4495</v>
      </c>
      <c r="C96" s="448"/>
      <c r="D96" s="448"/>
      <c r="E96" s="448"/>
      <c r="F96" s="77"/>
      <c r="G96" s="77"/>
      <c r="H96" s="77"/>
      <c r="I96" s="77"/>
      <c r="J96" s="77"/>
      <c r="K96" s="77"/>
      <c r="L96" s="77"/>
      <c r="M96" s="77"/>
      <c r="N96" s="77"/>
      <c r="O96" s="77"/>
      <c r="P96" s="77"/>
      <c r="Q96" s="77"/>
      <c r="R96" s="77"/>
      <c r="S96" s="77"/>
      <c r="T96" s="77"/>
      <c r="U96" s="77"/>
      <c r="V96" s="77"/>
      <c r="W96" s="77"/>
      <c r="X96" s="77"/>
      <c r="Y96" s="77"/>
      <c r="Z96" s="77"/>
    </row>
    <row r="97" ht="12.75" customHeight="1">
      <c r="A97" s="474"/>
      <c r="B97" s="449"/>
      <c r="C97" s="448"/>
      <c r="D97" s="448"/>
      <c r="E97" s="448"/>
    </row>
    <row r="98" ht="12.75" customHeight="1">
      <c r="A98" s="450" t="s">
        <v>4379</v>
      </c>
      <c r="B98" s="451" t="s">
        <v>920</v>
      </c>
      <c r="C98" s="448"/>
      <c r="D98" s="448"/>
      <c r="E98" s="448"/>
    </row>
    <row r="99" ht="12.75" customHeight="1">
      <c r="A99" s="450" t="s">
        <v>4380</v>
      </c>
      <c r="B99" s="452" t="s">
        <v>4496</v>
      </c>
      <c r="C99" s="448"/>
      <c r="D99" s="448"/>
      <c r="E99" s="448"/>
    </row>
    <row r="100" ht="12.75" customHeight="1">
      <c r="A100" s="453" t="s">
        <v>4382</v>
      </c>
      <c r="B100" s="454" t="s">
        <v>4383</v>
      </c>
      <c r="C100" s="454" t="s">
        <v>4497</v>
      </c>
      <c r="D100" s="448"/>
      <c r="E100" s="448"/>
    </row>
    <row r="101" ht="12.75" customHeight="1">
      <c r="A101" s="455" t="s">
        <v>4498</v>
      </c>
      <c r="B101" s="452" t="s">
        <v>4499</v>
      </c>
      <c r="C101" s="459">
        <v>1000.0</v>
      </c>
      <c r="D101" s="448"/>
      <c r="E101" s="448"/>
    </row>
    <row r="102" ht="12.75" customHeight="1">
      <c r="A102" s="455" t="s">
        <v>4500</v>
      </c>
      <c r="B102" s="452" t="s">
        <v>4501</v>
      </c>
      <c r="C102" s="459">
        <v>9996.0</v>
      </c>
      <c r="D102" s="448"/>
      <c r="E102" s="448"/>
    </row>
    <row r="103" ht="12.75" customHeight="1">
      <c r="A103" s="455" t="s">
        <v>4392</v>
      </c>
      <c r="B103" s="452" t="s">
        <v>4502</v>
      </c>
      <c r="C103" s="459">
        <v>9996.0</v>
      </c>
      <c r="D103" s="448"/>
      <c r="E103" s="448"/>
    </row>
    <row r="104" ht="12.75" customHeight="1">
      <c r="A104" s="455" t="s">
        <v>4394</v>
      </c>
      <c r="B104" s="452" t="s">
        <v>4503</v>
      </c>
      <c r="C104" s="459">
        <v>9996.0</v>
      </c>
      <c r="D104" s="448"/>
      <c r="E104" s="448"/>
    </row>
    <row r="105" ht="12.75" customHeight="1">
      <c r="A105" s="455" t="s">
        <v>4504</v>
      </c>
      <c r="B105" s="452" t="s">
        <v>4505</v>
      </c>
      <c r="C105" s="459">
        <v>9996.0</v>
      </c>
      <c r="D105" s="448"/>
      <c r="E105" s="448"/>
    </row>
    <row r="106" ht="12.75" customHeight="1">
      <c r="A106" s="455" t="s">
        <v>4506</v>
      </c>
      <c r="B106" s="452" t="s">
        <v>4507</v>
      </c>
      <c r="C106" s="459">
        <v>9996.0</v>
      </c>
      <c r="D106" s="448"/>
      <c r="E106" s="448"/>
    </row>
    <row r="107" ht="12.75" customHeight="1">
      <c r="A107" s="455" t="s">
        <v>4508</v>
      </c>
      <c r="B107" s="452" t="s">
        <v>4509</v>
      </c>
      <c r="C107" s="459">
        <v>9996.0</v>
      </c>
      <c r="D107" s="448"/>
      <c r="E107" s="448"/>
    </row>
    <row r="108" ht="12.75" customHeight="1">
      <c r="A108" s="459">
        <v>17.0</v>
      </c>
      <c r="B108" s="452" t="s">
        <v>4510</v>
      </c>
      <c r="C108" s="459" t="s">
        <v>4511</v>
      </c>
      <c r="D108" s="448"/>
      <c r="E108" s="448"/>
    </row>
    <row r="109" ht="12.75" customHeight="1">
      <c r="A109" s="455" t="s">
        <v>4402</v>
      </c>
      <c r="B109" s="452" t="s">
        <v>4512</v>
      </c>
      <c r="C109" s="459">
        <v>9997.0</v>
      </c>
      <c r="D109" s="448"/>
      <c r="E109" s="448"/>
    </row>
    <row r="110" ht="12.75" customHeight="1">
      <c r="A110" s="459">
        <v>21.0</v>
      </c>
      <c r="B110" s="452" t="s">
        <v>4513</v>
      </c>
      <c r="C110" s="459">
        <v>9996.0</v>
      </c>
      <c r="D110" s="448"/>
      <c r="E110" s="448"/>
    </row>
    <row r="111" ht="12.75" customHeight="1">
      <c r="A111" s="455" t="s">
        <v>4409</v>
      </c>
      <c r="B111" s="452" t="s">
        <v>4514</v>
      </c>
      <c r="C111" s="459">
        <v>9998.0</v>
      </c>
      <c r="D111" s="448"/>
      <c r="E111" s="448"/>
    </row>
    <row r="112" ht="12.75" customHeight="1">
      <c r="A112" s="455" t="s">
        <v>4411</v>
      </c>
      <c r="B112" s="452" t="s">
        <v>4515</v>
      </c>
      <c r="C112" s="459">
        <v>9996.0</v>
      </c>
      <c r="D112" s="448"/>
      <c r="E112" s="448"/>
    </row>
    <row r="113" ht="12.75" customHeight="1">
      <c r="A113" s="455" t="s">
        <v>4516</v>
      </c>
      <c r="B113" s="452" t="s">
        <v>4517</v>
      </c>
      <c r="C113" s="459">
        <v>9996.0</v>
      </c>
      <c r="D113" s="448"/>
      <c r="E113" s="448"/>
    </row>
    <row r="114" ht="12.75" customHeight="1">
      <c r="A114" s="455" t="s">
        <v>4518</v>
      </c>
      <c r="B114" s="452" t="s">
        <v>4519</v>
      </c>
      <c r="C114" s="459">
        <v>9996.0</v>
      </c>
      <c r="D114" s="448"/>
      <c r="E114" s="448"/>
    </row>
    <row r="115" ht="12.75" customHeight="1">
      <c r="A115" s="455" t="s">
        <v>4520</v>
      </c>
      <c r="B115" s="452" t="s">
        <v>4521</v>
      </c>
      <c r="C115" s="459">
        <v>9996.0</v>
      </c>
      <c r="D115" s="448"/>
      <c r="E115" s="448"/>
    </row>
    <row r="116" ht="12.75" customHeight="1">
      <c r="A116" s="455" t="s">
        <v>4522</v>
      </c>
      <c r="B116" s="452" t="s">
        <v>4523</v>
      </c>
      <c r="C116" s="459">
        <v>9996.0</v>
      </c>
      <c r="D116" s="448"/>
      <c r="E116" s="448"/>
    </row>
    <row r="117" ht="12.75" customHeight="1">
      <c r="A117" s="455" t="s">
        <v>4524</v>
      </c>
      <c r="B117" s="452" t="s">
        <v>4525</v>
      </c>
      <c r="C117" s="459">
        <v>9996.0</v>
      </c>
      <c r="D117" s="448"/>
      <c r="E117" s="448"/>
    </row>
    <row r="118" ht="12.75" customHeight="1">
      <c r="A118" s="459">
        <v>37.0</v>
      </c>
      <c r="B118" s="452" t="s">
        <v>4526</v>
      </c>
      <c r="C118" s="459">
        <v>9996.0</v>
      </c>
      <c r="D118" s="448"/>
      <c r="E118" s="448"/>
    </row>
    <row r="119" ht="12.75" customHeight="1">
      <c r="A119" s="455" t="s">
        <v>4418</v>
      </c>
      <c r="B119" s="452" t="s">
        <v>4527</v>
      </c>
      <c r="C119" s="459" t="s">
        <v>4528</v>
      </c>
      <c r="D119" s="448"/>
      <c r="E119" s="448"/>
    </row>
    <row r="120" ht="12.75" customHeight="1">
      <c r="A120" s="474"/>
      <c r="B120" s="449"/>
      <c r="C120" s="448"/>
      <c r="D120" s="448"/>
      <c r="E120" s="448"/>
    </row>
    <row r="121" ht="12.75" customHeight="1">
      <c r="A121" s="450" t="s">
        <v>4379</v>
      </c>
      <c r="B121" s="451" t="s">
        <v>940</v>
      </c>
      <c r="C121" s="448"/>
      <c r="D121" s="448"/>
      <c r="E121" s="448"/>
    </row>
    <row r="122" ht="12.75" customHeight="1">
      <c r="A122" s="450" t="s">
        <v>4380</v>
      </c>
      <c r="B122" s="452" t="s">
        <v>4529</v>
      </c>
      <c r="C122" s="448"/>
      <c r="D122" s="448"/>
      <c r="E122" s="448"/>
    </row>
    <row r="123" ht="12.75" customHeight="1">
      <c r="A123" s="453" t="s">
        <v>4382</v>
      </c>
      <c r="B123" s="454" t="s">
        <v>4383</v>
      </c>
      <c r="C123" s="448"/>
      <c r="D123" s="448"/>
      <c r="E123" s="448"/>
    </row>
    <row r="124" ht="12.75" customHeight="1">
      <c r="A124" s="455" t="s">
        <v>888</v>
      </c>
      <c r="B124" s="452" t="s">
        <v>4530</v>
      </c>
      <c r="C124" s="448"/>
      <c r="D124" s="448"/>
      <c r="E124" s="448"/>
    </row>
    <row r="125" ht="12.75" customHeight="1">
      <c r="A125" s="457" t="s">
        <v>895</v>
      </c>
      <c r="B125" s="452" t="s">
        <v>4531</v>
      </c>
      <c r="C125" s="448"/>
      <c r="D125" s="448"/>
      <c r="E125" s="448"/>
    </row>
    <row r="126" ht="12.75" customHeight="1">
      <c r="A126" s="455" t="s">
        <v>900</v>
      </c>
      <c r="B126" s="452" t="s">
        <v>4532</v>
      </c>
      <c r="C126" s="448"/>
      <c r="D126" s="448"/>
      <c r="E126" s="448"/>
    </row>
    <row r="127" ht="12.75" customHeight="1">
      <c r="A127" s="474"/>
      <c r="B127" s="449"/>
      <c r="C127" s="448"/>
      <c r="D127" s="448"/>
      <c r="E127" s="448"/>
    </row>
    <row r="128" ht="12.75" customHeight="1">
      <c r="A128" s="450" t="s">
        <v>4379</v>
      </c>
      <c r="B128" s="451" t="s">
        <v>950</v>
      </c>
      <c r="C128" s="448"/>
      <c r="D128" s="448"/>
      <c r="E128" s="448"/>
    </row>
    <row r="129" ht="12.75" customHeight="1">
      <c r="A129" s="450" t="s">
        <v>4380</v>
      </c>
      <c r="B129" s="452" t="s">
        <v>4533</v>
      </c>
      <c r="C129" s="448"/>
      <c r="D129" s="448"/>
      <c r="E129" s="448"/>
    </row>
    <row r="130" ht="12.75" customHeight="1">
      <c r="A130" s="453" t="s">
        <v>4382</v>
      </c>
      <c r="B130" s="454" t="s">
        <v>4383</v>
      </c>
      <c r="C130" s="448"/>
      <c r="D130" s="448"/>
      <c r="E130" s="448"/>
    </row>
    <row r="131" ht="12.75" customHeight="1">
      <c r="A131" s="455" t="s">
        <v>888</v>
      </c>
      <c r="B131" s="452" t="s">
        <v>4534</v>
      </c>
      <c r="C131" s="448"/>
      <c r="D131" s="448"/>
      <c r="E131" s="448"/>
    </row>
    <row r="132" ht="12.75" customHeight="1">
      <c r="A132" s="455" t="s">
        <v>895</v>
      </c>
      <c r="B132" s="452" t="s">
        <v>4535</v>
      </c>
      <c r="C132" s="448"/>
      <c r="D132" s="448"/>
      <c r="E132" s="448"/>
    </row>
    <row r="133" ht="12.75" customHeight="1">
      <c r="A133" s="475" t="s">
        <v>900</v>
      </c>
      <c r="B133" s="476" t="s">
        <v>4536</v>
      </c>
      <c r="C133" s="448"/>
      <c r="D133" s="448"/>
      <c r="E133" s="448"/>
    </row>
    <row r="134" ht="12.75" customHeight="1">
      <c r="A134" s="455" t="s">
        <v>907</v>
      </c>
      <c r="B134" s="452" t="s">
        <v>4537</v>
      </c>
      <c r="C134" s="448"/>
      <c r="D134" s="448"/>
      <c r="E134" s="448"/>
    </row>
    <row r="135" ht="12.75" customHeight="1">
      <c r="A135" s="455" t="s">
        <v>914</v>
      </c>
      <c r="B135" s="452" t="s">
        <v>4538</v>
      </c>
      <c r="C135" s="448"/>
      <c r="D135" s="448"/>
      <c r="E135" s="448"/>
    </row>
    <row r="136" ht="12.75" customHeight="1">
      <c r="A136" s="455" t="s">
        <v>919</v>
      </c>
      <c r="B136" s="452" t="s">
        <v>4539</v>
      </c>
      <c r="C136" s="448"/>
      <c r="D136" s="448"/>
      <c r="E136" s="448"/>
    </row>
    <row r="137" ht="12.75" customHeight="1">
      <c r="A137" s="455" t="s">
        <v>920</v>
      </c>
      <c r="B137" s="452" t="s">
        <v>4540</v>
      </c>
      <c r="C137" s="448"/>
      <c r="D137" s="448"/>
      <c r="E137" s="448"/>
    </row>
    <row r="138" ht="12.75" customHeight="1">
      <c r="A138" s="455" t="s">
        <v>940</v>
      </c>
      <c r="B138" s="452" t="s">
        <v>4541</v>
      </c>
      <c r="C138" s="448"/>
      <c r="D138" s="448"/>
      <c r="E138" s="448"/>
    </row>
    <row r="139" ht="12.75" customHeight="1">
      <c r="A139" s="455" t="s">
        <v>950</v>
      </c>
      <c r="B139" s="452" t="s">
        <v>4542</v>
      </c>
      <c r="C139" s="448"/>
      <c r="D139" s="448"/>
      <c r="E139" s="448"/>
    </row>
    <row r="140" ht="12.75" customHeight="1">
      <c r="A140" s="455" t="s">
        <v>4498</v>
      </c>
      <c r="B140" s="452" t="s">
        <v>4543</v>
      </c>
      <c r="C140" s="448"/>
      <c r="D140" s="448"/>
      <c r="E140" s="448"/>
    </row>
    <row r="141" ht="12.75" customHeight="1">
      <c r="A141" s="459">
        <v>11.0</v>
      </c>
      <c r="B141" s="452" t="s">
        <v>4544</v>
      </c>
      <c r="C141" s="448"/>
      <c r="D141" s="448"/>
      <c r="E141" s="448"/>
    </row>
    <row r="142" ht="12.75" customHeight="1">
      <c r="A142" s="459">
        <v>12.0</v>
      </c>
      <c r="B142" s="452" t="s">
        <v>4545</v>
      </c>
      <c r="C142" s="448"/>
      <c r="D142" s="448"/>
      <c r="E142" s="448"/>
      <c r="F142" s="77"/>
      <c r="G142" s="77"/>
      <c r="H142" s="77"/>
      <c r="I142" s="77"/>
      <c r="J142" s="77"/>
      <c r="K142" s="77"/>
      <c r="L142" s="77"/>
      <c r="M142" s="77"/>
      <c r="N142" s="77"/>
      <c r="O142" s="77"/>
      <c r="P142" s="77"/>
      <c r="Q142" s="77"/>
      <c r="R142" s="77"/>
      <c r="S142" s="77"/>
      <c r="T142" s="77"/>
      <c r="U142" s="77"/>
      <c r="V142" s="77"/>
      <c r="W142" s="77"/>
      <c r="X142" s="77"/>
      <c r="Y142" s="77"/>
      <c r="Z142" s="77"/>
    </row>
    <row r="143" ht="31.5" customHeight="1">
      <c r="A143" s="477">
        <v>13.0</v>
      </c>
      <c r="B143" s="476" t="s">
        <v>4546</v>
      </c>
      <c r="C143" s="448"/>
      <c r="D143" s="448"/>
      <c r="E143" s="448"/>
    </row>
    <row r="144" ht="12.75" customHeight="1">
      <c r="A144" s="461"/>
      <c r="B144" s="478"/>
      <c r="C144" s="448"/>
      <c r="D144" s="448"/>
      <c r="E144" s="448"/>
    </row>
    <row r="145" ht="12.75" customHeight="1">
      <c r="A145" s="450" t="s">
        <v>4379</v>
      </c>
      <c r="B145" s="451" t="s">
        <v>4498</v>
      </c>
      <c r="C145" s="448"/>
      <c r="D145" s="448"/>
      <c r="E145" s="448"/>
    </row>
    <row r="146" ht="12.75" customHeight="1">
      <c r="A146" s="450" t="s">
        <v>4380</v>
      </c>
      <c r="B146" s="452" t="s">
        <v>4547</v>
      </c>
      <c r="C146" s="448"/>
      <c r="D146" s="448"/>
      <c r="E146" s="448"/>
    </row>
    <row r="147" ht="12.75" customHeight="1">
      <c r="A147" s="453" t="s">
        <v>4382</v>
      </c>
      <c r="B147" s="454" t="s">
        <v>4383</v>
      </c>
      <c r="C147" s="448"/>
      <c r="D147" s="448"/>
      <c r="E147" s="448"/>
    </row>
    <row r="148" ht="12.75" customHeight="1">
      <c r="A148" s="455" t="s">
        <v>888</v>
      </c>
      <c r="B148" s="452" t="s">
        <v>4548</v>
      </c>
      <c r="C148" s="448"/>
      <c r="D148" s="448"/>
      <c r="E148" s="448"/>
    </row>
    <row r="149" ht="12.75" customHeight="1">
      <c r="A149" s="455" t="s">
        <v>895</v>
      </c>
      <c r="B149" s="452" t="s">
        <v>4549</v>
      </c>
      <c r="C149" s="448"/>
      <c r="D149" s="448"/>
      <c r="E149" s="448"/>
    </row>
    <row r="150" ht="12.75" customHeight="1">
      <c r="A150" s="455" t="s">
        <v>900</v>
      </c>
      <c r="B150" s="452" t="s">
        <v>4550</v>
      </c>
      <c r="C150" s="448"/>
      <c r="D150" s="448"/>
      <c r="E150" s="448"/>
    </row>
    <row r="151" ht="12.75" customHeight="1">
      <c r="A151" s="459">
        <v>11.0</v>
      </c>
      <c r="B151" s="452" t="s">
        <v>4544</v>
      </c>
      <c r="C151" s="448"/>
      <c r="D151" s="448"/>
      <c r="E151" s="448"/>
    </row>
    <row r="152" ht="12.75" customHeight="1">
      <c r="A152" s="459">
        <v>12.0</v>
      </c>
      <c r="B152" s="452" t="s">
        <v>4545</v>
      </c>
      <c r="C152" s="448"/>
      <c r="D152" s="448"/>
      <c r="E152" s="448"/>
    </row>
    <row r="153" ht="12.75" customHeight="1">
      <c r="A153" s="461"/>
      <c r="B153" s="478"/>
      <c r="C153" s="448"/>
      <c r="D153" s="448"/>
      <c r="E153" s="448"/>
    </row>
    <row r="154" ht="12.75" customHeight="1">
      <c r="A154" s="450" t="s">
        <v>4379</v>
      </c>
      <c r="B154" s="451" t="s">
        <v>4500</v>
      </c>
      <c r="C154" s="448"/>
      <c r="D154" s="448"/>
      <c r="E154" s="448"/>
    </row>
    <row r="155" ht="12.75" customHeight="1">
      <c r="A155" s="450" t="s">
        <v>4380</v>
      </c>
      <c r="B155" s="452" t="s">
        <v>4551</v>
      </c>
      <c r="C155" s="448"/>
      <c r="D155" s="448"/>
      <c r="E155" s="448"/>
    </row>
    <row r="156" ht="12.75" customHeight="1">
      <c r="A156" s="453" t="s">
        <v>4382</v>
      </c>
      <c r="B156" s="454" t="s">
        <v>4383</v>
      </c>
      <c r="C156" s="448"/>
      <c r="D156" s="448"/>
      <c r="E156" s="448"/>
    </row>
    <row r="157" ht="12.75" customHeight="1">
      <c r="A157" s="455" t="s">
        <v>888</v>
      </c>
      <c r="B157" s="452" t="s">
        <v>4552</v>
      </c>
      <c r="C157" s="448"/>
      <c r="D157" s="448"/>
      <c r="E157" s="448"/>
    </row>
    <row r="158" ht="12.75" customHeight="1">
      <c r="A158" s="455" t="s">
        <v>895</v>
      </c>
      <c r="B158" s="452" t="s">
        <v>4466</v>
      </c>
      <c r="C158" s="448"/>
      <c r="D158" s="448"/>
      <c r="E158" s="448"/>
    </row>
    <row r="159" ht="12.75" customHeight="1">
      <c r="A159" s="455" t="s">
        <v>900</v>
      </c>
      <c r="B159" s="452" t="s">
        <v>4468</v>
      </c>
      <c r="C159" s="448"/>
      <c r="D159" s="448"/>
      <c r="E159" s="448"/>
    </row>
    <row r="160" ht="12.75" customHeight="1">
      <c r="A160" s="455" t="s">
        <v>907</v>
      </c>
      <c r="B160" s="452" t="s">
        <v>4461</v>
      </c>
      <c r="C160" s="448"/>
      <c r="D160" s="448"/>
      <c r="E160" s="448"/>
    </row>
    <row r="161" ht="12.75" customHeight="1">
      <c r="A161" s="455" t="s">
        <v>914</v>
      </c>
      <c r="B161" s="452" t="s">
        <v>4553</v>
      </c>
      <c r="C161" s="448"/>
      <c r="D161" s="448"/>
      <c r="E161" s="448"/>
    </row>
    <row r="162" ht="12.75" customHeight="1">
      <c r="A162" s="461"/>
      <c r="B162" s="478"/>
      <c r="C162" s="448"/>
      <c r="D162" s="448"/>
      <c r="E162" s="448"/>
    </row>
    <row r="163" ht="12.75" customHeight="1">
      <c r="A163" s="450" t="s">
        <v>4379</v>
      </c>
      <c r="B163" s="451" t="s">
        <v>4392</v>
      </c>
      <c r="C163" s="448"/>
      <c r="D163" s="448"/>
      <c r="E163" s="448"/>
    </row>
    <row r="164" ht="12.75" customHeight="1">
      <c r="A164" s="450" t="s">
        <v>4380</v>
      </c>
      <c r="B164" s="452" t="s">
        <v>4554</v>
      </c>
      <c r="C164" s="448"/>
      <c r="D164" s="448"/>
      <c r="E164" s="448"/>
    </row>
    <row r="165" ht="12.75" customHeight="1">
      <c r="A165" s="453" t="s">
        <v>4382</v>
      </c>
      <c r="B165" s="454" t="s">
        <v>4383</v>
      </c>
      <c r="C165" s="448"/>
      <c r="D165" s="448"/>
      <c r="E165" s="448"/>
    </row>
    <row r="166" ht="12.75" customHeight="1">
      <c r="A166" s="455" t="s">
        <v>888</v>
      </c>
      <c r="B166" s="452" t="s">
        <v>4555</v>
      </c>
      <c r="C166" s="448"/>
      <c r="D166" s="448"/>
      <c r="E166" s="448"/>
    </row>
    <row r="167" ht="12.75" customHeight="1">
      <c r="A167" s="455" t="s">
        <v>895</v>
      </c>
      <c r="B167" s="452" t="s">
        <v>4556</v>
      </c>
      <c r="C167" s="448"/>
      <c r="D167" s="448"/>
      <c r="E167" s="448"/>
    </row>
    <row r="168" ht="12.75" customHeight="1">
      <c r="A168" s="455" t="s">
        <v>900</v>
      </c>
      <c r="B168" s="452" t="s">
        <v>4557</v>
      </c>
      <c r="C168" s="448"/>
      <c r="D168" s="448"/>
      <c r="E168" s="448"/>
    </row>
    <row r="169" ht="12.75" customHeight="1">
      <c r="A169" s="455" t="s">
        <v>907</v>
      </c>
      <c r="B169" s="452" t="s">
        <v>4558</v>
      </c>
      <c r="C169" s="448"/>
      <c r="D169" s="448"/>
      <c r="E169" s="448"/>
    </row>
    <row r="170" ht="12.75" customHeight="1">
      <c r="A170" s="455" t="s">
        <v>914</v>
      </c>
      <c r="B170" s="452" t="s">
        <v>4559</v>
      </c>
      <c r="C170" s="448"/>
      <c r="D170" s="448"/>
      <c r="E170" s="448"/>
    </row>
    <row r="171" ht="12.75" customHeight="1">
      <c r="A171" s="455" t="s">
        <v>919</v>
      </c>
      <c r="B171" s="452" t="s">
        <v>4560</v>
      </c>
      <c r="C171" s="448"/>
      <c r="D171" s="448"/>
      <c r="E171" s="448"/>
    </row>
    <row r="172" ht="12.75" customHeight="1">
      <c r="A172" s="455" t="s">
        <v>920</v>
      </c>
      <c r="B172" s="452" t="s">
        <v>4561</v>
      </c>
      <c r="C172" s="448"/>
      <c r="D172" s="448"/>
      <c r="E172" s="448"/>
    </row>
    <row r="173" ht="12.75" customHeight="1">
      <c r="A173" s="455" t="s">
        <v>940</v>
      </c>
      <c r="B173" s="452" t="s">
        <v>4562</v>
      </c>
      <c r="C173" s="448"/>
      <c r="D173" s="448"/>
      <c r="E173" s="448"/>
    </row>
    <row r="174" ht="12.75" customHeight="1">
      <c r="A174" s="455" t="s">
        <v>950</v>
      </c>
      <c r="B174" s="452" t="s">
        <v>4563</v>
      </c>
      <c r="C174" s="448"/>
      <c r="D174" s="448"/>
      <c r="E174" s="448"/>
    </row>
    <row r="175" ht="12.75" customHeight="1">
      <c r="A175" s="459">
        <v>10.0</v>
      </c>
      <c r="B175" s="452" t="s">
        <v>4564</v>
      </c>
      <c r="C175" s="448"/>
      <c r="D175" s="448"/>
      <c r="E175" s="448"/>
    </row>
    <row r="176" ht="12.75" customHeight="1">
      <c r="A176" s="455" t="s">
        <v>4565</v>
      </c>
      <c r="B176" s="452" t="s">
        <v>4566</v>
      </c>
      <c r="C176" s="448"/>
      <c r="D176" s="448"/>
      <c r="E176" s="448"/>
    </row>
    <row r="177" ht="12.75" customHeight="1">
      <c r="A177" s="479"/>
      <c r="B177" s="478"/>
      <c r="C177" s="448"/>
      <c r="D177" s="448"/>
      <c r="E177" s="448"/>
    </row>
    <row r="178" ht="12.75" customHeight="1">
      <c r="A178" s="450" t="s">
        <v>4379</v>
      </c>
      <c r="B178" s="451" t="s">
        <v>4394</v>
      </c>
      <c r="C178" s="448"/>
      <c r="D178" s="448"/>
      <c r="E178" s="448"/>
    </row>
    <row r="179" ht="12.75" customHeight="1">
      <c r="A179" s="450" t="s">
        <v>4380</v>
      </c>
      <c r="B179" s="452" t="s">
        <v>4567</v>
      </c>
      <c r="C179" s="448"/>
      <c r="D179" s="448"/>
      <c r="E179" s="448"/>
    </row>
    <row r="180" ht="12.75" customHeight="1">
      <c r="A180" s="453" t="s">
        <v>4382</v>
      </c>
      <c r="B180" s="454" t="s">
        <v>4383</v>
      </c>
      <c r="C180" s="448"/>
      <c r="D180" s="448"/>
      <c r="E180" s="448"/>
    </row>
    <row r="181" ht="12.75" customHeight="1">
      <c r="A181" s="463" t="s">
        <v>4568</v>
      </c>
      <c r="B181" s="126"/>
      <c r="C181" s="448"/>
      <c r="D181" s="448"/>
      <c r="E181" s="448"/>
    </row>
    <row r="182" ht="27.0" customHeight="1">
      <c r="A182" s="480" t="s">
        <v>4569</v>
      </c>
      <c r="B182" s="126"/>
      <c r="C182" s="448"/>
      <c r="D182" s="448"/>
      <c r="E182" s="448"/>
    </row>
    <row r="183" ht="12.75" customHeight="1">
      <c r="A183" s="481"/>
      <c r="B183" s="482"/>
      <c r="C183" s="448"/>
      <c r="D183" s="448"/>
      <c r="E183" s="448"/>
    </row>
    <row r="184" ht="12.75" customHeight="1">
      <c r="A184" s="450" t="s">
        <v>4379</v>
      </c>
      <c r="B184" s="451" t="s">
        <v>4504</v>
      </c>
      <c r="C184" s="448"/>
      <c r="D184" s="448"/>
      <c r="E184" s="448"/>
    </row>
    <row r="185" ht="12.75" customHeight="1">
      <c r="A185" s="450" t="s">
        <v>4380</v>
      </c>
      <c r="B185" s="452" t="s">
        <v>4570</v>
      </c>
      <c r="C185" s="448"/>
      <c r="D185" s="448"/>
      <c r="E185" s="448"/>
    </row>
    <row r="186" ht="12.75" customHeight="1">
      <c r="A186" s="453" t="s">
        <v>4382</v>
      </c>
      <c r="B186" s="454" t="s">
        <v>4383</v>
      </c>
      <c r="C186" s="448"/>
      <c r="D186" s="448"/>
      <c r="E186" s="448"/>
    </row>
    <row r="187" ht="12.75" customHeight="1">
      <c r="A187" s="455" t="s">
        <v>4446</v>
      </c>
      <c r="B187" s="452" t="s">
        <v>4571</v>
      </c>
      <c r="C187" s="448"/>
      <c r="D187" s="448"/>
      <c r="E187" s="448"/>
    </row>
    <row r="188" ht="12.75" customHeight="1">
      <c r="A188" s="455" t="s">
        <v>168</v>
      </c>
      <c r="B188" s="452" t="s">
        <v>4572</v>
      </c>
      <c r="C188" s="448"/>
      <c r="D188" s="448"/>
      <c r="E188" s="448"/>
    </row>
    <row r="189" ht="12.75" customHeight="1">
      <c r="A189" s="455" t="s">
        <v>4573</v>
      </c>
      <c r="B189" s="451" t="s">
        <v>4574</v>
      </c>
      <c r="C189" s="448"/>
      <c r="D189" s="448"/>
      <c r="E189" s="448"/>
    </row>
    <row r="190" ht="12.75" customHeight="1">
      <c r="A190" s="455" t="s">
        <v>1278</v>
      </c>
      <c r="B190" s="451" t="s">
        <v>4575</v>
      </c>
      <c r="C190" s="448"/>
      <c r="D190" s="448"/>
      <c r="E190" s="448"/>
    </row>
    <row r="191" ht="12.75" customHeight="1">
      <c r="A191" s="455" t="s">
        <v>1276</v>
      </c>
      <c r="B191" s="451" t="s">
        <v>4576</v>
      </c>
      <c r="C191" s="448"/>
      <c r="D191" s="448"/>
      <c r="E191" s="448"/>
    </row>
    <row r="192" ht="12.75" customHeight="1">
      <c r="A192" s="455" t="s">
        <v>4577</v>
      </c>
      <c r="B192" s="451" t="s">
        <v>4578</v>
      </c>
      <c r="C192" s="448"/>
      <c r="D192" s="448"/>
      <c r="E192" s="448"/>
    </row>
    <row r="193" ht="12.75" customHeight="1">
      <c r="A193" s="455" t="s">
        <v>4579</v>
      </c>
      <c r="B193" s="451" t="s">
        <v>4580</v>
      </c>
      <c r="C193" s="448"/>
      <c r="D193" s="448"/>
      <c r="E193" s="448"/>
    </row>
    <row r="194" ht="12.75" customHeight="1">
      <c r="A194" s="455" t="s">
        <v>4581</v>
      </c>
      <c r="B194" s="451" t="s">
        <v>4582</v>
      </c>
      <c r="C194" s="448"/>
      <c r="D194" s="448"/>
      <c r="E194" s="448"/>
    </row>
    <row r="195" ht="12.75" customHeight="1">
      <c r="A195" s="455" t="s">
        <v>4583</v>
      </c>
      <c r="B195" s="451" t="s">
        <v>4584</v>
      </c>
      <c r="C195" s="448"/>
      <c r="D195" s="448"/>
      <c r="E195" s="448"/>
    </row>
    <row r="196" ht="12.75" customHeight="1">
      <c r="A196" s="455" t="s">
        <v>4585</v>
      </c>
      <c r="B196" s="451" t="s">
        <v>4586</v>
      </c>
      <c r="C196" s="448"/>
      <c r="D196" s="448"/>
      <c r="E196" s="448"/>
    </row>
    <row r="197" ht="12.75" customHeight="1">
      <c r="A197" s="455" t="s">
        <v>4587</v>
      </c>
      <c r="B197" s="451" t="s">
        <v>4588</v>
      </c>
      <c r="C197" s="448"/>
      <c r="D197" s="448"/>
      <c r="E197" s="448"/>
    </row>
    <row r="198" ht="12.75" customHeight="1">
      <c r="A198" s="459">
        <v>3001.0</v>
      </c>
      <c r="B198" s="452" t="s">
        <v>4589</v>
      </c>
      <c r="C198" s="448"/>
      <c r="D198" s="448"/>
      <c r="E198" s="448"/>
    </row>
    <row r="199" ht="12.75" customHeight="1">
      <c r="A199" s="481"/>
      <c r="B199" s="482"/>
      <c r="C199" s="448"/>
      <c r="D199" s="448"/>
      <c r="E199" s="448"/>
    </row>
    <row r="200" ht="12.75" customHeight="1">
      <c r="A200" s="450" t="s">
        <v>4379</v>
      </c>
      <c r="B200" s="451" t="s">
        <v>4506</v>
      </c>
      <c r="C200" s="448"/>
      <c r="D200" s="448"/>
      <c r="E200" s="448"/>
    </row>
    <row r="201" ht="12.75" customHeight="1">
      <c r="A201" s="450" t="s">
        <v>4380</v>
      </c>
      <c r="B201" s="452" t="s">
        <v>4590</v>
      </c>
      <c r="C201" s="448"/>
      <c r="D201" s="448"/>
      <c r="E201" s="448"/>
    </row>
    <row r="202" ht="12.75" customHeight="1">
      <c r="A202" s="453" t="s">
        <v>4382</v>
      </c>
      <c r="B202" s="454" t="s">
        <v>4383</v>
      </c>
      <c r="C202" s="448"/>
      <c r="D202" s="448"/>
      <c r="E202" s="448"/>
    </row>
    <row r="203" ht="12.75" customHeight="1">
      <c r="A203" s="455" t="s">
        <v>4446</v>
      </c>
      <c r="B203" s="452" t="s">
        <v>4591</v>
      </c>
      <c r="C203" s="448"/>
      <c r="D203" s="448"/>
      <c r="E203" s="448"/>
    </row>
    <row r="204" ht="12.75" customHeight="1">
      <c r="A204" s="455" t="s">
        <v>4573</v>
      </c>
      <c r="B204" s="452" t="s">
        <v>4592</v>
      </c>
      <c r="C204" s="448"/>
      <c r="D204" s="448"/>
      <c r="E204" s="448"/>
    </row>
    <row r="205" ht="12.75" customHeight="1">
      <c r="A205" s="455" t="s">
        <v>4452</v>
      </c>
      <c r="B205" s="452" t="s">
        <v>4593</v>
      </c>
      <c r="C205" s="448"/>
      <c r="D205" s="448"/>
      <c r="E205" s="448"/>
    </row>
    <row r="206" ht="12.75" customHeight="1">
      <c r="A206" s="455" t="s">
        <v>4579</v>
      </c>
      <c r="B206" s="452" t="s">
        <v>4594</v>
      </c>
      <c r="C206" s="448"/>
      <c r="D206" s="448"/>
      <c r="E206" s="448"/>
    </row>
    <row r="207" ht="12.75" customHeight="1">
      <c r="A207" s="455" t="s">
        <v>4581</v>
      </c>
      <c r="B207" s="452" t="s">
        <v>4595</v>
      </c>
      <c r="C207" s="448"/>
      <c r="D207" s="448"/>
      <c r="E207" s="448"/>
    </row>
    <row r="208" ht="12.75" customHeight="1">
      <c r="A208" s="455" t="s">
        <v>4583</v>
      </c>
      <c r="B208" s="452" t="s">
        <v>4596</v>
      </c>
      <c r="C208" s="448"/>
      <c r="D208" s="448"/>
      <c r="E208" s="448"/>
    </row>
    <row r="209" ht="12.75" customHeight="1">
      <c r="A209" s="455" t="s">
        <v>4585</v>
      </c>
      <c r="B209" s="452" t="s">
        <v>4597</v>
      </c>
      <c r="C209" s="448"/>
      <c r="D209" s="448"/>
      <c r="E209" s="448"/>
    </row>
    <row r="210" ht="12.75" customHeight="1">
      <c r="A210" s="455" t="s">
        <v>4587</v>
      </c>
      <c r="B210" s="452" t="s">
        <v>4598</v>
      </c>
      <c r="C210" s="448"/>
      <c r="D210" s="448"/>
      <c r="E210" s="448"/>
    </row>
    <row r="211" ht="12.75" customHeight="1">
      <c r="A211" s="455" t="s">
        <v>4599</v>
      </c>
      <c r="B211" s="452" t="s">
        <v>4600</v>
      </c>
      <c r="C211" s="448"/>
      <c r="D211" s="448"/>
      <c r="E211" s="448"/>
    </row>
    <row r="212" ht="12.75" customHeight="1">
      <c r="A212" s="459">
        <v>2007.0</v>
      </c>
      <c r="B212" s="452" t="s">
        <v>4601</v>
      </c>
      <c r="C212" s="448"/>
      <c r="D212" s="448"/>
      <c r="E212" s="448"/>
    </row>
    <row r="213" ht="12.75" customHeight="1">
      <c r="A213" s="459">
        <v>2010.0</v>
      </c>
      <c r="B213" s="452" t="s">
        <v>4602</v>
      </c>
      <c r="C213" s="448"/>
      <c r="D213" s="448"/>
      <c r="E213" s="448"/>
    </row>
    <row r="214" ht="12.75" customHeight="1">
      <c r="A214" s="455" t="s">
        <v>1784</v>
      </c>
      <c r="B214" s="452" t="s">
        <v>4603</v>
      </c>
      <c r="C214" s="448"/>
      <c r="D214" s="448"/>
      <c r="E214" s="448"/>
    </row>
    <row r="215" ht="12.75" customHeight="1">
      <c r="A215" s="455" t="s">
        <v>4604</v>
      </c>
      <c r="B215" s="452" t="s">
        <v>4605</v>
      </c>
      <c r="C215" s="448"/>
      <c r="D215" s="448"/>
      <c r="E215" s="448"/>
    </row>
    <row r="216" ht="12.75" customHeight="1">
      <c r="A216" s="455" t="s">
        <v>4606</v>
      </c>
      <c r="B216" s="452" t="s">
        <v>4607</v>
      </c>
      <c r="C216" s="448"/>
      <c r="D216" s="448"/>
      <c r="E216" s="448"/>
    </row>
    <row r="217" ht="12.75" customHeight="1">
      <c r="A217" s="455" t="s">
        <v>1764</v>
      </c>
      <c r="B217" s="452" t="s">
        <v>4608</v>
      </c>
      <c r="C217" s="448"/>
      <c r="D217" s="448"/>
      <c r="E217" s="448"/>
    </row>
    <row r="218" ht="12.75" customHeight="1">
      <c r="A218" s="455" t="s">
        <v>4609</v>
      </c>
      <c r="B218" s="452" t="s">
        <v>4610</v>
      </c>
      <c r="C218" s="448"/>
      <c r="D218" s="448"/>
      <c r="E218" s="448"/>
    </row>
    <row r="219" ht="12.75" customHeight="1">
      <c r="A219" s="455" t="s">
        <v>4611</v>
      </c>
      <c r="B219" s="452" t="s">
        <v>4612</v>
      </c>
      <c r="C219" s="448"/>
      <c r="D219" s="448"/>
      <c r="E219" s="448"/>
    </row>
    <row r="220" ht="12.75" customHeight="1">
      <c r="A220" s="455" t="s">
        <v>1915</v>
      </c>
      <c r="B220" s="452" t="s">
        <v>4613</v>
      </c>
      <c r="C220" s="448"/>
      <c r="D220" s="448"/>
      <c r="E220" s="448"/>
    </row>
    <row r="221" ht="12.75" customHeight="1">
      <c r="A221" s="455" t="s">
        <v>1788</v>
      </c>
      <c r="B221" s="452" t="s">
        <v>4614</v>
      </c>
      <c r="C221" s="448"/>
      <c r="D221" s="448"/>
      <c r="E221" s="448"/>
    </row>
    <row r="222" ht="12.75" customHeight="1">
      <c r="A222" s="455" t="s">
        <v>4615</v>
      </c>
      <c r="B222" s="452" t="s">
        <v>4616</v>
      </c>
      <c r="C222" s="448"/>
      <c r="D222" s="448"/>
      <c r="E222" s="448"/>
    </row>
    <row r="223" ht="12.75" customHeight="1">
      <c r="A223" s="455" t="s">
        <v>4617</v>
      </c>
      <c r="B223" s="452" t="s">
        <v>4618</v>
      </c>
      <c r="C223" s="448"/>
      <c r="D223" s="448"/>
      <c r="E223" s="448"/>
    </row>
    <row r="224" ht="12.75" customHeight="1">
      <c r="A224" s="455" t="s">
        <v>4619</v>
      </c>
      <c r="B224" s="452" t="s">
        <v>4620</v>
      </c>
      <c r="C224" s="448"/>
      <c r="D224" s="448"/>
      <c r="E224" s="448"/>
    </row>
    <row r="225" ht="12.75" customHeight="1">
      <c r="A225" s="455" t="s">
        <v>618</v>
      </c>
      <c r="B225" s="452" t="s">
        <v>4621</v>
      </c>
      <c r="C225" s="448"/>
      <c r="D225" s="448"/>
      <c r="E225" s="448"/>
    </row>
    <row r="226" ht="12.75" customHeight="1">
      <c r="A226" s="455" t="s">
        <v>4622</v>
      </c>
      <c r="B226" s="452" t="s">
        <v>4623</v>
      </c>
      <c r="C226" s="448"/>
      <c r="D226" s="448"/>
      <c r="E226" s="448"/>
    </row>
    <row r="227" ht="12.75" customHeight="1">
      <c r="A227" s="455" t="s">
        <v>4624</v>
      </c>
      <c r="B227" s="452" t="s">
        <v>4625</v>
      </c>
      <c r="C227" s="448"/>
      <c r="D227" s="448"/>
      <c r="E227" s="448"/>
    </row>
    <row r="228" ht="12.75" customHeight="1">
      <c r="A228" s="455" t="s">
        <v>4626</v>
      </c>
      <c r="B228" s="452" t="s">
        <v>4627</v>
      </c>
      <c r="C228" s="448"/>
      <c r="D228" s="448"/>
      <c r="E228" s="448"/>
    </row>
    <row r="229" ht="12.75" customHeight="1">
      <c r="A229" s="455" t="s">
        <v>4628</v>
      </c>
      <c r="B229" s="452" t="s">
        <v>4629</v>
      </c>
      <c r="C229" s="448"/>
      <c r="D229" s="448"/>
      <c r="E229" s="448"/>
    </row>
    <row r="230" ht="12.75" customHeight="1">
      <c r="A230" s="455" t="s">
        <v>1470</v>
      </c>
      <c r="B230" s="452" t="s">
        <v>4630</v>
      </c>
      <c r="C230" s="448"/>
      <c r="D230" s="448"/>
      <c r="E230" s="448"/>
    </row>
    <row r="231" ht="12.75" customHeight="1">
      <c r="A231" s="455" t="s">
        <v>1465</v>
      </c>
      <c r="B231" s="452" t="s">
        <v>4631</v>
      </c>
      <c r="C231" s="448"/>
      <c r="D231" s="448"/>
      <c r="E231" s="448"/>
    </row>
    <row r="232" ht="12.75" customHeight="1">
      <c r="A232" s="455" t="s">
        <v>4632</v>
      </c>
      <c r="B232" s="452" t="s">
        <v>4633</v>
      </c>
      <c r="C232" s="448"/>
      <c r="D232" s="448"/>
      <c r="E232" s="448"/>
    </row>
    <row r="233" ht="12.75" customHeight="1">
      <c r="A233" s="455" t="s">
        <v>4634</v>
      </c>
      <c r="B233" s="452" t="s">
        <v>4635</v>
      </c>
      <c r="C233" s="448"/>
      <c r="D233" s="448"/>
      <c r="E233" s="448"/>
    </row>
    <row r="234" ht="12.75" customHeight="1">
      <c r="A234" s="455" t="s">
        <v>1481</v>
      </c>
      <c r="B234" s="452" t="s">
        <v>4636</v>
      </c>
      <c r="C234" s="448"/>
      <c r="D234" s="448"/>
      <c r="E234" s="448"/>
    </row>
    <row r="235" ht="12.75" customHeight="1">
      <c r="A235" s="455" t="s">
        <v>4637</v>
      </c>
      <c r="B235" s="452" t="s">
        <v>4638</v>
      </c>
      <c r="C235" s="448"/>
      <c r="D235" s="448"/>
      <c r="E235" s="448"/>
    </row>
    <row r="236" ht="12.75" customHeight="1">
      <c r="A236" s="455" t="s">
        <v>4639</v>
      </c>
      <c r="B236" s="452" t="s">
        <v>4640</v>
      </c>
      <c r="C236" s="448"/>
      <c r="D236" s="448"/>
      <c r="E236" s="448"/>
    </row>
    <row r="237" ht="12.75" customHeight="1">
      <c r="A237" s="455" t="s">
        <v>4641</v>
      </c>
      <c r="B237" s="452" t="s">
        <v>4642</v>
      </c>
      <c r="C237" s="448"/>
      <c r="D237" s="448"/>
      <c r="E237" s="448"/>
    </row>
    <row r="238" ht="12.75" customHeight="1">
      <c r="A238" s="455" t="s">
        <v>4643</v>
      </c>
      <c r="B238" s="452" t="s">
        <v>4644</v>
      </c>
      <c r="C238" s="448"/>
      <c r="D238" s="448"/>
      <c r="E238" s="448"/>
    </row>
    <row r="239" ht="12.75" customHeight="1">
      <c r="A239" s="455" t="s">
        <v>4645</v>
      </c>
      <c r="B239" s="452" t="s">
        <v>4646</v>
      </c>
      <c r="C239" s="448"/>
      <c r="D239" s="448"/>
      <c r="E239" s="448"/>
    </row>
    <row r="240" ht="12.75" customHeight="1">
      <c r="A240" s="455" t="s">
        <v>4647</v>
      </c>
      <c r="B240" s="452" t="s">
        <v>4648</v>
      </c>
      <c r="C240" s="448"/>
      <c r="D240" s="448"/>
      <c r="E240" s="448"/>
    </row>
    <row r="241" ht="12.75" customHeight="1">
      <c r="A241" s="455" t="s">
        <v>4649</v>
      </c>
      <c r="B241" s="452" t="s">
        <v>4650</v>
      </c>
      <c r="C241" s="448"/>
      <c r="D241" s="448"/>
      <c r="E241" s="448"/>
    </row>
    <row r="242" ht="12.75" customHeight="1">
      <c r="A242" s="455" t="s">
        <v>4651</v>
      </c>
      <c r="B242" s="452" t="s">
        <v>4652</v>
      </c>
      <c r="C242" s="448"/>
      <c r="D242" s="448"/>
      <c r="E242" s="448"/>
    </row>
    <row r="243" ht="12.75" customHeight="1">
      <c r="A243" s="455" t="s">
        <v>4653</v>
      </c>
      <c r="B243" s="452" t="s">
        <v>4654</v>
      </c>
      <c r="C243" s="448"/>
      <c r="D243" s="448"/>
      <c r="E243" s="448"/>
    </row>
    <row r="244" ht="12.75" customHeight="1">
      <c r="A244" s="455" t="s">
        <v>4655</v>
      </c>
      <c r="B244" s="452" t="s">
        <v>4656</v>
      </c>
      <c r="C244" s="448"/>
      <c r="D244" s="448"/>
      <c r="E244" s="448"/>
    </row>
    <row r="245" ht="12.75" customHeight="1">
      <c r="A245" s="455" t="s">
        <v>4657</v>
      </c>
      <c r="B245" s="452" t="s">
        <v>4658</v>
      </c>
      <c r="C245" s="448"/>
      <c r="D245" s="448"/>
      <c r="E245" s="448"/>
    </row>
    <row r="246" ht="12.75" customHeight="1">
      <c r="A246" s="459">
        <v>7000.0</v>
      </c>
      <c r="B246" s="452" t="s">
        <v>4659</v>
      </c>
      <c r="C246" s="448"/>
      <c r="D246" s="448"/>
      <c r="E246" s="448"/>
    </row>
    <row r="247" ht="12.75" customHeight="1">
      <c r="A247" s="459">
        <v>7001.0</v>
      </c>
      <c r="B247" s="452" t="s">
        <v>4660</v>
      </c>
      <c r="C247" s="448"/>
      <c r="D247" s="448"/>
      <c r="E247" s="448"/>
    </row>
    <row r="248" ht="12.75" customHeight="1">
      <c r="A248" s="461"/>
      <c r="B248" s="478"/>
      <c r="C248" s="448"/>
      <c r="D248" s="448"/>
      <c r="E248" s="448"/>
    </row>
    <row r="249" ht="12.75" customHeight="1">
      <c r="A249" s="450" t="s">
        <v>4379</v>
      </c>
      <c r="B249" s="451" t="s">
        <v>4508</v>
      </c>
      <c r="C249" s="448"/>
      <c r="D249" s="448"/>
      <c r="E249" s="448"/>
    </row>
    <row r="250" ht="12.75" customHeight="1">
      <c r="A250" s="450" t="s">
        <v>4380</v>
      </c>
      <c r="B250" s="452" t="s">
        <v>4661</v>
      </c>
      <c r="C250" s="448"/>
      <c r="D250" s="448"/>
      <c r="E250" s="448"/>
    </row>
    <row r="251" ht="12.75" customHeight="1">
      <c r="A251" s="453" t="s">
        <v>4382</v>
      </c>
      <c r="B251" s="454" t="s">
        <v>4383</v>
      </c>
      <c r="C251" s="448"/>
      <c r="D251" s="448"/>
      <c r="E251" s="448"/>
    </row>
    <row r="252" ht="12.75" customHeight="1">
      <c r="A252" s="455" t="s">
        <v>888</v>
      </c>
      <c r="B252" s="452" t="s">
        <v>4662</v>
      </c>
      <c r="C252" s="448"/>
      <c r="D252" s="448"/>
      <c r="E252" s="448"/>
    </row>
    <row r="253" ht="12.75" customHeight="1">
      <c r="A253" s="455" t="s">
        <v>895</v>
      </c>
      <c r="B253" s="452" t="s">
        <v>4663</v>
      </c>
      <c r="C253" s="448"/>
      <c r="D253" s="448"/>
      <c r="E253" s="448"/>
    </row>
    <row r="254" ht="12.75" customHeight="1">
      <c r="A254" s="483" t="s">
        <v>900</v>
      </c>
      <c r="B254" s="484" t="s">
        <v>4664</v>
      </c>
      <c r="C254" s="448"/>
      <c r="D254" s="448"/>
      <c r="E254" s="448"/>
    </row>
    <row r="255" ht="12.75" customHeight="1">
      <c r="A255" s="479"/>
      <c r="B255" s="478"/>
      <c r="C255" s="448"/>
      <c r="D255" s="448"/>
      <c r="E255" s="448"/>
    </row>
    <row r="256" ht="12.75" customHeight="1">
      <c r="A256" s="450" t="s">
        <v>4379</v>
      </c>
      <c r="B256" s="451" t="s">
        <v>4665</v>
      </c>
      <c r="C256" s="448"/>
      <c r="D256" s="448"/>
      <c r="E256" s="448"/>
    </row>
    <row r="257" ht="12.75" customHeight="1">
      <c r="A257" s="450" t="s">
        <v>4380</v>
      </c>
      <c r="B257" s="452" t="s">
        <v>4666</v>
      </c>
      <c r="C257" s="448"/>
      <c r="D257" s="448"/>
      <c r="E257" s="448"/>
    </row>
    <row r="258" ht="12.75" customHeight="1">
      <c r="A258" s="453" t="s">
        <v>4382</v>
      </c>
      <c r="B258" s="454" t="s">
        <v>4383</v>
      </c>
      <c r="C258" s="448"/>
      <c r="D258" s="448"/>
      <c r="E258" s="448"/>
    </row>
    <row r="259" ht="12.75" customHeight="1">
      <c r="A259" s="455" t="s">
        <v>888</v>
      </c>
      <c r="B259" s="451" t="s">
        <v>4667</v>
      </c>
      <c r="C259" s="448"/>
      <c r="D259" s="448"/>
      <c r="E259" s="448"/>
    </row>
    <row r="260" ht="12.75" customHeight="1">
      <c r="A260" s="455" t="s">
        <v>895</v>
      </c>
      <c r="B260" s="452" t="s">
        <v>4668</v>
      </c>
      <c r="C260" s="448"/>
      <c r="D260" s="448"/>
      <c r="E260" s="448"/>
    </row>
    <row r="261" ht="12.75" customHeight="1">
      <c r="A261" s="455" t="s">
        <v>900</v>
      </c>
      <c r="B261" s="451" t="s">
        <v>4669</v>
      </c>
      <c r="C261" s="448"/>
      <c r="D261" s="448"/>
      <c r="E261" s="448"/>
    </row>
    <row r="262" ht="12.75" customHeight="1">
      <c r="A262" s="455" t="s">
        <v>907</v>
      </c>
      <c r="B262" s="451" t="s">
        <v>4670</v>
      </c>
      <c r="C262" s="448"/>
      <c r="D262" s="448"/>
      <c r="E262" s="448"/>
    </row>
    <row r="263" ht="12.75" customHeight="1">
      <c r="A263" s="455" t="s">
        <v>914</v>
      </c>
      <c r="B263" s="451" t="s">
        <v>4671</v>
      </c>
      <c r="C263" s="448"/>
      <c r="D263" s="448"/>
      <c r="E263" s="448"/>
    </row>
    <row r="264" ht="12.75" customHeight="1">
      <c r="A264" s="455" t="s">
        <v>919</v>
      </c>
      <c r="B264" s="451" t="s">
        <v>4672</v>
      </c>
      <c r="C264" s="448"/>
      <c r="D264" s="448"/>
      <c r="E264" s="448"/>
    </row>
    <row r="265" ht="12.75" customHeight="1">
      <c r="A265" s="455" t="s">
        <v>920</v>
      </c>
      <c r="B265" s="451" t="s">
        <v>4673</v>
      </c>
      <c r="C265" s="448"/>
      <c r="D265" s="448"/>
      <c r="E265" s="448"/>
    </row>
    <row r="266" ht="12.75" customHeight="1">
      <c r="A266" s="455" t="s">
        <v>940</v>
      </c>
      <c r="B266" s="451" t="s">
        <v>4674</v>
      </c>
      <c r="C266" s="448"/>
      <c r="D266" s="448"/>
      <c r="E266" s="448"/>
    </row>
    <row r="267" ht="12.75" customHeight="1">
      <c r="A267" s="455" t="s">
        <v>4498</v>
      </c>
      <c r="B267" s="451" t="s">
        <v>4675</v>
      </c>
      <c r="C267" s="448"/>
      <c r="D267" s="448"/>
      <c r="E267" s="448"/>
    </row>
    <row r="268" ht="12.75" customHeight="1">
      <c r="A268" s="455" t="s">
        <v>4500</v>
      </c>
      <c r="B268" s="451" t="s">
        <v>4676</v>
      </c>
      <c r="C268" s="448"/>
      <c r="D268" s="448"/>
      <c r="E268" s="448"/>
    </row>
    <row r="269" ht="12.75" customHeight="1">
      <c r="A269" s="459">
        <v>12.0</v>
      </c>
      <c r="B269" s="452" t="s">
        <v>4677</v>
      </c>
      <c r="C269" s="448"/>
      <c r="D269" s="448"/>
      <c r="E269" s="448"/>
    </row>
    <row r="270" ht="12.75" customHeight="1">
      <c r="A270" s="459">
        <v>13.0</v>
      </c>
      <c r="B270" s="452" t="s">
        <v>4678</v>
      </c>
      <c r="C270" s="448"/>
      <c r="D270" s="448"/>
      <c r="E270" s="448"/>
    </row>
    <row r="271" ht="12.75" customHeight="1">
      <c r="A271" s="459">
        <v>14.0</v>
      </c>
      <c r="B271" s="485" t="s">
        <v>4679</v>
      </c>
      <c r="C271" s="448"/>
      <c r="D271" s="448"/>
      <c r="E271" s="448"/>
    </row>
    <row r="272" ht="12.75" customHeight="1">
      <c r="A272" s="459">
        <v>15.0</v>
      </c>
      <c r="B272" s="485" t="s">
        <v>4680</v>
      </c>
      <c r="C272" s="448"/>
      <c r="D272" s="448"/>
      <c r="E272" s="448"/>
    </row>
    <row r="273" ht="12.75" customHeight="1">
      <c r="A273" s="459">
        <v>16.0</v>
      </c>
      <c r="B273" s="486" t="s">
        <v>4681</v>
      </c>
      <c r="C273" s="448"/>
      <c r="D273" s="448"/>
      <c r="E273" s="448"/>
    </row>
    <row r="274" ht="12.75" customHeight="1">
      <c r="A274" s="459">
        <v>17.0</v>
      </c>
      <c r="B274" s="486" t="s">
        <v>4682</v>
      </c>
      <c r="C274" s="448"/>
      <c r="D274" s="448"/>
      <c r="E274" s="448"/>
    </row>
    <row r="275" ht="12.75" customHeight="1">
      <c r="A275" s="459">
        <v>18.0</v>
      </c>
      <c r="B275" s="486" t="s">
        <v>4683</v>
      </c>
      <c r="C275" s="448"/>
      <c r="D275" s="448"/>
      <c r="E275" s="448"/>
    </row>
    <row r="276" ht="12.75" customHeight="1">
      <c r="A276" s="459">
        <v>19.0</v>
      </c>
      <c r="B276" s="486" t="s">
        <v>4684</v>
      </c>
      <c r="C276" s="448"/>
      <c r="D276" s="448"/>
      <c r="E276" s="448"/>
    </row>
    <row r="277" ht="12.75" customHeight="1">
      <c r="A277" s="459">
        <v>20.0</v>
      </c>
      <c r="B277" s="487" t="s">
        <v>4685</v>
      </c>
      <c r="C277" s="448"/>
      <c r="D277" s="448"/>
      <c r="E277" s="448"/>
    </row>
    <row r="278" ht="12.75" customHeight="1">
      <c r="A278" s="459">
        <v>21.0</v>
      </c>
      <c r="B278" s="486" t="s">
        <v>4686</v>
      </c>
      <c r="C278" s="448"/>
      <c r="D278" s="448"/>
      <c r="E278" s="448"/>
    </row>
    <row r="279" ht="12.75" customHeight="1">
      <c r="A279" s="461"/>
      <c r="B279" s="478"/>
      <c r="C279" s="448"/>
      <c r="D279" s="448"/>
      <c r="E279" s="448"/>
    </row>
    <row r="280" ht="12.75" customHeight="1">
      <c r="A280" s="450" t="s">
        <v>4379</v>
      </c>
      <c r="B280" s="451" t="s">
        <v>4399</v>
      </c>
      <c r="C280" s="448"/>
      <c r="D280" s="448"/>
      <c r="E280" s="448"/>
    </row>
    <row r="281" ht="12.75" customHeight="1">
      <c r="A281" s="450" t="s">
        <v>4380</v>
      </c>
      <c r="B281" s="452" t="s">
        <v>4687</v>
      </c>
      <c r="C281" s="448"/>
      <c r="D281" s="448"/>
      <c r="E281" s="448"/>
    </row>
    <row r="282" ht="12.75" customHeight="1">
      <c r="A282" s="453" t="s">
        <v>4382</v>
      </c>
      <c r="B282" s="454" t="s">
        <v>4383</v>
      </c>
      <c r="C282" s="448"/>
      <c r="D282" s="448"/>
      <c r="E282" s="448"/>
    </row>
    <row r="283" ht="12.75" customHeight="1">
      <c r="A283" s="455" t="s">
        <v>888</v>
      </c>
      <c r="B283" s="452" t="s">
        <v>4688</v>
      </c>
      <c r="C283" s="448"/>
      <c r="D283" s="448"/>
      <c r="E283" s="448"/>
    </row>
    <row r="284" ht="12.75" customHeight="1">
      <c r="A284" s="455" t="s">
        <v>895</v>
      </c>
      <c r="B284" s="452" t="s">
        <v>4689</v>
      </c>
      <c r="C284" s="448"/>
      <c r="D284" s="448"/>
      <c r="E284" s="448"/>
    </row>
    <row r="285" ht="12.75" customHeight="1">
      <c r="A285" s="479"/>
      <c r="B285" s="478"/>
      <c r="C285" s="448"/>
      <c r="D285" s="448"/>
      <c r="E285" s="448"/>
    </row>
    <row r="286" ht="12.75" customHeight="1">
      <c r="A286" s="450" t="s">
        <v>4379</v>
      </c>
      <c r="B286" s="451" t="s">
        <v>4690</v>
      </c>
      <c r="C286" s="448"/>
      <c r="D286" s="448"/>
      <c r="E286" s="448"/>
    </row>
    <row r="287" ht="12.75" customHeight="1">
      <c r="A287" s="450" t="s">
        <v>4380</v>
      </c>
      <c r="B287" s="452" t="s">
        <v>4691</v>
      </c>
      <c r="C287" s="448"/>
      <c r="D287" s="448"/>
      <c r="E287" s="448"/>
    </row>
    <row r="288" ht="12.75" customHeight="1">
      <c r="A288" s="453" t="s">
        <v>4382</v>
      </c>
      <c r="B288" s="454" t="s">
        <v>4383</v>
      </c>
      <c r="C288" s="448"/>
      <c r="D288" s="448"/>
      <c r="E288" s="448"/>
    </row>
    <row r="289" ht="12.75" customHeight="1">
      <c r="A289" s="455" t="s">
        <v>4475</v>
      </c>
      <c r="B289" s="452" t="s">
        <v>4692</v>
      </c>
      <c r="C289" s="448"/>
      <c r="D289" s="448"/>
      <c r="E289" s="448"/>
    </row>
    <row r="290" ht="12.75" customHeight="1">
      <c r="A290" s="455" t="s">
        <v>4693</v>
      </c>
      <c r="B290" s="452" t="s">
        <v>4694</v>
      </c>
      <c r="C290" s="448"/>
      <c r="D290" s="448"/>
      <c r="E290" s="448"/>
    </row>
    <row r="291" ht="12.75" customHeight="1">
      <c r="A291" s="459">
        <v>3.0</v>
      </c>
      <c r="B291" s="452" t="s">
        <v>4695</v>
      </c>
      <c r="C291" s="448"/>
      <c r="D291" s="448"/>
      <c r="E291" s="448"/>
    </row>
    <row r="292" ht="12.75" customHeight="1">
      <c r="A292" s="479"/>
      <c r="B292" s="478"/>
      <c r="C292" s="448"/>
      <c r="D292" s="448"/>
      <c r="E292" s="448"/>
    </row>
    <row r="293" ht="12.75" customHeight="1">
      <c r="A293" s="450" t="s">
        <v>4379</v>
      </c>
      <c r="B293" s="451" t="s">
        <v>4402</v>
      </c>
      <c r="C293" s="448"/>
      <c r="D293" s="448"/>
      <c r="E293" s="448"/>
    </row>
    <row r="294" ht="12.75" customHeight="1">
      <c r="A294" s="450" t="s">
        <v>4380</v>
      </c>
      <c r="B294" s="452" t="s">
        <v>4696</v>
      </c>
      <c r="C294" s="448"/>
      <c r="D294" s="448"/>
      <c r="E294" s="448"/>
    </row>
    <row r="295" ht="12.75" customHeight="1">
      <c r="A295" s="453" t="s">
        <v>4382</v>
      </c>
      <c r="B295" s="454" t="s">
        <v>4383</v>
      </c>
      <c r="C295" s="448"/>
      <c r="D295" s="448"/>
      <c r="E295" s="448"/>
    </row>
    <row r="296" ht="12.75" customHeight="1">
      <c r="A296" s="455" t="s">
        <v>888</v>
      </c>
      <c r="B296" s="488" t="s">
        <v>4697</v>
      </c>
      <c r="C296" s="448"/>
      <c r="D296" s="448"/>
      <c r="E296" s="448"/>
    </row>
    <row r="297" ht="12.75" customHeight="1">
      <c r="A297" s="455" t="s">
        <v>895</v>
      </c>
      <c r="B297" s="488" t="s">
        <v>4698</v>
      </c>
      <c r="C297" s="448"/>
      <c r="D297" s="448"/>
      <c r="E297" s="448"/>
    </row>
    <row r="298" ht="12.75" customHeight="1">
      <c r="A298" s="455" t="s">
        <v>907</v>
      </c>
      <c r="B298" s="488" t="s">
        <v>4699</v>
      </c>
      <c r="C298" s="448"/>
      <c r="D298" s="448"/>
      <c r="E298" s="448"/>
    </row>
    <row r="299" ht="12.75" customHeight="1">
      <c r="A299" s="455" t="s">
        <v>940</v>
      </c>
      <c r="B299" s="488" t="s">
        <v>4700</v>
      </c>
      <c r="C299" s="448"/>
      <c r="D299" s="448"/>
      <c r="E299" s="448"/>
    </row>
    <row r="300" ht="12.75" customHeight="1">
      <c r="A300" s="455" t="s">
        <v>950</v>
      </c>
      <c r="B300" s="488" t="s">
        <v>4461</v>
      </c>
      <c r="C300" s="448"/>
      <c r="D300" s="448"/>
      <c r="E300" s="448"/>
    </row>
    <row r="301" ht="12.75" customHeight="1">
      <c r="A301" s="455" t="s">
        <v>4394</v>
      </c>
      <c r="B301" s="488" t="s">
        <v>4566</v>
      </c>
      <c r="C301" s="448"/>
      <c r="D301" s="448"/>
      <c r="E301" s="448"/>
    </row>
    <row r="302" ht="12.75" customHeight="1">
      <c r="A302" s="455" t="s">
        <v>4504</v>
      </c>
      <c r="B302" s="488" t="s">
        <v>4701</v>
      </c>
      <c r="C302" s="448"/>
      <c r="D302" s="448"/>
      <c r="E302" s="448"/>
    </row>
    <row r="303" ht="12.75" customHeight="1">
      <c r="A303" s="455" t="s">
        <v>4399</v>
      </c>
      <c r="B303" s="488" t="s">
        <v>4702</v>
      </c>
      <c r="C303" s="448"/>
      <c r="D303" s="448"/>
      <c r="E303" s="448"/>
    </row>
    <row r="304" ht="12.75" customHeight="1">
      <c r="A304" s="455" t="s">
        <v>4690</v>
      </c>
      <c r="B304" s="488" t="s">
        <v>4703</v>
      </c>
      <c r="C304" s="448"/>
      <c r="D304" s="448"/>
      <c r="E304" s="448"/>
    </row>
    <row r="305" ht="12.75" customHeight="1">
      <c r="A305" s="479"/>
      <c r="B305" s="478"/>
      <c r="C305" s="448"/>
      <c r="D305" s="448"/>
      <c r="E305" s="448"/>
    </row>
    <row r="306" ht="12.75" customHeight="1">
      <c r="A306" s="450" t="s">
        <v>4379</v>
      </c>
      <c r="B306" s="451" t="s">
        <v>4704</v>
      </c>
      <c r="C306" s="448"/>
      <c r="D306" s="448"/>
      <c r="E306" s="448"/>
    </row>
    <row r="307" ht="12.75" customHeight="1">
      <c r="A307" s="450" t="s">
        <v>4380</v>
      </c>
      <c r="B307" s="452" t="s">
        <v>4705</v>
      </c>
      <c r="C307" s="448"/>
      <c r="D307" s="448"/>
      <c r="E307" s="448"/>
    </row>
    <row r="308" ht="12.75" customHeight="1">
      <c r="A308" s="453" t="s">
        <v>4382</v>
      </c>
      <c r="B308" s="454" t="s">
        <v>4383</v>
      </c>
      <c r="C308" s="448"/>
      <c r="D308" s="448"/>
      <c r="E308" s="448"/>
    </row>
    <row r="309" ht="12.75" customHeight="1">
      <c r="A309" s="455" t="s">
        <v>888</v>
      </c>
      <c r="B309" s="452" t="s">
        <v>4706</v>
      </c>
      <c r="C309" s="448"/>
      <c r="D309" s="448"/>
      <c r="E309" s="448"/>
    </row>
    <row r="310" ht="12.75" customHeight="1">
      <c r="A310" s="455" t="s">
        <v>895</v>
      </c>
      <c r="B310" s="452" t="s">
        <v>4707</v>
      </c>
      <c r="C310" s="448"/>
      <c r="D310" s="448"/>
      <c r="E310" s="448"/>
    </row>
    <row r="311" ht="12.75" customHeight="1">
      <c r="A311" s="455" t="s">
        <v>900</v>
      </c>
      <c r="B311" s="452" t="s">
        <v>4708</v>
      </c>
      <c r="C311" s="448"/>
      <c r="D311" s="448"/>
      <c r="E311" s="448"/>
    </row>
    <row r="312" ht="12.75" customHeight="1">
      <c r="A312" s="455" t="s">
        <v>907</v>
      </c>
      <c r="B312" s="452" t="s">
        <v>4709</v>
      </c>
      <c r="C312" s="448"/>
      <c r="D312" s="448"/>
      <c r="E312" s="448"/>
    </row>
    <row r="313" ht="12.75" customHeight="1">
      <c r="A313" s="455" t="s">
        <v>914</v>
      </c>
      <c r="B313" s="452" t="s">
        <v>4710</v>
      </c>
      <c r="C313" s="448"/>
      <c r="D313" s="448"/>
      <c r="E313" s="448"/>
    </row>
    <row r="314" ht="12.75" customHeight="1">
      <c r="A314" s="455" t="s">
        <v>919</v>
      </c>
      <c r="B314" s="452" t="s">
        <v>4566</v>
      </c>
      <c r="C314" s="448"/>
      <c r="D314" s="448"/>
      <c r="E314" s="448"/>
    </row>
    <row r="315" ht="12.75" customHeight="1">
      <c r="A315" s="479"/>
      <c r="B315" s="478"/>
      <c r="C315" s="448"/>
      <c r="D315" s="448"/>
      <c r="E315" s="448"/>
    </row>
    <row r="316" ht="12.75" customHeight="1">
      <c r="A316" s="450" t="s">
        <v>4379</v>
      </c>
      <c r="B316" s="468" t="s">
        <v>4711</v>
      </c>
      <c r="C316" s="126"/>
      <c r="D316" s="448"/>
      <c r="E316" s="448"/>
    </row>
    <row r="317" ht="12.75" customHeight="1">
      <c r="A317" s="450" t="s">
        <v>4380</v>
      </c>
      <c r="B317" s="470" t="s">
        <v>4712</v>
      </c>
      <c r="C317" s="126"/>
      <c r="D317" s="448"/>
      <c r="E317" s="448"/>
    </row>
    <row r="318" ht="12.75" customHeight="1">
      <c r="A318" s="453" t="s">
        <v>4382</v>
      </c>
      <c r="B318" s="454" t="s">
        <v>4383</v>
      </c>
      <c r="C318" s="453" t="s">
        <v>4713</v>
      </c>
      <c r="D318" s="448"/>
      <c r="E318" s="448"/>
    </row>
    <row r="319" ht="12.75" customHeight="1">
      <c r="A319" s="455" t="s">
        <v>888</v>
      </c>
      <c r="B319" s="452" t="s">
        <v>4714</v>
      </c>
      <c r="C319" s="489">
        <v>2.0</v>
      </c>
      <c r="D319" s="448"/>
      <c r="E319" s="448"/>
    </row>
    <row r="320" ht="12.75" customHeight="1">
      <c r="A320" s="455" t="s">
        <v>895</v>
      </c>
      <c r="B320" s="452" t="s">
        <v>4715</v>
      </c>
      <c r="C320" s="489">
        <v>1.0</v>
      </c>
      <c r="D320" s="448"/>
      <c r="E320" s="448"/>
    </row>
    <row r="321" ht="12.75" customHeight="1">
      <c r="A321" s="455" t="s">
        <v>900</v>
      </c>
      <c r="B321" s="452" t="s">
        <v>4716</v>
      </c>
      <c r="C321" s="489">
        <v>0.5</v>
      </c>
      <c r="D321" s="448"/>
      <c r="E321" s="448"/>
    </row>
    <row r="322" ht="12.75" customHeight="1">
      <c r="A322" s="461"/>
      <c r="B322" s="478"/>
      <c r="C322" s="490"/>
      <c r="D322" s="448"/>
      <c r="E322" s="448"/>
      <c r="F322" s="77"/>
      <c r="G322" s="77"/>
      <c r="H322" s="77"/>
      <c r="I322" s="77"/>
      <c r="J322" s="77"/>
      <c r="K322" s="77"/>
      <c r="L322" s="77"/>
      <c r="M322" s="77"/>
      <c r="N322" s="77"/>
      <c r="O322" s="77"/>
      <c r="P322" s="77"/>
      <c r="Q322" s="77"/>
      <c r="R322" s="77"/>
      <c r="S322" s="77"/>
      <c r="T322" s="77"/>
      <c r="U322" s="77"/>
      <c r="V322" s="77"/>
      <c r="W322" s="77"/>
      <c r="X322" s="77"/>
      <c r="Y322" s="77"/>
      <c r="Z322" s="77"/>
    </row>
    <row r="323" ht="12.75" customHeight="1">
      <c r="A323" s="479"/>
      <c r="B323" s="491"/>
      <c r="C323" s="448"/>
      <c r="D323" s="448"/>
      <c r="E323" s="448"/>
    </row>
    <row r="324" ht="12.75" customHeight="1">
      <c r="A324" s="450" t="s">
        <v>4379</v>
      </c>
      <c r="B324" s="451" t="s">
        <v>4717</v>
      </c>
      <c r="C324" s="448"/>
      <c r="D324" s="448"/>
      <c r="E324" s="448"/>
    </row>
    <row r="325" ht="12.75" customHeight="1">
      <c r="A325" s="450" t="s">
        <v>4380</v>
      </c>
      <c r="B325" s="452" t="s">
        <v>4718</v>
      </c>
      <c r="C325" s="448"/>
      <c r="D325" s="448"/>
      <c r="E325" s="448"/>
    </row>
    <row r="326" ht="12.75" customHeight="1">
      <c r="A326" s="453" t="s">
        <v>4382</v>
      </c>
      <c r="B326" s="454" t="s">
        <v>4383</v>
      </c>
      <c r="C326" s="448"/>
      <c r="D326" s="448"/>
      <c r="E326" s="448"/>
    </row>
    <row r="327" ht="12.75" customHeight="1">
      <c r="A327" s="455" t="s">
        <v>888</v>
      </c>
      <c r="B327" s="451" t="s">
        <v>4719</v>
      </c>
      <c r="C327" s="448"/>
      <c r="D327" s="448"/>
      <c r="E327" s="448"/>
    </row>
    <row r="328" ht="12.75" customHeight="1">
      <c r="A328" s="455" t="s">
        <v>895</v>
      </c>
      <c r="B328" s="451" t="s">
        <v>4720</v>
      </c>
      <c r="C328" s="448"/>
      <c r="D328" s="448"/>
      <c r="E328" s="448"/>
    </row>
    <row r="329" ht="12.75" customHeight="1">
      <c r="A329" s="459"/>
      <c r="B329" s="452"/>
      <c r="C329" s="448"/>
      <c r="D329" s="448"/>
      <c r="E329" s="448"/>
      <c r="F329" s="77"/>
      <c r="G329" s="77"/>
      <c r="H329" s="77"/>
      <c r="I329" s="77"/>
      <c r="J329" s="77"/>
      <c r="K329" s="77"/>
      <c r="L329" s="77"/>
      <c r="M329" s="77"/>
      <c r="N329" s="77"/>
      <c r="O329" s="77"/>
      <c r="P329" s="77"/>
      <c r="Q329" s="77"/>
      <c r="R329" s="77"/>
      <c r="S329" s="77"/>
      <c r="T329" s="77"/>
      <c r="U329" s="77"/>
      <c r="V329" s="77"/>
      <c r="W329" s="77"/>
      <c r="X329" s="77"/>
      <c r="Y329" s="77"/>
      <c r="Z329" s="77"/>
    </row>
    <row r="330" ht="12.75" customHeight="1">
      <c r="A330" s="492"/>
      <c r="B330" s="493"/>
      <c r="C330" s="448"/>
      <c r="D330" s="448"/>
      <c r="E330" s="448"/>
    </row>
    <row r="331" ht="12.75" customHeight="1">
      <c r="A331" s="494" t="s">
        <v>4379</v>
      </c>
      <c r="B331" s="495" t="s">
        <v>4721</v>
      </c>
      <c r="C331" s="496"/>
      <c r="D331" s="448"/>
      <c r="E331" s="448"/>
    </row>
    <row r="332" ht="12.75" customHeight="1">
      <c r="A332" s="494" t="s">
        <v>4380</v>
      </c>
      <c r="B332" s="497" t="s">
        <v>4722</v>
      </c>
      <c r="C332" s="496"/>
      <c r="D332" s="448"/>
      <c r="E332" s="448"/>
    </row>
    <row r="333" ht="12.75" customHeight="1">
      <c r="A333" s="498" t="s">
        <v>4723</v>
      </c>
      <c r="B333" s="499" t="s">
        <v>4382</v>
      </c>
      <c r="C333" s="499" t="s">
        <v>4724</v>
      </c>
      <c r="D333" s="448"/>
      <c r="E333" s="448"/>
    </row>
    <row r="334" ht="12.75" customHeight="1">
      <c r="A334" s="500" t="s">
        <v>4725</v>
      </c>
      <c r="B334" s="497" t="s">
        <v>4726</v>
      </c>
      <c r="C334" s="501" t="s">
        <v>4727</v>
      </c>
      <c r="D334" s="448"/>
      <c r="E334" s="448"/>
    </row>
    <row r="335" ht="12.75" customHeight="1">
      <c r="A335" s="500" t="s">
        <v>4728</v>
      </c>
      <c r="B335" s="497" t="s">
        <v>4729</v>
      </c>
      <c r="C335" s="501" t="s">
        <v>4727</v>
      </c>
      <c r="D335" s="448"/>
      <c r="E335" s="448"/>
    </row>
    <row r="336" ht="12.75" customHeight="1">
      <c r="A336" s="500" t="s">
        <v>4730</v>
      </c>
      <c r="B336" s="497" t="s">
        <v>4731</v>
      </c>
      <c r="C336" s="501" t="s">
        <v>4727</v>
      </c>
      <c r="D336" s="448"/>
      <c r="E336" s="448"/>
    </row>
    <row r="337" ht="12.75" customHeight="1">
      <c r="A337" s="500" t="s">
        <v>4732</v>
      </c>
      <c r="B337" s="497" t="s">
        <v>4733</v>
      </c>
      <c r="C337" s="501" t="s">
        <v>4727</v>
      </c>
      <c r="D337" s="448"/>
      <c r="E337" s="448"/>
    </row>
    <row r="338" ht="12.75" customHeight="1">
      <c r="A338" s="500" t="s">
        <v>4734</v>
      </c>
      <c r="B338" s="497" t="s">
        <v>4735</v>
      </c>
      <c r="C338" s="501" t="s">
        <v>4727</v>
      </c>
      <c r="D338" s="448"/>
      <c r="E338" s="448"/>
    </row>
    <row r="339" ht="12.75" customHeight="1">
      <c r="A339" s="500" t="s">
        <v>4736</v>
      </c>
      <c r="B339" s="497" t="s">
        <v>4737</v>
      </c>
      <c r="C339" s="501" t="s">
        <v>4727</v>
      </c>
      <c r="D339" s="448"/>
      <c r="E339" s="448"/>
    </row>
    <row r="340" ht="12.75" customHeight="1">
      <c r="A340" s="500" t="s">
        <v>4738</v>
      </c>
      <c r="B340" s="497" t="s">
        <v>4739</v>
      </c>
      <c r="C340" s="501" t="s">
        <v>4727</v>
      </c>
      <c r="D340" s="448"/>
      <c r="E340" s="448"/>
    </row>
    <row r="341" ht="12.75" customHeight="1">
      <c r="A341" s="500" t="s">
        <v>4740</v>
      </c>
      <c r="B341" s="497" t="s">
        <v>4741</v>
      </c>
      <c r="C341" s="501" t="s">
        <v>4727</v>
      </c>
      <c r="D341" s="448"/>
      <c r="E341" s="448"/>
    </row>
    <row r="342" ht="12.75" customHeight="1">
      <c r="A342" s="500" t="s">
        <v>4742</v>
      </c>
      <c r="B342" s="497" t="s">
        <v>4743</v>
      </c>
      <c r="C342" s="501" t="s">
        <v>4727</v>
      </c>
      <c r="D342" s="448"/>
      <c r="E342" s="448"/>
    </row>
    <row r="343" ht="12.75" customHeight="1">
      <c r="A343" s="500" t="s">
        <v>4744</v>
      </c>
      <c r="B343" s="497" t="s">
        <v>4745</v>
      </c>
      <c r="C343" s="501" t="s">
        <v>4727</v>
      </c>
      <c r="D343" s="448"/>
      <c r="E343" s="448"/>
    </row>
    <row r="344" ht="12.75" customHeight="1">
      <c r="A344" s="500" t="s">
        <v>4746</v>
      </c>
      <c r="B344" s="497" t="s">
        <v>4747</v>
      </c>
      <c r="C344" s="502" t="s">
        <v>4727</v>
      </c>
      <c r="D344" s="448"/>
      <c r="E344" s="448"/>
    </row>
    <row r="345" ht="12.75" customHeight="1">
      <c r="A345" s="500" t="s">
        <v>4748</v>
      </c>
      <c r="B345" s="497" t="s">
        <v>4749</v>
      </c>
      <c r="C345" s="502" t="s">
        <v>4727</v>
      </c>
      <c r="D345" s="448"/>
      <c r="E345" s="448"/>
    </row>
    <row r="346" ht="12.75" customHeight="1">
      <c r="A346" s="500" t="s">
        <v>4750</v>
      </c>
      <c r="B346" s="497" t="s">
        <v>4751</v>
      </c>
      <c r="C346" s="502" t="s">
        <v>4727</v>
      </c>
      <c r="D346" s="448"/>
      <c r="E346" s="448"/>
    </row>
    <row r="347" ht="12.75" customHeight="1">
      <c r="A347" s="500" t="s">
        <v>4752</v>
      </c>
      <c r="B347" s="497" t="s">
        <v>4753</v>
      </c>
      <c r="C347" s="502" t="s">
        <v>4727</v>
      </c>
      <c r="D347" s="448"/>
      <c r="E347" s="448"/>
    </row>
    <row r="348" ht="12.75" customHeight="1">
      <c r="A348" s="500" t="s">
        <v>4754</v>
      </c>
      <c r="B348" s="497" t="s">
        <v>4755</v>
      </c>
      <c r="C348" s="502" t="s">
        <v>4727</v>
      </c>
      <c r="D348" s="448"/>
      <c r="E348" s="448"/>
    </row>
    <row r="349" ht="12.75" customHeight="1">
      <c r="A349" s="500" t="s">
        <v>4756</v>
      </c>
      <c r="B349" s="497" t="s">
        <v>4757</v>
      </c>
      <c r="C349" s="502" t="s">
        <v>4727</v>
      </c>
      <c r="D349" s="448"/>
      <c r="E349" s="448"/>
    </row>
    <row r="350" ht="12.75" customHeight="1">
      <c r="A350" s="500" t="s">
        <v>4758</v>
      </c>
      <c r="B350" s="497" t="s">
        <v>4759</v>
      </c>
      <c r="C350" s="502" t="s">
        <v>4727</v>
      </c>
      <c r="D350" s="448"/>
      <c r="E350" s="448"/>
    </row>
    <row r="351" ht="12.75" customHeight="1">
      <c r="A351" s="500" t="s">
        <v>4760</v>
      </c>
      <c r="B351" s="497" t="s">
        <v>4761</v>
      </c>
      <c r="C351" s="502" t="s">
        <v>4727</v>
      </c>
      <c r="D351" s="448"/>
      <c r="E351" s="448"/>
    </row>
    <row r="352" ht="12.75" customHeight="1">
      <c r="A352" s="500" t="s">
        <v>4762</v>
      </c>
      <c r="B352" s="497" t="s">
        <v>4763</v>
      </c>
      <c r="C352" s="502" t="s">
        <v>4727</v>
      </c>
      <c r="D352" s="448"/>
      <c r="E352" s="448"/>
    </row>
    <row r="353" ht="12.75" customHeight="1">
      <c r="A353" s="500" t="s">
        <v>4764</v>
      </c>
      <c r="B353" s="497" t="s">
        <v>4765</v>
      </c>
      <c r="C353" s="502" t="s">
        <v>4727</v>
      </c>
      <c r="D353" s="448"/>
      <c r="E353" s="448"/>
    </row>
    <row r="354" ht="12.75" customHeight="1">
      <c r="A354" s="500" t="s">
        <v>4766</v>
      </c>
      <c r="B354" s="497" t="s">
        <v>4767</v>
      </c>
      <c r="C354" s="502" t="s">
        <v>4727</v>
      </c>
      <c r="D354" s="448"/>
      <c r="E354" s="448"/>
    </row>
    <row r="355" ht="12.75" customHeight="1">
      <c r="A355" s="500" t="s">
        <v>4768</v>
      </c>
      <c r="B355" s="497" t="s">
        <v>4769</v>
      </c>
      <c r="C355" s="502" t="s">
        <v>4770</v>
      </c>
      <c r="D355" s="448"/>
      <c r="E355" s="448"/>
    </row>
    <row r="356" ht="12.75" customHeight="1">
      <c r="A356" s="500" t="s">
        <v>4771</v>
      </c>
      <c r="B356" s="497" t="s">
        <v>4772</v>
      </c>
      <c r="C356" s="502" t="s">
        <v>4770</v>
      </c>
      <c r="D356" s="448"/>
      <c r="E356" s="448"/>
    </row>
    <row r="357" ht="12.75" customHeight="1">
      <c r="A357" s="500" t="s">
        <v>4773</v>
      </c>
      <c r="B357" s="497" t="s">
        <v>4774</v>
      </c>
      <c r="C357" s="502" t="s">
        <v>4770</v>
      </c>
      <c r="D357" s="448"/>
      <c r="E357" s="448"/>
    </row>
    <row r="358" ht="12.75" customHeight="1">
      <c r="A358" s="500" t="s">
        <v>4775</v>
      </c>
      <c r="B358" s="497" t="s">
        <v>4776</v>
      </c>
      <c r="C358" s="502" t="s">
        <v>4770</v>
      </c>
      <c r="D358" s="448"/>
      <c r="E358" s="448"/>
    </row>
    <row r="359" ht="12.75" customHeight="1">
      <c r="A359" s="500" t="s">
        <v>4777</v>
      </c>
      <c r="B359" s="497" t="s">
        <v>4778</v>
      </c>
      <c r="C359" s="502" t="s">
        <v>4770</v>
      </c>
      <c r="D359" s="448"/>
      <c r="E359" s="448"/>
    </row>
    <row r="360" ht="12.75" customHeight="1">
      <c r="A360" s="500" t="s">
        <v>4779</v>
      </c>
      <c r="B360" s="497" t="s">
        <v>4780</v>
      </c>
      <c r="C360" s="502" t="s">
        <v>4770</v>
      </c>
      <c r="D360" s="448"/>
      <c r="E360" s="448"/>
    </row>
    <row r="361" ht="12.75" customHeight="1">
      <c r="A361" s="500" t="s">
        <v>4781</v>
      </c>
      <c r="B361" s="497" t="s">
        <v>4782</v>
      </c>
      <c r="C361" s="502" t="s">
        <v>4770</v>
      </c>
      <c r="D361" s="448"/>
      <c r="E361" s="448"/>
    </row>
    <row r="362" ht="12.75" customHeight="1">
      <c r="A362" s="500" t="s">
        <v>4783</v>
      </c>
      <c r="B362" s="503" t="s">
        <v>4784</v>
      </c>
      <c r="C362" s="500" t="s">
        <v>4785</v>
      </c>
      <c r="D362" s="448"/>
      <c r="E362" s="448"/>
    </row>
    <row r="363" ht="12.75" customHeight="1">
      <c r="A363" s="500" t="s">
        <v>4786</v>
      </c>
      <c r="B363" s="503" t="s">
        <v>4787</v>
      </c>
      <c r="C363" s="500" t="s">
        <v>4785</v>
      </c>
      <c r="D363" s="448"/>
      <c r="E363" s="448"/>
    </row>
    <row r="364" ht="12.75" customHeight="1">
      <c r="A364" s="500" t="s">
        <v>4788</v>
      </c>
      <c r="B364" s="503" t="s">
        <v>4789</v>
      </c>
      <c r="C364" s="500" t="s">
        <v>4785</v>
      </c>
      <c r="D364" s="448"/>
      <c r="E364" s="448"/>
    </row>
    <row r="365" ht="12.75" customHeight="1">
      <c r="A365" s="500" t="s">
        <v>4790</v>
      </c>
      <c r="B365" s="503" t="s">
        <v>4791</v>
      </c>
      <c r="C365" s="500" t="s">
        <v>4785</v>
      </c>
      <c r="D365" s="448"/>
      <c r="E365" s="448"/>
      <c r="F365" s="77"/>
      <c r="G365" s="77"/>
      <c r="H365" s="77"/>
      <c r="I365" s="77"/>
      <c r="J365" s="77"/>
      <c r="K365" s="77"/>
      <c r="L365" s="77"/>
      <c r="M365" s="77"/>
      <c r="N365" s="77"/>
      <c r="O365" s="77"/>
      <c r="P365" s="77"/>
      <c r="Q365" s="77"/>
      <c r="R365" s="77"/>
      <c r="S365" s="77"/>
      <c r="T365" s="77"/>
      <c r="U365" s="77"/>
      <c r="V365" s="77"/>
      <c r="W365" s="77"/>
      <c r="X365" s="77"/>
      <c r="Y365" s="77"/>
      <c r="Z365" s="77"/>
    </row>
    <row r="366" ht="12.75" customHeight="1">
      <c r="A366" s="500" t="s">
        <v>4792</v>
      </c>
      <c r="B366" s="503" t="s">
        <v>4793</v>
      </c>
      <c r="C366" s="500" t="s">
        <v>4785</v>
      </c>
      <c r="D366" s="448"/>
      <c r="E366" s="448"/>
      <c r="F366" s="77"/>
      <c r="G366" s="77"/>
      <c r="H366" s="77"/>
      <c r="I366" s="77"/>
      <c r="J366" s="77"/>
      <c r="K366" s="77"/>
      <c r="L366" s="77"/>
      <c r="M366" s="77"/>
      <c r="N366" s="77"/>
      <c r="O366" s="77"/>
      <c r="P366" s="77"/>
      <c r="Q366" s="77"/>
      <c r="R366" s="77"/>
      <c r="S366" s="77"/>
      <c r="T366" s="77"/>
      <c r="U366" s="77"/>
      <c r="V366" s="77"/>
      <c r="W366" s="77"/>
      <c r="X366" s="77"/>
      <c r="Y366" s="77"/>
      <c r="Z366" s="77"/>
    </row>
    <row r="367" ht="12.75" customHeight="1">
      <c r="A367" s="500" t="s">
        <v>4794</v>
      </c>
      <c r="B367" s="503" t="s">
        <v>4795</v>
      </c>
      <c r="C367" s="500" t="s">
        <v>4785</v>
      </c>
      <c r="D367" s="448"/>
      <c r="E367" s="448"/>
      <c r="F367" s="77"/>
      <c r="G367" s="77"/>
      <c r="H367" s="77"/>
      <c r="I367" s="77"/>
      <c r="J367" s="77"/>
      <c r="K367" s="77"/>
      <c r="L367" s="77"/>
      <c r="M367" s="77"/>
      <c r="N367" s="77"/>
      <c r="O367" s="77"/>
      <c r="P367" s="77"/>
      <c r="Q367" s="77"/>
      <c r="R367" s="77"/>
      <c r="S367" s="77"/>
      <c r="T367" s="77"/>
      <c r="U367" s="77"/>
      <c r="V367" s="77"/>
      <c r="W367" s="77"/>
      <c r="X367" s="77"/>
      <c r="Y367" s="77"/>
      <c r="Z367" s="77"/>
    </row>
    <row r="368" ht="12.75" customHeight="1">
      <c r="A368" s="500" t="s">
        <v>4796</v>
      </c>
      <c r="B368" s="497" t="s">
        <v>4797</v>
      </c>
      <c r="C368" s="500" t="s">
        <v>4785</v>
      </c>
      <c r="D368" s="448"/>
      <c r="E368" s="448"/>
      <c r="F368" s="77"/>
      <c r="G368" s="77"/>
      <c r="H368" s="77"/>
      <c r="I368" s="77"/>
      <c r="J368" s="77"/>
      <c r="K368" s="77"/>
      <c r="L368" s="77"/>
      <c r="M368" s="77"/>
      <c r="N368" s="77"/>
      <c r="O368" s="77"/>
      <c r="P368" s="77"/>
      <c r="Q368" s="77"/>
      <c r="R368" s="77"/>
      <c r="S368" s="77"/>
      <c r="T368" s="77"/>
      <c r="U368" s="77"/>
      <c r="V368" s="77"/>
      <c r="W368" s="77"/>
      <c r="X368" s="77"/>
      <c r="Y368" s="77"/>
      <c r="Z368" s="77"/>
    </row>
    <row r="369" ht="12.75" customHeight="1">
      <c r="A369" s="500" t="s">
        <v>4798</v>
      </c>
      <c r="B369" s="497" t="s">
        <v>4799</v>
      </c>
      <c r="C369" s="500" t="s">
        <v>4785</v>
      </c>
      <c r="D369" s="448"/>
      <c r="E369" s="448"/>
      <c r="F369" s="77"/>
      <c r="G369" s="77"/>
      <c r="H369" s="77"/>
      <c r="I369" s="77"/>
      <c r="J369" s="77"/>
      <c r="K369" s="77"/>
      <c r="L369" s="77"/>
      <c r="M369" s="77"/>
      <c r="N369" s="77"/>
      <c r="O369" s="77"/>
      <c r="P369" s="77"/>
      <c r="Q369" s="77"/>
      <c r="R369" s="77"/>
      <c r="S369" s="77"/>
      <c r="T369" s="77"/>
      <c r="U369" s="77"/>
      <c r="V369" s="77"/>
      <c r="W369" s="77"/>
      <c r="X369" s="77"/>
      <c r="Y369" s="77"/>
      <c r="Z369" s="77"/>
    </row>
    <row r="370" ht="12.75" customHeight="1">
      <c r="A370" s="500" t="s">
        <v>4800</v>
      </c>
      <c r="B370" s="497" t="s">
        <v>4801</v>
      </c>
      <c r="C370" s="500" t="s">
        <v>4785</v>
      </c>
      <c r="D370" s="448"/>
      <c r="E370" s="448"/>
      <c r="F370" s="77"/>
      <c r="G370" s="77"/>
      <c r="H370" s="77"/>
      <c r="I370" s="77"/>
      <c r="J370" s="77"/>
      <c r="K370" s="77"/>
      <c r="L370" s="77"/>
      <c r="M370" s="77"/>
      <c r="N370" s="77"/>
      <c r="O370" s="77"/>
      <c r="P370" s="77"/>
      <c r="Q370" s="77"/>
      <c r="R370" s="77"/>
      <c r="S370" s="77"/>
      <c r="T370" s="77"/>
      <c r="U370" s="77"/>
      <c r="V370" s="77"/>
      <c r="W370" s="77"/>
      <c r="X370" s="77"/>
      <c r="Y370" s="77"/>
      <c r="Z370" s="77"/>
    </row>
    <row r="371" ht="12.75" customHeight="1">
      <c r="A371" s="500" t="s">
        <v>4802</v>
      </c>
      <c r="B371" s="497" t="s">
        <v>4803</v>
      </c>
      <c r="C371" s="500" t="s">
        <v>4785</v>
      </c>
      <c r="D371" s="448"/>
      <c r="E371" s="448"/>
      <c r="F371" s="77"/>
      <c r="G371" s="77"/>
      <c r="H371" s="77"/>
      <c r="I371" s="77"/>
      <c r="J371" s="77"/>
      <c r="K371" s="77"/>
      <c r="L371" s="77"/>
      <c r="M371" s="77"/>
      <c r="N371" s="77"/>
      <c r="O371" s="77"/>
      <c r="P371" s="77"/>
      <c r="Q371" s="77"/>
      <c r="R371" s="77"/>
      <c r="S371" s="77"/>
      <c r="T371" s="77"/>
      <c r="U371" s="77"/>
      <c r="V371" s="77"/>
      <c r="W371" s="77"/>
      <c r="X371" s="77"/>
      <c r="Y371" s="77"/>
      <c r="Z371" s="77"/>
    </row>
    <row r="372" ht="12.75" customHeight="1">
      <c r="A372" s="500" t="s">
        <v>4804</v>
      </c>
      <c r="B372" s="497" t="s">
        <v>4805</v>
      </c>
      <c r="C372" s="500" t="s">
        <v>4785</v>
      </c>
      <c r="D372" s="448"/>
      <c r="E372" s="448"/>
      <c r="F372" s="77"/>
      <c r="G372" s="77"/>
      <c r="H372" s="77"/>
      <c r="I372" s="77"/>
      <c r="J372" s="77"/>
      <c r="K372" s="77"/>
      <c r="L372" s="77"/>
      <c r="M372" s="77"/>
      <c r="N372" s="77"/>
      <c r="O372" s="77"/>
      <c r="P372" s="77"/>
      <c r="Q372" s="77"/>
      <c r="R372" s="77"/>
      <c r="S372" s="77"/>
      <c r="T372" s="77"/>
      <c r="U372" s="77"/>
      <c r="V372" s="77"/>
      <c r="W372" s="77"/>
      <c r="X372" s="77"/>
      <c r="Y372" s="77"/>
      <c r="Z372" s="77"/>
    </row>
    <row r="373" ht="12.75" customHeight="1">
      <c r="A373" s="500" t="s">
        <v>4806</v>
      </c>
      <c r="B373" s="497" t="s">
        <v>4807</v>
      </c>
      <c r="C373" s="500" t="s">
        <v>4785</v>
      </c>
      <c r="D373" s="448"/>
      <c r="E373" s="448"/>
      <c r="F373" s="77"/>
      <c r="G373" s="77"/>
      <c r="H373" s="77"/>
      <c r="I373" s="77"/>
      <c r="J373" s="77"/>
      <c r="K373" s="77"/>
      <c r="L373" s="77"/>
      <c r="M373" s="77"/>
      <c r="N373" s="77"/>
      <c r="O373" s="77"/>
      <c r="P373" s="77"/>
      <c r="Q373" s="77"/>
      <c r="R373" s="77"/>
      <c r="S373" s="77"/>
      <c r="T373" s="77"/>
      <c r="U373" s="77"/>
      <c r="V373" s="77"/>
      <c r="W373" s="77"/>
      <c r="X373" s="77"/>
      <c r="Y373" s="77"/>
      <c r="Z373" s="77"/>
    </row>
    <row r="374" ht="12.75" customHeight="1">
      <c r="A374" s="500" t="s">
        <v>4808</v>
      </c>
      <c r="B374" s="497" t="s">
        <v>4809</v>
      </c>
      <c r="C374" s="500" t="s">
        <v>4785</v>
      </c>
      <c r="D374" s="448"/>
      <c r="E374" s="448"/>
      <c r="F374" s="77"/>
      <c r="G374" s="77"/>
      <c r="H374" s="77"/>
      <c r="I374" s="77"/>
      <c r="J374" s="77"/>
      <c r="K374" s="77"/>
      <c r="L374" s="77"/>
      <c r="M374" s="77"/>
      <c r="N374" s="77"/>
      <c r="O374" s="77"/>
      <c r="P374" s="77"/>
      <c r="Q374" s="77"/>
      <c r="R374" s="77"/>
      <c r="S374" s="77"/>
      <c r="T374" s="77"/>
      <c r="U374" s="77"/>
      <c r="V374" s="77"/>
      <c r="W374" s="77"/>
      <c r="X374" s="77"/>
      <c r="Y374" s="77"/>
      <c r="Z374" s="77"/>
    </row>
    <row r="375" ht="12.75" customHeight="1">
      <c r="A375" s="500" t="s">
        <v>4810</v>
      </c>
      <c r="B375" s="497" t="s">
        <v>4811</v>
      </c>
      <c r="C375" s="500" t="s">
        <v>4785</v>
      </c>
      <c r="D375" s="448"/>
      <c r="E375" s="448"/>
      <c r="F375" s="77"/>
      <c r="G375" s="77"/>
      <c r="H375" s="77"/>
      <c r="I375" s="77"/>
      <c r="J375" s="77"/>
      <c r="K375" s="77"/>
      <c r="L375" s="77"/>
      <c r="M375" s="77"/>
      <c r="N375" s="77"/>
      <c r="O375" s="77"/>
      <c r="P375" s="77"/>
      <c r="Q375" s="77"/>
      <c r="R375" s="77"/>
      <c r="S375" s="77"/>
      <c r="T375" s="77"/>
      <c r="U375" s="77"/>
      <c r="V375" s="77"/>
      <c r="W375" s="77"/>
      <c r="X375" s="77"/>
      <c r="Y375" s="77"/>
      <c r="Z375" s="77"/>
    </row>
    <row r="376" ht="12.75" customHeight="1">
      <c r="A376" s="500" t="s">
        <v>4812</v>
      </c>
      <c r="B376" s="497" t="s">
        <v>4813</v>
      </c>
      <c r="C376" s="500" t="s">
        <v>4785</v>
      </c>
      <c r="D376" s="448"/>
      <c r="E376" s="448"/>
      <c r="F376" s="77"/>
      <c r="G376" s="77"/>
      <c r="H376" s="77"/>
      <c r="I376" s="77"/>
      <c r="J376" s="77"/>
      <c r="K376" s="77"/>
      <c r="L376" s="77"/>
      <c r="M376" s="77"/>
      <c r="N376" s="77"/>
      <c r="O376" s="77"/>
      <c r="P376" s="77"/>
      <c r="Q376" s="77"/>
      <c r="R376" s="77"/>
      <c r="S376" s="77"/>
      <c r="T376" s="77"/>
      <c r="U376" s="77"/>
      <c r="V376" s="77"/>
      <c r="W376" s="77"/>
      <c r="X376" s="77"/>
      <c r="Y376" s="77"/>
      <c r="Z376" s="77"/>
    </row>
    <row r="377" ht="12.75" customHeight="1">
      <c r="A377" s="500" t="s">
        <v>4814</v>
      </c>
      <c r="B377" s="497" t="s">
        <v>4815</v>
      </c>
      <c r="C377" s="500" t="s">
        <v>4785</v>
      </c>
      <c r="D377" s="448"/>
      <c r="E377" s="448"/>
      <c r="F377" s="77"/>
      <c r="G377" s="77"/>
      <c r="H377" s="77"/>
      <c r="I377" s="77"/>
      <c r="J377" s="77"/>
      <c r="K377" s="77"/>
      <c r="L377" s="77"/>
      <c r="M377" s="77"/>
      <c r="N377" s="77"/>
      <c r="O377" s="77"/>
      <c r="P377" s="77"/>
      <c r="Q377" s="77"/>
      <c r="R377" s="77"/>
      <c r="S377" s="77"/>
      <c r="T377" s="77"/>
      <c r="U377" s="77"/>
      <c r="V377" s="77"/>
      <c r="W377" s="77"/>
      <c r="X377" s="77"/>
      <c r="Y377" s="77"/>
      <c r="Z377" s="77"/>
    </row>
    <row r="378" ht="12.75" customHeight="1">
      <c r="A378" s="500" t="s">
        <v>4816</v>
      </c>
      <c r="B378" s="497" t="s">
        <v>4817</v>
      </c>
      <c r="C378" s="500" t="s">
        <v>4785</v>
      </c>
      <c r="D378" s="448"/>
      <c r="E378" s="448"/>
      <c r="F378" s="77"/>
      <c r="G378" s="77"/>
      <c r="H378" s="77"/>
      <c r="I378" s="77"/>
      <c r="J378" s="77"/>
      <c r="K378" s="77"/>
      <c r="L378" s="77"/>
      <c r="M378" s="77"/>
      <c r="N378" s="77"/>
      <c r="O378" s="77"/>
      <c r="P378" s="77"/>
      <c r="Q378" s="77"/>
      <c r="R378" s="77"/>
      <c r="S378" s="77"/>
      <c r="T378" s="77"/>
      <c r="U378" s="77"/>
      <c r="V378" s="77"/>
      <c r="W378" s="77"/>
      <c r="X378" s="77"/>
      <c r="Y378" s="77"/>
      <c r="Z378" s="77"/>
    </row>
    <row r="379" ht="12.75" customHeight="1">
      <c r="A379" s="500" t="s">
        <v>4818</v>
      </c>
      <c r="B379" s="497" t="s">
        <v>4819</v>
      </c>
      <c r="C379" s="500" t="s">
        <v>4785</v>
      </c>
      <c r="D379" s="448"/>
      <c r="E379" s="448"/>
      <c r="F379" s="77"/>
      <c r="G379" s="77"/>
      <c r="H379" s="77"/>
      <c r="I379" s="77"/>
      <c r="J379" s="77"/>
      <c r="K379" s="77"/>
      <c r="L379" s="77"/>
      <c r="M379" s="77"/>
      <c r="N379" s="77"/>
      <c r="O379" s="77"/>
      <c r="P379" s="77"/>
      <c r="Q379" s="77"/>
      <c r="R379" s="77"/>
      <c r="S379" s="77"/>
      <c r="T379" s="77"/>
      <c r="U379" s="77"/>
      <c r="V379" s="77"/>
      <c r="W379" s="77"/>
      <c r="X379" s="77"/>
      <c r="Y379" s="77"/>
      <c r="Z379" s="77"/>
    </row>
    <row r="380" ht="12.75" customHeight="1">
      <c r="A380" s="500" t="s">
        <v>4820</v>
      </c>
      <c r="B380" s="497" t="s">
        <v>4821</v>
      </c>
      <c r="C380" s="500" t="s">
        <v>4785</v>
      </c>
      <c r="D380" s="448"/>
      <c r="E380" s="448"/>
      <c r="F380" s="77"/>
      <c r="G380" s="77"/>
      <c r="H380" s="77"/>
      <c r="I380" s="77"/>
      <c r="J380" s="77"/>
      <c r="K380" s="77"/>
      <c r="L380" s="77"/>
      <c r="M380" s="77"/>
      <c r="N380" s="77"/>
      <c r="O380" s="77"/>
      <c r="P380" s="77"/>
      <c r="Q380" s="77"/>
      <c r="R380" s="77"/>
      <c r="S380" s="77"/>
      <c r="T380" s="77"/>
      <c r="U380" s="77"/>
      <c r="V380" s="77"/>
      <c r="W380" s="77"/>
      <c r="X380" s="77"/>
      <c r="Y380" s="77"/>
      <c r="Z380" s="77"/>
    </row>
    <row r="381" ht="12.75" customHeight="1">
      <c r="A381" s="500" t="s">
        <v>4822</v>
      </c>
      <c r="B381" s="497" t="s">
        <v>4823</v>
      </c>
      <c r="C381" s="500" t="s">
        <v>4785</v>
      </c>
      <c r="D381" s="448"/>
      <c r="E381" s="448"/>
      <c r="F381" s="77"/>
      <c r="G381" s="77"/>
      <c r="H381" s="77"/>
      <c r="I381" s="77"/>
      <c r="J381" s="77"/>
      <c r="K381" s="77"/>
      <c r="L381" s="77"/>
      <c r="M381" s="77"/>
      <c r="N381" s="77"/>
      <c r="O381" s="77"/>
      <c r="P381" s="77"/>
      <c r="Q381" s="77"/>
      <c r="R381" s="77"/>
      <c r="S381" s="77"/>
      <c r="T381" s="77"/>
      <c r="U381" s="77"/>
      <c r="V381" s="77"/>
      <c r="W381" s="77"/>
      <c r="X381" s="77"/>
      <c r="Y381" s="77"/>
      <c r="Z381" s="77"/>
    </row>
    <row r="382" ht="12.75" customHeight="1">
      <c r="A382" s="500" t="s">
        <v>4824</v>
      </c>
      <c r="B382" s="497" t="s">
        <v>4825</v>
      </c>
      <c r="C382" s="500" t="s">
        <v>4785</v>
      </c>
      <c r="D382" s="448"/>
      <c r="E382" s="448"/>
      <c r="F382" s="77"/>
      <c r="G382" s="77"/>
      <c r="H382" s="77"/>
      <c r="I382" s="77"/>
      <c r="J382" s="77"/>
      <c r="K382" s="77"/>
      <c r="L382" s="77"/>
      <c r="M382" s="77"/>
      <c r="N382" s="77"/>
      <c r="O382" s="77"/>
      <c r="P382" s="77"/>
      <c r="Q382" s="77"/>
      <c r="R382" s="77"/>
      <c r="S382" s="77"/>
      <c r="T382" s="77"/>
      <c r="U382" s="77"/>
      <c r="V382" s="77"/>
      <c r="W382" s="77"/>
      <c r="X382" s="77"/>
      <c r="Y382" s="77"/>
      <c r="Z382" s="77"/>
    </row>
    <row r="383" ht="12.75" customHeight="1">
      <c r="A383" s="474"/>
      <c r="B383" s="449"/>
      <c r="C383" s="504"/>
      <c r="D383" s="448"/>
      <c r="E383" s="448"/>
    </row>
    <row r="384" ht="12.75" customHeight="1">
      <c r="A384" s="474"/>
      <c r="B384" s="449"/>
      <c r="C384" s="448"/>
      <c r="D384" s="448"/>
      <c r="E384" s="448"/>
    </row>
    <row r="385" ht="12.75" customHeight="1">
      <c r="A385" s="450" t="s">
        <v>4379</v>
      </c>
      <c r="B385" s="451" t="s">
        <v>4826</v>
      </c>
      <c r="C385" s="448"/>
      <c r="D385" s="448"/>
      <c r="E385" s="448"/>
    </row>
    <row r="386" ht="12.75" customHeight="1">
      <c r="A386" s="450" t="s">
        <v>4380</v>
      </c>
      <c r="B386" s="452" t="s">
        <v>2779</v>
      </c>
      <c r="C386" s="448"/>
      <c r="D386" s="448"/>
      <c r="E386" s="448"/>
    </row>
    <row r="387" ht="12.75" customHeight="1">
      <c r="A387" s="453" t="s">
        <v>4382</v>
      </c>
      <c r="B387" s="454" t="s">
        <v>4383</v>
      </c>
      <c r="C387" s="448"/>
      <c r="D387" s="448"/>
      <c r="E387" s="448"/>
    </row>
    <row r="388" ht="12.75" customHeight="1">
      <c r="A388" s="463" t="s">
        <v>4827</v>
      </c>
      <c r="B388" s="126"/>
      <c r="C388" s="448"/>
      <c r="D388" s="448"/>
      <c r="E388" s="448"/>
    </row>
    <row r="389" ht="12.75" customHeight="1">
      <c r="A389" s="505" t="s">
        <v>4828</v>
      </c>
      <c r="B389" s="126"/>
      <c r="C389" s="448"/>
      <c r="D389" s="448"/>
      <c r="E389" s="448"/>
    </row>
    <row r="390" ht="12.75" customHeight="1">
      <c r="A390" s="461"/>
      <c r="B390" s="478"/>
      <c r="C390" s="448"/>
      <c r="D390" s="448"/>
      <c r="E390" s="448"/>
    </row>
    <row r="391" ht="12.75" customHeight="1">
      <c r="A391" s="450" t="s">
        <v>4379</v>
      </c>
      <c r="B391" s="451" t="s">
        <v>4829</v>
      </c>
      <c r="C391" s="448"/>
      <c r="D391" s="448"/>
      <c r="E391" s="448"/>
    </row>
    <row r="392" ht="12.75" customHeight="1">
      <c r="A392" s="450" t="s">
        <v>4380</v>
      </c>
      <c r="B392" s="452" t="s">
        <v>4830</v>
      </c>
      <c r="C392" s="448"/>
      <c r="D392" s="448"/>
      <c r="E392" s="448"/>
    </row>
    <row r="393" ht="12.75" customHeight="1">
      <c r="A393" s="453" t="s">
        <v>4382</v>
      </c>
      <c r="B393" s="454" t="s">
        <v>4383</v>
      </c>
      <c r="C393" s="448"/>
      <c r="D393" s="448"/>
      <c r="E393" s="448"/>
    </row>
    <row r="394" ht="12.75" customHeight="1">
      <c r="A394" s="492">
        <v>0.0</v>
      </c>
      <c r="B394" s="506" t="s">
        <v>4831</v>
      </c>
      <c r="C394" s="448"/>
      <c r="D394" s="448"/>
      <c r="E394" s="448"/>
    </row>
    <row r="395" ht="12.75" customHeight="1">
      <c r="A395" s="492">
        <v>1.0</v>
      </c>
      <c r="B395" s="506" t="s">
        <v>4832</v>
      </c>
      <c r="C395" s="448"/>
      <c r="D395" s="448"/>
      <c r="E395" s="448"/>
    </row>
    <row r="396" ht="12.75" customHeight="1">
      <c r="A396" s="492">
        <v>2.0</v>
      </c>
      <c r="B396" s="507" t="s">
        <v>4833</v>
      </c>
      <c r="C396" s="448"/>
      <c r="D396" s="448"/>
      <c r="E396" s="448"/>
    </row>
    <row r="397" ht="12.75" customHeight="1">
      <c r="A397" s="448"/>
      <c r="B397" s="449"/>
      <c r="C397" s="448"/>
      <c r="D397" s="448"/>
      <c r="E397" s="448"/>
    </row>
    <row r="398" ht="12.75" customHeight="1">
      <c r="A398" s="450" t="s">
        <v>4379</v>
      </c>
      <c r="B398" s="456">
        <v>27.0</v>
      </c>
      <c r="C398" s="448"/>
      <c r="D398" s="448"/>
      <c r="E398" s="448"/>
    </row>
    <row r="399" ht="12.75" customHeight="1">
      <c r="A399" s="450" t="s">
        <v>4380</v>
      </c>
      <c r="B399" s="452" t="s">
        <v>4834</v>
      </c>
      <c r="C399" s="448"/>
      <c r="D399" s="448"/>
      <c r="E399" s="448"/>
    </row>
    <row r="400" ht="12.75" customHeight="1">
      <c r="A400" s="453" t="s">
        <v>4382</v>
      </c>
      <c r="B400" s="454" t="s">
        <v>4383</v>
      </c>
      <c r="C400" s="448"/>
      <c r="D400" s="448"/>
      <c r="E400" s="448"/>
    </row>
    <row r="401" ht="12.75" customHeight="1">
      <c r="A401" s="492">
        <v>0.0</v>
      </c>
      <c r="B401" s="506" t="s">
        <v>4835</v>
      </c>
      <c r="C401" s="448"/>
      <c r="D401" s="448"/>
      <c r="E401" s="448"/>
    </row>
    <row r="402" ht="12.75" customHeight="1">
      <c r="A402" s="492">
        <v>1.0</v>
      </c>
      <c r="B402" s="506" t="s">
        <v>4836</v>
      </c>
      <c r="C402" s="448"/>
      <c r="D402" s="448"/>
      <c r="E402" s="448"/>
    </row>
    <row r="403" ht="12.75" customHeight="1">
      <c r="A403" s="492">
        <v>2.0</v>
      </c>
      <c r="B403" s="506" t="s">
        <v>4837</v>
      </c>
      <c r="C403" s="448"/>
      <c r="D403" s="448"/>
      <c r="E403" s="448"/>
    </row>
    <row r="404" ht="12.75" customHeight="1">
      <c r="A404" s="492">
        <v>3.0</v>
      </c>
      <c r="B404" s="507" t="s">
        <v>4838</v>
      </c>
      <c r="C404" s="448"/>
      <c r="D404" s="448"/>
      <c r="E404" s="448"/>
    </row>
    <row r="405" ht="12.75" customHeight="1">
      <c r="A405" s="479"/>
      <c r="B405" s="478"/>
      <c r="C405" s="448"/>
      <c r="D405" s="448"/>
      <c r="E405" s="448"/>
    </row>
    <row r="406" ht="12.75" customHeight="1">
      <c r="A406" s="450" t="s">
        <v>4379</v>
      </c>
      <c r="B406" s="456">
        <v>51.0</v>
      </c>
      <c r="C406" s="448"/>
      <c r="D406" s="448"/>
      <c r="E406" s="448"/>
    </row>
    <row r="407" ht="12.75" customHeight="1">
      <c r="A407" s="450" t="s">
        <v>4380</v>
      </c>
      <c r="B407" s="452" t="s">
        <v>4839</v>
      </c>
      <c r="C407" s="448"/>
      <c r="D407" s="448"/>
      <c r="E407" s="448"/>
    </row>
    <row r="408" ht="12.75" customHeight="1">
      <c r="A408" s="508" t="s">
        <v>4382</v>
      </c>
      <c r="B408" s="508" t="s">
        <v>4383</v>
      </c>
      <c r="C408" s="509" t="s">
        <v>4840</v>
      </c>
      <c r="D408" s="448"/>
      <c r="E408" s="448"/>
    </row>
    <row r="409" ht="12.75" customHeight="1">
      <c r="A409" s="510" t="s">
        <v>4841</v>
      </c>
      <c r="B409" s="456" t="s">
        <v>4842</v>
      </c>
      <c r="C409" s="459" t="s">
        <v>4843</v>
      </c>
      <c r="D409" s="448"/>
      <c r="E409" s="448"/>
    </row>
    <row r="410" ht="12.75" customHeight="1">
      <c r="A410" s="510" t="s">
        <v>4844</v>
      </c>
      <c r="B410" s="456" t="s">
        <v>4845</v>
      </c>
      <c r="C410" s="459" t="s">
        <v>4846</v>
      </c>
      <c r="D410" s="448"/>
      <c r="E410" s="448"/>
    </row>
    <row r="411" ht="12.75" customHeight="1">
      <c r="A411" s="510" t="s">
        <v>4847</v>
      </c>
      <c r="B411" s="456" t="s">
        <v>4848</v>
      </c>
      <c r="C411" s="459" t="s">
        <v>4849</v>
      </c>
      <c r="D411" s="448"/>
      <c r="E411" s="448"/>
    </row>
    <row r="412" ht="12.75" customHeight="1">
      <c r="A412" s="511" t="s">
        <v>4850</v>
      </c>
      <c r="B412" s="507" t="s">
        <v>4851</v>
      </c>
      <c r="C412" s="492" t="s">
        <v>4843</v>
      </c>
      <c r="D412" s="448"/>
      <c r="E412" s="448"/>
    </row>
    <row r="413" ht="12.75" customHeight="1">
      <c r="A413" s="510" t="s">
        <v>4852</v>
      </c>
      <c r="B413" s="456" t="s">
        <v>4853</v>
      </c>
      <c r="C413" s="459" t="s">
        <v>4843</v>
      </c>
      <c r="D413" s="448"/>
      <c r="E413" s="448"/>
    </row>
    <row r="414" ht="12.75" customHeight="1">
      <c r="A414" s="510" t="s">
        <v>4854</v>
      </c>
      <c r="B414" s="456" t="s">
        <v>4855</v>
      </c>
      <c r="C414" s="459" t="s">
        <v>4384</v>
      </c>
      <c r="D414" s="512"/>
      <c r="E414" s="448"/>
    </row>
    <row r="415" ht="12.75" customHeight="1">
      <c r="A415" s="510" t="s">
        <v>4856</v>
      </c>
      <c r="B415" s="456" t="s">
        <v>4857</v>
      </c>
      <c r="C415" s="459" t="s">
        <v>4843</v>
      </c>
      <c r="D415" s="448"/>
      <c r="E415" s="448"/>
    </row>
    <row r="416" ht="12.75" customHeight="1">
      <c r="A416" s="510" t="s">
        <v>4858</v>
      </c>
      <c r="B416" s="456" t="s">
        <v>4859</v>
      </c>
      <c r="C416" s="459" t="s">
        <v>4843</v>
      </c>
      <c r="D416" s="512"/>
      <c r="E416" s="448"/>
    </row>
    <row r="417" ht="12.75" customHeight="1">
      <c r="A417" s="510" t="s">
        <v>4860</v>
      </c>
      <c r="B417" s="456" t="s">
        <v>4861</v>
      </c>
      <c r="C417" s="459" t="s">
        <v>4384</v>
      </c>
      <c r="D417" s="512"/>
      <c r="E417" s="448"/>
    </row>
    <row r="418" ht="12.75" customHeight="1">
      <c r="A418" s="510" t="s">
        <v>4862</v>
      </c>
      <c r="B418" s="456" t="s">
        <v>4863</v>
      </c>
      <c r="C418" s="459" t="s">
        <v>4843</v>
      </c>
      <c r="D418" s="512"/>
      <c r="E418" s="448"/>
    </row>
    <row r="419" ht="12.75" customHeight="1">
      <c r="A419" s="511" t="s">
        <v>4864</v>
      </c>
      <c r="B419" s="507" t="s">
        <v>4865</v>
      </c>
      <c r="C419" s="492" t="s">
        <v>4843</v>
      </c>
      <c r="D419" s="512"/>
      <c r="E419" s="448"/>
    </row>
    <row r="420" ht="12.75" customHeight="1">
      <c r="A420" s="511" t="s">
        <v>4866</v>
      </c>
      <c r="B420" s="507" t="s">
        <v>4867</v>
      </c>
      <c r="C420" s="492" t="s">
        <v>4843</v>
      </c>
      <c r="D420" s="512"/>
      <c r="E420" s="448"/>
    </row>
    <row r="421" ht="12.75" customHeight="1">
      <c r="A421" s="511" t="s">
        <v>4868</v>
      </c>
      <c r="B421" s="507" t="s">
        <v>4869</v>
      </c>
      <c r="C421" s="492" t="s">
        <v>4843</v>
      </c>
      <c r="D421" s="448"/>
      <c r="E421" s="448"/>
    </row>
    <row r="422" ht="12.75" customHeight="1">
      <c r="A422" s="511" t="s">
        <v>4870</v>
      </c>
      <c r="B422" s="507" t="s">
        <v>4871</v>
      </c>
      <c r="C422" s="492" t="s">
        <v>4843</v>
      </c>
      <c r="D422" s="448"/>
      <c r="E422" s="448"/>
    </row>
    <row r="423" ht="12.75" customHeight="1">
      <c r="A423" s="510" t="s">
        <v>4872</v>
      </c>
      <c r="B423" s="456" t="s">
        <v>4873</v>
      </c>
      <c r="C423" s="459" t="s">
        <v>4843</v>
      </c>
      <c r="D423" s="448"/>
      <c r="E423" s="448"/>
    </row>
    <row r="424" ht="12.75" customHeight="1">
      <c r="A424" s="510" t="s">
        <v>4874</v>
      </c>
      <c r="B424" s="456" t="s">
        <v>4875</v>
      </c>
      <c r="C424" s="459" t="s">
        <v>4385</v>
      </c>
      <c r="D424" s="448"/>
      <c r="E424" s="448"/>
    </row>
    <row r="425" ht="12.75" customHeight="1">
      <c r="A425" s="510" t="s">
        <v>4876</v>
      </c>
      <c r="B425" s="456" t="s">
        <v>4877</v>
      </c>
      <c r="C425" s="459" t="s">
        <v>4385</v>
      </c>
      <c r="D425" s="448"/>
      <c r="E425" s="448"/>
    </row>
    <row r="426" ht="12.75" customHeight="1">
      <c r="A426" s="510" t="s">
        <v>4878</v>
      </c>
      <c r="B426" s="456" t="s">
        <v>4879</v>
      </c>
      <c r="C426" s="459" t="s">
        <v>4385</v>
      </c>
      <c r="D426" s="448"/>
      <c r="E426" s="448"/>
    </row>
    <row r="427" ht="12.75" customHeight="1">
      <c r="A427" s="510" t="s">
        <v>168</v>
      </c>
      <c r="B427" s="456" t="s">
        <v>4880</v>
      </c>
      <c r="C427" s="459" t="s">
        <v>4843</v>
      </c>
      <c r="D427" s="448"/>
      <c r="E427" s="448"/>
    </row>
    <row r="428" ht="12.75" customHeight="1">
      <c r="A428" s="511" t="s">
        <v>4573</v>
      </c>
      <c r="B428" s="507" t="s">
        <v>4881</v>
      </c>
      <c r="C428" s="492" t="s">
        <v>4843</v>
      </c>
      <c r="D428" s="448"/>
      <c r="E428" s="448"/>
    </row>
    <row r="429" ht="12.75" customHeight="1">
      <c r="A429" s="511" t="s">
        <v>1278</v>
      </c>
      <c r="B429" s="507" t="s">
        <v>4882</v>
      </c>
      <c r="C429" s="492" t="s">
        <v>4843</v>
      </c>
      <c r="D429" s="448"/>
      <c r="E429" s="448"/>
    </row>
    <row r="430" ht="12.75" customHeight="1">
      <c r="A430" s="511" t="s">
        <v>1276</v>
      </c>
      <c r="B430" s="507" t="s">
        <v>4883</v>
      </c>
      <c r="C430" s="492" t="s">
        <v>4843</v>
      </c>
      <c r="D430" s="448"/>
      <c r="E430" s="448"/>
    </row>
    <row r="431" ht="12.75" customHeight="1">
      <c r="A431" s="511" t="s">
        <v>4579</v>
      </c>
      <c r="B431" s="507" t="s">
        <v>4884</v>
      </c>
      <c r="C431" s="492" t="s">
        <v>4843</v>
      </c>
      <c r="D431" s="448"/>
      <c r="E431" s="448"/>
    </row>
    <row r="432" ht="12.75" customHeight="1">
      <c r="A432" s="513" t="s">
        <v>4581</v>
      </c>
      <c r="B432" s="514" t="s">
        <v>4885</v>
      </c>
      <c r="C432" s="472" t="s">
        <v>4384</v>
      </c>
      <c r="D432" s="448"/>
      <c r="E432" s="448"/>
      <c r="F432" s="77"/>
      <c r="G432" s="77"/>
      <c r="H432" s="77"/>
      <c r="I432" s="77"/>
      <c r="J432" s="77"/>
      <c r="K432" s="77"/>
      <c r="L432" s="77"/>
      <c r="M432" s="77"/>
      <c r="N432" s="77"/>
      <c r="O432" s="77"/>
      <c r="P432" s="77"/>
      <c r="Q432" s="77"/>
      <c r="R432" s="77"/>
      <c r="S432" s="77"/>
      <c r="T432" s="77"/>
      <c r="U432" s="77"/>
      <c r="V432" s="77"/>
      <c r="W432" s="77"/>
      <c r="X432" s="77"/>
      <c r="Y432" s="77"/>
      <c r="Z432" s="77"/>
    </row>
    <row r="433" ht="12.75" customHeight="1">
      <c r="A433" s="510" t="s">
        <v>109</v>
      </c>
      <c r="B433" s="456" t="s">
        <v>4886</v>
      </c>
      <c r="C433" s="459" t="s">
        <v>4843</v>
      </c>
      <c r="D433" s="448"/>
      <c r="E433" s="448"/>
    </row>
    <row r="434" ht="12.75" customHeight="1">
      <c r="A434" s="510" t="s">
        <v>107</v>
      </c>
      <c r="B434" s="456" t="s">
        <v>4887</v>
      </c>
      <c r="C434" s="459" t="s">
        <v>4843</v>
      </c>
      <c r="D434" s="448"/>
      <c r="E434" s="448"/>
    </row>
    <row r="435" ht="12.75" customHeight="1">
      <c r="A435" s="510" t="s">
        <v>4888</v>
      </c>
      <c r="B435" s="456" t="s">
        <v>4889</v>
      </c>
      <c r="C435" s="459" t="s">
        <v>4843</v>
      </c>
      <c r="D435" s="448"/>
      <c r="E435" s="448"/>
    </row>
    <row r="436" ht="12.75" customHeight="1">
      <c r="A436" s="510" t="s">
        <v>4890</v>
      </c>
      <c r="B436" s="456" t="s">
        <v>4891</v>
      </c>
      <c r="C436" s="459" t="s">
        <v>4843</v>
      </c>
      <c r="D436" s="448"/>
      <c r="E436" s="448"/>
    </row>
    <row r="437" ht="12.75" customHeight="1">
      <c r="A437" s="510" t="s">
        <v>4892</v>
      </c>
      <c r="B437" s="456" t="s">
        <v>4893</v>
      </c>
      <c r="C437" s="459" t="s">
        <v>4843</v>
      </c>
      <c r="D437" s="515"/>
      <c r="E437" s="515"/>
    </row>
    <row r="438" ht="12.75" customHeight="1">
      <c r="A438" s="513" t="s">
        <v>1210</v>
      </c>
      <c r="B438" s="514" t="s">
        <v>4894</v>
      </c>
      <c r="C438" s="472" t="s">
        <v>4849</v>
      </c>
      <c r="D438" s="515"/>
      <c r="E438" s="515"/>
      <c r="F438" s="77"/>
      <c r="G438" s="77"/>
      <c r="H438" s="77"/>
      <c r="I438" s="77"/>
      <c r="J438" s="77"/>
      <c r="K438" s="77"/>
      <c r="L438" s="77"/>
      <c r="M438" s="77"/>
      <c r="N438" s="77"/>
      <c r="O438" s="77"/>
      <c r="P438" s="77"/>
      <c r="Q438" s="77"/>
      <c r="R438" s="77"/>
      <c r="S438" s="77"/>
      <c r="T438" s="77"/>
      <c r="U438" s="77"/>
      <c r="V438" s="77"/>
      <c r="W438" s="77"/>
      <c r="X438" s="77"/>
      <c r="Y438" s="77"/>
      <c r="Z438" s="77"/>
    </row>
    <row r="439" ht="12.75" customHeight="1">
      <c r="A439" s="513" t="s">
        <v>4895</v>
      </c>
      <c r="B439" s="514" t="s">
        <v>4896</v>
      </c>
      <c r="C439" s="472" t="s">
        <v>4384</v>
      </c>
      <c r="D439" s="515"/>
      <c r="E439" s="515"/>
      <c r="F439" s="77"/>
      <c r="G439" s="77"/>
      <c r="H439" s="77"/>
      <c r="I439" s="77"/>
      <c r="J439" s="77"/>
      <c r="K439" s="77"/>
      <c r="L439" s="77"/>
      <c r="M439" s="77"/>
      <c r="N439" s="77"/>
      <c r="O439" s="77"/>
      <c r="P439" s="77"/>
      <c r="Q439" s="77"/>
      <c r="R439" s="77"/>
      <c r="S439" s="77"/>
      <c r="T439" s="77"/>
      <c r="U439" s="77"/>
      <c r="V439" s="77"/>
      <c r="W439" s="77"/>
      <c r="X439" s="77"/>
      <c r="Y439" s="77"/>
      <c r="Z439" s="77"/>
    </row>
    <row r="440" ht="12.75" customHeight="1">
      <c r="A440" s="479"/>
      <c r="B440" s="478"/>
      <c r="C440" s="448"/>
      <c r="D440" s="516"/>
      <c r="E440" s="517"/>
    </row>
    <row r="441" ht="12.75" customHeight="1">
      <c r="A441" s="450" t="s">
        <v>4379</v>
      </c>
      <c r="B441" s="456">
        <v>52.0</v>
      </c>
      <c r="C441" s="448"/>
      <c r="D441" s="516"/>
      <c r="E441" s="517"/>
    </row>
    <row r="442" ht="12.75" customHeight="1">
      <c r="A442" s="450" t="s">
        <v>4380</v>
      </c>
      <c r="B442" s="452" t="s">
        <v>4897</v>
      </c>
      <c r="C442" s="448"/>
      <c r="D442" s="516"/>
      <c r="E442" s="517"/>
    </row>
    <row r="443" ht="12.75" customHeight="1">
      <c r="A443" s="453" t="s">
        <v>4382</v>
      </c>
      <c r="B443" s="454" t="s">
        <v>4383</v>
      </c>
      <c r="C443" s="448"/>
      <c r="D443" s="516"/>
      <c r="E443" s="517"/>
    </row>
    <row r="444" ht="12.75" customHeight="1">
      <c r="A444" s="510">
        <v>1000.0</v>
      </c>
      <c r="B444" s="518" t="s">
        <v>4591</v>
      </c>
      <c r="C444" s="448"/>
      <c r="D444" s="516"/>
      <c r="E444" s="517"/>
    </row>
    <row r="445" ht="12.75" customHeight="1">
      <c r="A445" s="510">
        <v>1002.0</v>
      </c>
      <c r="B445" s="519" t="s">
        <v>4592</v>
      </c>
      <c r="C445" s="448"/>
      <c r="D445" s="448"/>
      <c r="E445" s="448"/>
    </row>
    <row r="446" ht="12.75" customHeight="1">
      <c r="A446" s="510">
        <v>2000.0</v>
      </c>
      <c r="B446" s="519" t="s">
        <v>4593</v>
      </c>
      <c r="C446" s="448"/>
      <c r="D446" s="448"/>
      <c r="E446" s="448"/>
    </row>
    <row r="447" ht="12.75" customHeight="1">
      <c r="A447" s="510">
        <v>2001.0</v>
      </c>
      <c r="B447" s="456" t="s">
        <v>4898</v>
      </c>
      <c r="C447" s="448"/>
      <c r="D447" s="448"/>
      <c r="E447" s="448"/>
    </row>
    <row r="448" ht="12.75" customHeight="1">
      <c r="A448" s="510">
        <v>2002.0</v>
      </c>
      <c r="B448" s="456" t="s">
        <v>4595</v>
      </c>
      <c r="C448" s="448"/>
      <c r="D448" s="448"/>
      <c r="E448" s="448"/>
    </row>
    <row r="449" ht="12.75" customHeight="1">
      <c r="A449" s="510">
        <v>2003.0</v>
      </c>
      <c r="B449" s="519" t="s">
        <v>4596</v>
      </c>
      <c r="C449" s="448"/>
      <c r="D449" s="448"/>
      <c r="E449" s="448"/>
    </row>
    <row r="450" ht="12.75" customHeight="1">
      <c r="A450" s="510">
        <v>2004.0</v>
      </c>
      <c r="B450" s="519" t="s">
        <v>4597</v>
      </c>
      <c r="C450" s="448"/>
      <c r="D450" s="448"/>
      <c r="E450" s="448"/>
    </row>
    <row r="451" ht="12.75" customHeight="1">
      <c r="A451" s="510">
        <v>2005.0</v>
      </c>
      <c r="B451" s="519" t="s">
        <v>4598</v>
      </c>
      <c r="C451" s="448"/>
      <c r="D451" s="448"/>
      <c r="E451" s="448"/>
    </row>
    <row r="452" ht="12.75" customHeight="1">
      <c r="A452" s="510">
        <v>2006.0</v>
      </c>
      <c r="B452" s="519" t="s">
        <v>4899</v>
      </c>
      <c r="C452" s="448"/>
      <c r="D452" s="448"/>
      <c r="E452" s="448"/>
    </row>
    <row r="453" ht="12.75" customHeight="1">
      <c r="A453" s="510" t="s">
        <v>4900</v>
      </c>
      <c r="B453" s="519" t="s">
        <v>4901</v>
      </c>
      <c r="C453" s="448"/>
      <c r="D453" s="448"/>
      <c r="E453" s="448"/>
    </row>
    <row r="454" ht="12.75" customHeight="1">
      <c r="A454" s="510">
        <v>2008.0</v>
      </c>
      <c r="B454" s="456" t="s">
        <v>4902</v>
      </c>
      <c r="C454" s="448"/>
      <c r="D454" s="448"/>
      <c r="E454" s="448"/>
    </row>
    <row r="455" ht="12.75" customHeight="1">
      <c r="A455" s="510">
        <v>2009.0</v>
      </c>
      <c r="B455" s="456" t="s">
        <v>4903</v>
      </c>
      <c r="C455" s="448"/>
      <c r="D455" s="448"/>
      <c r="E455" s="448"/>
    </row>
    <row r="456" ht="12.75" customHeight="1">
      <c r="A456" s="510" t="s">
        <v>1315</v>
      </c>
      <c r="B456" s="456" t="s">
        <v>4904</v>
      </c>
      <c r="C456" s="448"/>
      <c r="D456" s="448"/>
      <c r="E456" s="448"/>
    </row>
    <row r="457" ht="12.75" customHeight="1">
      <c r="A457" s="510" t="s">
        <v>1317</v>
      </c>
      <c r="B457" s="456" t="s">
        <v>4905</v>
      </c>
      <c r="C457" s="448"/>
      <c r="D457" s="448"/>
      <c r="E457" s="448"/>
    </row>
    <row r="458" ht="12.75" customHeight="1">
      <c r="A458" s="479"/>
      <c r="B458" s="478"/>
      <c r="C458" s="448"/>
      <c r="D458" s="448"/>
      <c r="E458" s="448"/>
    </row>
    <row r="459" ht="12.75" customHeight="1">
      <c r="A459" s="450" t="s">
        <v>4379</v>
      </c>
      <c r="B459" s="456">
        <v>53.0</v>
      </c>
      <c r="C459" s="448"/>
      <c r="D459" s="448"/>
      <c r="E459" s="448"/>
    </row>
    <row r="460" ht="12.75" customHeight="1">
      <c r="A460" s="450" t="s">
        <v>4380</v>
      </c>
      <c r="B460" s="452" t="s">
        <v>4906</v>
      </c>
      <c r="C460" s="448"/>
      <c r="D460" s="448"/>
      <c r="E460" s="448"/>
    </row>
    <row r="461" ht="12.75" customHeight="1">
      <c r="A461" s="453" t="s">
        <v>4382</v>
      </c>
      <c r="B461" s="454" t="s">
        <v>4383</v>
      </c>
      <c r="C461" s="454" t="s">
        <v>4907</v>
      </c>
      <c r="D461" s="448"/>
      <c r="E461" s="448"/>
    </row>
    <row r="462" ht="12.75" customHeight="1">
      <c r="A462" s="459" t="s">
        <v>4908</v>
      </c>
      <c r="B462" s="452" t="s">
        <v>4909</v>
      </c>
      <c r="C462" s="459" t="s">
        <v>942</v>
      </c>
      <c r="D462" s="448"/>
      <c r="E462" s="448"/>
    </row>
    <row r="463" ht="12.75" customHeight="1">
      <c r="A463" s="459" t="s">
        <v>888</v>
      </c>
      <c r="B463" s="452" t="s">
        <v>4910</v>
      </c>
      <c r="C463" s="459" t="s">
        <v>942</v>
      </c>
      <c r="D463" s="448"/>
      <c r="E463" s="448"/>
    </row>
    <row r="464" ht="12.75" customHeight="1">
      <c r="A464" s="459" t="s">
        <v>895</v>
      </c>
      <c r="B464" s="452" t="s">
        <v>4911</v>
      </c>
      <c r="C464" s="459" t="s">
        <v>63</v>
      </c>
      <c r="D464" s="448"/>
      <c r="E464" s="448"/>
    </row>
    <row r="465" ht="12.75" customHeight="1">
      <c r="A465" s="459" t="s">
        <v>900</v>
      </c>
      <c r="B465" s="452" t="s">
        <v>4912</v>
      </c>
      <c r="C465" s="459" t="s">
        <v>63</v>
      </c>
      <c r="D465" s="448"/>
      <c r="E465" s="448"/>
    </row>
    <row r="466" ht="12.75" customHeight="1">
      <c r="A466" s="455" t="s">
        <v>907</v>
      </c>
      <c r="B466" s="452" t="s">
        <v>4913</v>
      </c>
      <c r="C466" s="459" t="s">
        <v>63</v>
      </c>
      <c r="D466" s="448"/>
      <c r="E466" s="448"/>
    </row>
    <row r="467" ht="12.75" customHeight="1">
      <c r="A467" s="455" t="s">
        <v>914</v>
      </c>
      <c r="B467" s="452" t="s">
        <v>4914</v>
      </c>
      <c r="C467" s="459" t="s">
        <v>63</v>
      </c>
      <c r="D467" s="448"/>
      <c r="E467" s="448"/>
    </row>
    <row r="468" ht="12.75" customHeight="1">
      <c r="A468" s="455" t="s">
        <v>919</v>
      </c>
      <c r="B468" s="452" t="s">
        <v>4915</v>
      </c>
      <c r="C468" s="459" t="s">
        <v>63</v>
      </c>
      <c r="D468" s="448"/>
      <c r="E468" s="448"/>
    </row>
    <row r="469" ht="12.75" customHeight="1">
      <c r="A469" s="455" t="s">
        <v>920</v>
      </c>
      <c r="B469" s="452" t="s">
        <v>4916</v>
      </c>
      <c r="C469" s="459" t="s">
        <v>942</v>
      </c>
      <c r="D469" s="448"/>
      <c r="E469" s="448"/>
    </row>
    <row r="470" ht="12.75" customHeight="1">
      <c r="A470" s="472">
        <v>20.0</v>
      </c>
      <c r="B470" s="473" t="s">
        <v>4917</v>
      </c>
      <c r="C470" s="472" t="s">
        <v>63</v>
      </c>
      <c r="D470" s="448"/>
      <c r="E470" s="448"/>
      <c r="F470" s="77"/>
      <c r="G470" s="77"/>
      <c r="H470" s="77"/>
      <c r="I470" s="77"/>
      <c r="J470" s="77"/>
      <c r="K470" s="77"/>
      <c r="L470" s="77"/>
      <c r="M470" s="77"/>
      <c r="N470" s="77"/>
      <c r="O470" s="77"/>
      <c r="P470" s="77"/>
      <c r="Q470" s="77"/>
      <c r="R470" s="77"/>
      <c r="S470" s="77"/>
      <c r="T470" s="77"/>
      <c r="U470" s="77"/>
      <c r="V470" s="77"/>
      <c r="W470" s="77"/>
      <c r="X470" s="77"/>
      <c r="Y470" s="77"/>
      <c r="Z470" s="77"/>
    </row>
    <row r="471" ht="12.75" customHeight="1">
      <c r="A471" s="459" t="s">
        <v>4918</v>
      </c>
      <c r="B471" s="452" t="s">
        <v>4919</v>
      </c>
      <c r="C471" s="459" t="s">
        <v>63</v>
      </c>
      <c r="D471" s="448"/>
      <c r="E471" s="448"/>
    </row>
    <row r="472" ht="12.75" customHeight="1">
      <c r="A472" s="459" t="s">
        <v>4920</v>
      </c>
      <c r="B472" s="452" t="s">
        <v>4921</v>
      </c>
      <c r="C472" s="459" t="s">
        <v>63</v>
      </c>
      <c r="D472" s="448"/>
      <c r="E472" s="448"/>
    </row>
    <row r="473" ht="12.75" customHeight="1">
      <c r="A473" s="459" t="s">
        <v>4922</v>
      </c>
      <c r="B473" s="452" t="s">
        <v>4923</v>
      </c>
      <c r="C473" s="459" t="s">
        <v>942</v>
      </c>
      <c r="D473" s="448"/>
      <c r="E473" s="448"/>
    </row>
    <row r="474" ht="12.75" customHeight="1">
      <c r="A474" s="459" t="s">
        <v>4924</v>
      </c>
      <c r="B474" s="452" t="s">
        <v>4925</v>
      </c>
      <c r="C474" s="459" t="s">
        <v>942</v>
      </c>
      <c r="D474" s="448"/>
      <c r="E474" s="448"/>
    </row>
    <row r="475" ht="12.75" customHeight="1">
      <c r="A475" s="459" t="s">
        <v>4926</v>
      </c>
      <c r="B475" s="452" t="s">
        <v>4927</v>
      </c>
      <c r="C475" s="459" t="s">
        <v>63</v>
      </c>
      <c r="D475" s="448"/>
      <c r="E475" s="448"/>
    </row>
    <row r="476" ht="12.75" customHeight="1">
      <c r="A476" s="459">
        <v>50.0</v>
      </c>
      <c r="B476" s="452" t="s">
        <v>4928</v>
      </c>
      <c r="C476" s="459" t="s">
        <v>63</v>
      </c>
      <c r="D476" s="448"/>
      <c r="E476" s="448"/>
    </row>
    <row r="477" ht="12.75" customHeight="1">
      <c r="A477" s="459">
        <v>51.0</v>
      </c>
      <c r="B477" s="452" t="s">
        <v>4929</v>
      </c>
      <c r="C477" s="459" t="s">
        <v>63</v>
      </c>
      <c r="D477" s="448"/>
      <c r="E477" s="448"/>
    </row>
    <row r="478" ht="12.75" customHeight="1">
      <c r="A478" s="520">
        <v>52.0</v>
      </c>
      <c r="B478" s="452" t="s">
        <v>4715</v>
      </c>
      <c r="C478" s="459" t="s">
        <v>63</v>
      </c>
      <c r="D478" s="448"/>
      <c r="E478" s="448"/>
    </row>
    <row r="479" ht="12.75" customHeight="1">
      <c r="A479" s="510">
        <v>53.0</v>
      </c>
      <c r="B479" s="452" t="s">
        <v>4716</v>
      </c>
      <c r="C479" s="459" t="s">
        <v>63</v>
      </c>
      <c r="D479" s="448"/>
      <c r="E479" s="448"/>
    </row>
    <row r="480" ht="12.75" customHeight="1">
      <c r="A480" s="520" t="s">
        <v>4930</v>
      </c>
      <c r="B480" s="452" t="s">
        <v>4931</v>
      </c>
      <c r="C480" s="459" t="s">
        <v>942</v>
      </c>
      <c r="D480" s="448"/>
      <c r="E480" s="448"/>
    </row>
    <row r="481" ht="12.75" customHeight="1">
      <c r="A481" s="520" t="s">
        <v>4932</v>
      </c>
      <c r="B481" s="452" t="s">
        <v>4933</v>
      </c>
      <c r="C481" s="459" t="s">
        <v>63</v>
      </c>
      <c r="D481" s="448"/>
      <c r="E481" s="448"/>
    </row>
    <row r="482" ht="12.75" customHeight="1">
      <c r="A482" s="510" t="s">
        <v>4934</v>
      </c>
      <c r="B482" s="452" t="s">
        <v>4935</v>
      </c>
      <c r="C482" s="459" t="s">
        <v>63</v>
      </c>
      <c r="D482" s="448"/>
      <c r="E482" s="448"/>
    </row>
    <row r="483" ht="12.75" customHeight="1">
      <c r="A483" s="513" t="s">
        <v>4936</v>
      </c>
      <c r="B483" s="473" t="s">
        <v>4937</v>
      </c>
      <c r="C483" s="472" t="s">
        <v>63</v>
      </c>
      <c r="D483" s="448"/>
      <c r="E483" s="448"/>
      <c r="F483" s="77"/>
      <c r="G483" s="77"/>
      <c r="H483" s="77"/>
      <c r="I483" s="77"/>
      <c r="J483" s="77"/>
      <c r="K483" s="77"/>
      <c r="L483" s="77"/>
      <c r="M483" s="77"/>
      <c r="N483" s="77"/>
      <c r="O483" s="77"/>
      <c r="P483" s="77"/>
      <c r="Q483" s="77"/>
      <c r="R483" s="77"/>
      <c r="S483" s="77"/>
      <c r="T483" s="77"/>
      <c r="U483" s="77"/>
      <c r="V483" s="77"/>
      <c r="W483" s="77"/>
      <c r="X483" s="77"/>
      <c r="Y483" s="77"/>
      <c r="Z483" s="77"/>
    </row>
    <row r="484" ht="12.75" customHeight="1">
      <c r="A484" s="448"/>
      <c r="B484" s="449"/>
      <c r="C484" s="448"/>
      <c r="D484" s="448"/>
      <c r="E484" s="448"/>
    </row>
    <row r="485" ht="12.75" customHeight="1">
      <c r="A485" s="448"/>
      <c r="B485" s="449"/>
      <c r="C485" s="448"/>
      <c r="D485" s="448"/>
      <c r="E485" s="448"/>
      <c r="F485" s="77"/>
      <c r="G485" s="77"/>
      <c r="H485" s="77"/>
      <c r="I485" s="77"/>
      <c r="J485" s="77"/>
      <c r="K485" s="77"/>
      <c r="L485" s="77"/>
      <c r="M485" s="77"/>
      <c r="N485" s="77"/>
      <c r="O485" s="77"/>
      <c r="P485" s="77"/>
      <c r="Q485" s="77"/>
      <c r="R485" s="77"/>
      <c r="S485" s="77"/>
      <c r="T485" s="77"/>
      <c r="U485" s="77"/>
      <c r="V485" s="77"/>
      <c r="W485" s="77"/>
      <c r="X485" s="77"/>
      <c r="Y485" s="77"/>
      <c r="Z485" s="77"/>
    </row>
    <row r="486" ht="12.75" customHeight="1">
      <c r="A486" s="450" t="s">
        <v>4379</v>
      </c>
      <c r="B486" s="456">
        <v>54.0</v>
      </c>
      <c r="C486" s="448"/>
      <c r="D486" s="448"/>
      <c r="E486" s="448"/>
    </row>
    <row r="487" ht="12.75" customHeight="1">
      <c r="A487" s="450" t="s">
        <v>4380</v>
      </c>
      <c r="B487" s="521" t="s">
        <v>4938</v>
      </c>
      <c r="C487" s="448"/>
      <c r="D487" s="448"/>
      <c r="E487" s="448"/>
    </row>
    <row r="488" ht="12.75" customHeight="1">
      <c r="A488" s="522" t="s">
        <v>4382</v>
      </c>
      <c r="B488" s="522" t="s">
        <v>4383</v>
      </c>
      <c r="C488" s="448"/>
      <c r="D488" s="448"/>
      <c r="E488" s="448"/>
    </row>
    <row r="489" ht="12.75" customHeight="1">
      <c r="A489" s="523" t="s">
        <v>4939</v>
      </c>
      <c r="B489" s="503" t="s">
        <v>4940</v>
      </c>
      <c r="C489" s="448"/>
      <c r="D489" s="448"/>
      <c r="E489" s="448"/>
    </row>
    <row r="490" ht="12.75" customHeight="1">
      <c r="A490" s="524" t="s">
        <v>4941</v>
      </c>
      <c r="B490" s="503" t="s">
        <v>4942</v>
      </c>
      <c r="C490" s="448"/>
      <c r="D490" s="448"/>
      <c r="E490" s="448"/>
    </row>
    <row r="491" ht="12.75" customHeight="1">
      <c r="A491" s="523" t="s">
        <v>4943</v>
      </c>
      <c r="B491" s="503" t="s">
        <v>4944</v>
      </c>
      <c r="C491" s="448"/>
      <c r="D491" s="448"/>
      <c r="E491" s="448"/>
    </row>
    <row r="492" ht="12.75" customHeight="1">
      <c r="A492" s="523" t="s">
        <v>4945</v>
      </c>
      <c r="B492" s="503" t="s">
        <v>4946</v>
      </c>
      <c r="C492" s="448"/>
      <c r="D492" s="448"/>
      <c r="E492" s="448"/>
    </row>
    <row r="493" ht="12.75" customHeight="1">
      <c r="A493" s="523" t="s">
        <v>4947</v>
      </c>
      <c r="B493" s="503" t="s">
        <v>4948</v>
      </c>
      <c r="C493" s="448"/>
      <c r="D493" s="448"/>
      <c r="E493" s="448"/>
    </row>
    <row r="494" ht="12.75" customHeight="1">
      <c r="A494" s="523" t="s">
        <v>4949</v>
      </c>
      <c r="B494" s="503" t="s">
        <v>4950</v>
      </c>
      <c r="C494" s="448"/>
      <c r="D494" s="448"/>
      <c r="E494" s="448"/>
    </row>
    <row r="495" ht="12.75" customHeight="1">
      <c r="A495" s="523" t="s">
        <v>4951</v>
      </c>
      <c r="B495" s="503" t="s">
        <v>4952</v>
      </c>
      <c r="C495" s="448"/>
      <c r="D495" s="448"/>
      <c r="E495" s="448"/>
    </row>
    <row r="496" ht="12.75" customHeight="1">
      <c r="A496" s="523" t="s">
        <v>4953</v>
      </c>
      <c r="B496" s="503" t="s">
        <v>4954</v>
      </c>
      <c r="C496" s="448"/>
      <c r="D496" s="448"/>
      <c r="E496" s="448"/>
    </row>
    <row r="497" ht="12.75" customHeight="1">
      <c r="A497" s="523" t="s">
        <v>4955</v>
      </c>
      <c r="B497" s="503" t="s">
        <v>4956</v>
      </c>
      <c r="C497" s="448"/>
      <c r="D497" s="448"/>
      <c r="E497" s="448"/>
    </row>
    <row r="498" ht="12.75" customHeight="1">
      <c r="A498" s="524" t="s">
        <v>4957</v>
      </c>
      <c r="B498" s="503" t="s">
        <v>4958</v>
      </c>
      <c r="C498" s="448"/>
      <c r="D498" s="448"/>
      <c r="E498" s="448"/>
    </row>
    <row r="499" ht="12.75" customHeight="1">
      <c r="A499" s="523" t="s">
        <v>4959</v>
      </c>
      <c r="B499" s="503" t="s">
        <v>4960</v>
      </c>
      <c r="C499" s="448"/>
      <c r="D499" s="448"/>
      <c r="E499" s="448"/>
    </row>
    <row r="500" ht="12.75" customHeight="1">
      <c r="A500" s="524" t="s">
        <v>4961</v>
      </c>
      <c r="B500" s="503" t="s">
        <v>4962</v>
      </c>
      <c r="C500" s="448"/>
      <c r="D500" s="448"/>
      <c r="E500" s="448"/>
    </row>
    <row r="501" ht="12.75" customHeight="1">
      <c r="A501" s="523" t="s">
        <v>4963</v>
      </c>
      <c r="B501" s="503" t="s">
        <v>4964</v>
      </c>
      <c r="C501" s="448"/>
      <c r="D501" s="448"/>
      <c r="E501" s="448"/>
    </row>
    <row r="502" ht="12.75" customHeight="1">
      <c r="A502" s="524" t="s">
        <v>4965</v>
      </c>
      <c r="B502" s="503" t="s">
        <v>4966</v>
      </c>
      <c r="C502" s="448"/>
      <c r="D502" s="448"/>
      <c r="E502" s="448"/>
    </row>
    <row r="503" ht="12.75" customHeight="1">
      <c r="A503" s="524" t="s">
        <v>4967</v>
      </c>
      <c r="B503" s="503" t="s">
        <v>4968</v>
      </c>
      <c r="C503" s="448"/>
      <c r="D503" s="448"/>
      <c r="E503" s="448"/>
    </row>
    <row r="504" ht="12.75" customHeight="1">
      <c r="A504" s="523" t="s">
        <v>4969</v>
      </c>
      <c r="B504" s="503" t="s">
        <v>4970</v>
      </c>
      <c r="C504" s="448"/>
      <c r="D504" s="448"/>
      <c r="E504" s="448"/>
    </row>
    <row r="505" ht="12.75" customHeight="1">
      <c r="A505" s="523" t="s">
        <v>4971</v>
      </c>
      <c r="B505" s="503" t="s">
        <v>4972</v>
      </c>
      <c r="C505" s="448"/>
      <c r="D505" s="448"/>
      <c r="E505" s="448"/>
    </row>
    <row r="506" ht="12.75" customHeight="1">
      <c r="A506" s="523" t="s">
        <v>4973</v>
      </c>
      <c r="B506" s="503" t="s">
        <v>4974</v>
      </c>
      <c r="C506" s="448"/>
      <c r="D506" s="448"/>
      <c r="E506" s="448"/>
    </row>
    <row r="507" ht="12.75" customHeight="1">
      <c r="A507" s="523" t="s">
        <v>4975</v>
      </c>
      <c r="B507" s="503" t="s">
        <v>4976</v>
      </c>
      <c r="C507" s="448"/>
      <c r="D507" s="448"/>
      <c r="E507" s="448"/>
    </row>
    <row r="508" ht="12.75" customHeight="1">
      <c r="A508" s="523" t="s">
        <v>4977</v>
      </c>
      <c r="B508" s="503" t="s">
        <v>4978</v>
      </c>
      <c r="C508" s="448"/>
      <c r="D508" s="448"/>
      <c r="E508" s="448"/>
    </row>
    <row r="509" ht="12.75" customHeight="1">
      <c r="A509" s="523" t="s">
        <v>4979</v>
      </c>
      <c r="B509" s="503" t="s">
        <v>4980</v>
      </c>
      <c r="C509" s="448"/>
      <c r="D509" s="448"/>
      <c r="E509" s="448"/>
    </row>
    <row r="510" ht="12.75" customHeight="1">
      <c r="A510" s="523" t="s">
        <v>4981</v>
      </c>
      <c r="B510" s="503" t="s">
        <v>4982</v>
      </c>
      <c r="C510" s="448"/>
      <c r="D510" s="448"/>
      <c r="E510" s="448"/>
    </row>
    <row r="511" ht="12.75" customHeight="1">
      <c r="A511" s="523" t="s">
        <v>4983</v>
      </c>
      <c r="B511" s="503" t="s">
        <v>4984</v>
      </c>
      <c r="C511" s="448"/>
      <c r="D511" s="448"/>
      <c r="E511" s="448"/>
    </row>
    <row r="512" ht="12.75" customHeight="1">
      <c r="A512" s="523" t="s">
        <v>4985</v>
      </c>
      <c r="B512" s="503" t="s">
        <v>4986</v>
      </c>
      <c r="C512" s="448"/>
      <c r="D512" s="448"/>
      <c r="E512" s="448"/>
    </row>
    <row r="513" ht="12.75" customHeight="1">
      <c r="A513" s="523" t="s">
        <v>4987</v>
      </c>
      <c r="B513" s="503" t="s">
        <v>4988</v>
      </c>
      <c r="C513" s="448"/>
      <c r="D513" s="448"/>
      <c r="E513" s="448"/>
    </row>
    <row r="514" ht="12.75" customHeight="1">
      <c r="A514" s="524" t="s">
        <v>4989</v>
      </c>
      <c r="B514" s="503" t="s">
        <v>4990</v>
      </c>
      <c r="C514" s="448"/>
      <c r="D514" s="448"/>
      <c r="E514" s="448"/>
    </row>
    <row r="515" ht="12.75" customHeight="1">
      <c r="A515" s="523" t="s">
        <v>4991</v>
      </c>
      <c r="B515" s="503" t="s">
        <v>4992</v>
      </c>
      <c r="C515" s="448"/>
      <c r="D515" s="448"/>
      <c r="E515" s="448"/>
    </row>
    <row r="516" ht="12.75" customHeight="1">
      <c r="A516" s="523" t="s">
        <v>4993</v>
      </c>
      <c r="B516" s="503" t="s">
        <v>4994</v>
      </c>
      <c r="C516" s="448"/>
      <c r="D516" s="448"/>
      <c r="E516" s="448"/>
    </row>
    <row r="517" ht="12.75" customHeight="1">
      <c r="A517" s="524" t="s">
        <v>4995</v>
      </c>
      <c r="B517" s="503" t="s">
        <v>4996</v>
      </c>
      <c r="C517" s="448"/>
      <c r="D517" s="448"/>
      <c r="E517" s="448"/>
    </row>
    <row r="518" ht="12.75" customHeight="1">
      <c r="A518" s="523" t="s">
        <v>4997</v>
      </c>
      <c r="B518" s="503" t="s">
        <v>4998</v>
      </c>
      <c r="C518" s="448"/>
      <c r="D518" s="448"/>
      <c r="E518" s="448"/>
    </row>
    <row r="519" ht="12.75" customHeight="1">
      <c r="A519" s="523" t="s">
        <v>4999</v>
      </c>
      <c r="B519" s="503" t="s">
        <v>5000</v>
      </c>
      <c r="C519" s="448"/>
      <c r="D519" s="448"/>
      <c r="E519" s="448"/>
    </row>
    <row r="520" ht="12.75" customHeight="1">
      <c r="A520" s="523" t="s">
        <v>5001</v>
      </c>
      <c r="B520" s="503" t="s">
        <v>5002</v>
      </c>
      <c r="C520" s="448"/>
      <c r="D520" s="448"/>
      <c r="E520" s="448"/>
    </row>
    <row r="521" ht="12.75" customHeight="1">
      <c r="A521" s="523" t="s">
        <v>5003</v>
      </c>
      <c r="B521" s="503" t="s">
        <v>5004</v>
      </c>
      <c r="C521" s="448"/>
      <c r="D521" s="448"/>
      <c r="E521" s="448"/>
    </row>
    <row r="522" ht="12.75" customHeight="1">
      <c r="A522" s="523" t="s">
        <v>5005</v>
      </c>
      <c r="B522" s="503" t="s">
        <v>5006</v>
      </c>
      <c r="C522" s="448"/>
      <c r="D522" s="448"/>
      <c r="E522" s="448"/>
    </row>
    <row r="523" ht="12.75" customHeight="1">
      <c r="A523" s="523" t="s">
        <v>5007</v>
      </c>
      <c r="B523" s="503" t="s">
        <v>5008</v>
      </c>
      <c r="C523" s="448"/>
      <c r="D523" s="448"/>
      <c r="E523" s="448"/>
    </row>
    <row r="524" ht="12.75" customHeight="1">
      <c r="A524" s="524" t="s">
        <v>5009</v>
      </c>
      <c r="B524" s="503" t="s">
        <v>5010</v>
      </c>
      <c r="C524" s="448"/>
      <c r="D524" s="448"/>
      <c r="E524" s="448"/>
    </row>
    <row r="525" ht="12.75" customHeight="1">
      <c r="A525" s="524" t="s">
        <v>5011</v>
      </c>
      <c r="B525" s="503" t="s">
        <v>5012</v>
      </c>
      <c r="C525" s="448"/>
      <c r="D525" s="448"/>
      <c r="E525" s="448"/>
    </row>
    <row r="526" ht="12.75" customHeight="1">
      <c r="A526" s="479"/>
      <c r="B526" s="478"/>
      <c r="C526" s="448"/>
      <c r="D526" s="448"/>
      <c r="E526" s="448"/>
    </row>
    <row r="527" ht="12.75" customHeight="1">
      <c r="A527" s="450" t="s">
        <v>4379</v>
      </c>
      <c r="B527" s="456">
        <v>55.0</v>
      </c>
      <c r="C527" s="448"/>
      <c r="D527" s="448"/>
      <c r="E527" s="448"/>
    </row>
    <row r="528" ht="12.75" customHeight="1">
      <c r="A528" s="450" t="s">
        <v>4380</v>
      </c>
      <c r="B528" s="452" t="s">
        <v>5013</v>
      </c>
      <c r="C528" s="448"/>
      <c r="D528" s="448"/>
      <c r="E528" s="448"/>
    </row>
    <row r="529" ht="12.75" customHeight="1">
      <c r="A529" s="453" t="s">
        <v>4382</v>
      </c>
      <c r="B529" s="454" t="s">
        <v>4383</v>
      </c>
      <c r="C529" s="448"/>
      <c r="D529" s="448"/>
      <c r="E529" s="448"/>
    </row>
    <row r="530" ht="12.75" customHeight="1">
      <c r="A530" s="511" t="s">
        <v>4604</v>
      </c>
      <c r="B530" s="506" t="s">
        <v>5014</v>
      </c>
      <c r="C530" s="448"/>
      <c r="D530" s="448"/>
      <c r="E530" s="448"/>
    </row>
    <row r="531" ht="12.75" customHeight="1">
      <c r="A531" s="511" t="s">
        <v>4606</v>
      </c>
      <c r="B531" s="506" t="s">
        <v>5015</v>
      </c>
      <c r="C531" s="448"/>
      <c r="D531" s="448"/>
      <c r="E531" s="448"/>
    </row>
    <row r="532" ht="12.75" customHeight="1">
      <c r="A532" s="511" t="s">
        <v>1764</v>
      </c>
      <c r="B532" s="506" t="s">
        <v>5016</v>
      </c>
      <c r="C532" s="448"/>
      <c r="D532" s="448"/>
      <c r="E532" s="448"/>
    </row>
    <row r="533" ht="12.75" customHeight="1">
      <c r="A533" s="511" t="s">
        <v>4609</v>
      </c>
      <c r="B533" s="506" t="s">
        <v>5017</v>
      </c>
      <c r="C533" s="448"/>
      <c r="D533" s="448"/>
      <c r="E533" s="448"/>
    </row>
    <row r="534" ht="12.75" customHeight="1">
      <c r="A534" s="511" t="s">
        <v>4611</v>
      </c>
      <c r="B534" s="506" t="s">
        <v>5018</v>
      </c>
      <c r="C534" s="448"/>
      <c r="D534" s="448"/>
      <c r="E534" s="448"/>
    </row>
    <row r="535" ht="12.75" customHeight="1">
      <c r="A535" s="511" t="s">
        <v>1915</v>
      </c>
      <c r="B535" s="506" t="s">
        <v>5019</v>
      </c>
      <c r="C535" s="448"/>
      <c r="D535" s="448"/>
      <c r="E535" s="448"/>
    </row>
    <row r="536" ht="12.75" customHeight="1">
      <c r="A536" s="511" t="s">
        <v>1641</v>
      </c>
      <c r="B536" s="506" t="s">
        <v>5020</v>
      </c>
      <c r="C536" s="448"/>
      <c r="D536" s="448"/>
      <c r="E536" s="448"/>
    </row>
    <row r="537" ht="12.75" customHeight="1">
      <c r="A537" s="511" t="s">
        <v>1141</v>
      </c>
      <c r="B537" s="507" t="s">
        <v>5021</v>
      </c>
      <c r="C537" s="448"/>
      <c r="D537" s="448"/>
      <c r="E537" s="448"/>
    </row>
    <row r="538" ht="12.75" customHeight="1">
      <c r="A538" s="511" t="s">
        <v>1742</v>
      </c>
      <c r="B538" s="506" t="s">
        <v>5022</v>
      </c>
      <c r="C538" s="448"/>
      <c r="D538" s="448"/>
      <c r="E538" s="448"/>
    </row>
    <row r="539" ht="12.75" customHeight="1">
      <c r="A539" s="511" t="s">
        <v>1748</v>
      </c>
      <c r="B539" s="506" t="s">
        <v>5023</v>
      </c>
      <c r="C539" s="448"/>
      <c r="D539" s="448"/>
      <c r="E539" s="448"/>
    </row>
    <row r="540" ht="12.75" customHeight="1">
      <c r="A540" s="511" t="s">
        <v>5024</v>
      </c>
      <c r="B540" s="506" t="s">
        <v>5025</v>
      </c>
      <c r="C540" s="448"/>
      <c r="D540" s="448"/>
      <c r="E540" s="448"/>
    </row>
    <row r="541" ht="12.75" customHeight="1">
      <c r="A541" s="511" t="s">
        <v>5026</v>
      </c>
      <c r="B541" s="506" t="s">
        <v>5027</v>
      </c>
      <c r="C541" s="448"/>
      <c r="D541" s="448"/>
      <c r="E541" s="448"/>
    </row>
    <row r="542" ht="12.75" customHeight="1">
      <c r="A542" s="511" t="s">
        <v>5028</v>
      </c>
      <c r="B542" s="506" t="s">
        <v>5029</v>
      </c>
      <c r="C542" s="448"/>
      <c r="D542" s="448"/>
      <c r="E542" s="448"/>
    </row>
    <row r="543" ht="12.75" customHeight="1">
      <c r="A543" s="511" t="s">
        <v>5030</v>
      </c>
      <c r="B543" s="506" t="s">
        <v>5031</v>
      </c>
      <c r="C543" s="448"/>
      <c r="D543" s="448"/>
      <c r="E543" s="448"/>
    </row>
    <row r="544" ht="12.75" customHeight="1">
      <c r="A544" s="511" t="s">
        <v>5032</v>
      </c>
      <c r="B544" s="506" t="s">
        <v>5033</v>
      </c>
      <c r="C544" s="448"/>
      <c r="D544" s="448"/>
      <c r="E544" s="448"/>
    </row>
    <row r="545" ht="12.75" customHeight="1">
      <c r="A545" s="511" t="s">
        <v>1786</v>
      </c>
      <c r="B545" s="506" t="s">
        <v>5034</v>
      </c>
      <c r="C545" s="448"/>
      <c r="D545" s="448"/>
      <c r="E545" s="448"/>
    </row>
    <row r="546" ht="12.75" customHeight="1">
      <c r="A546" s="511" t="s">
        <v>5035</v>
      </c>
      <c r="B546" s="506" t="s">
        <v>5036</v>
      </c>
      <c r="C546" s="448"/>
      <c r="D546" s="448"/>
      <c r="E546" s="448"/>
    </row>
    <row r="547" ht="12.75" customHeight="1">
      <c r="A547" s="511" t="s">
        <v>618</v>
      </c>
      <c r="B547" s="519" t="s">
        <v>5037</v>
      </c>
      <c r="C547" s="448"/>
      <c r="D547" s="448"/>
      <c r="E547" s="448"/>
    </row>
    <row r="548" ht="12.75" customHeight="1">
      <c r="A548" s="511" t="s">
        <v>4622</v>
      </c>
      <c r="B548" s="506" t="s">
        <v>5038</v>
      </c>
      <c r="C548" s="448"/>
      <c r="D548" s="448"/>
      <c r="E548" s="448"/>
    </row>
    <row r="549" ht="12.75" customHeight="1">
      <c r="A549" s="511">
        <v>4002.0</v>
      </c>
      <c r="B549" s="506" t="s">
        <v>5039</v>
      </c>
      <c r="C549" s="448"/>
      <c r="D549" s="448"/>
      <c r="E549" s="448"/>
    </row>
    <row r="550" ht="12.75" customHeight="1">
      <c r="A550" s="511">
        <v>4003.0</v>
      </c>
      <c r="B550" s="506" t="s">
        <v>5040</v>
      </c>
      <c r="C550" s="448"/>
      <c r="D550" s="448"/>
      <c r="E550" s="448"/>
    </row>
    <row r="551" ht="12.75" customHeight="1">
      <c r="A551" s="511">
        <v>4004.0</v>
      </c>
      <c r="B551" s="506" t="s">
        <v>5041</v>
      </c>
      <c r="C551" s="448"/>
      <c r="D551" s="448"/>
      <c r="E551" s="448"/>
    </row>
    <row r="552" ht="12.75" customHeight="1">
      <c r="A552" s="511">
        <v>4005.0</v>
      </c>
      <c r="B552" s="506" t="s">
        <v>5042</v>
      </c>
      <c r="C552" s="448"/>
      <c r="D552" s="448"/>
      <c r="E552" s="448"/>
    </row>
    <row r="553" ht="12.75" customHeight="1">
      <c r="A553" s="511">
        <v>4006.0</v>
      </c>
      <c r="B553" s="506" t="s">
        <v>5043</v>
      </c>
      <c r="C553" s="448"/>
      <c r="D553" s="448"/>
      <c r="E553" s="448"/>
    </row>
    <row r="554" ht="12.75" customHeight="1">
      <c r="A554" s="511">
        <v>4007.0</v>
      </c>
      <c r="B554" s="519" t="s">
        <v>5044</v>
      </c>
      <c r="C554" s="448"/>
      <c r="D554" s="448"/>
      <c r="E554" s="448"/>
    </row>
    <row r="555" ht="12.75" customHeight="1">
      <c r="A555" s="511">
        <v>4008.0</v>
      </c>
      <c r="B555" s="519" t="s">
        <v>5045</v>
      </c>
      <c r="C555" s="448"/>
      <c r="D555" s="448"/>
      <c r="E555" s="448"/>
    </row>
    <row r="556" ht="12.75" customHeight="1">
      <c r="A556" s="511">
        <v>4009.0</v>
      </c>
      <c r="B556" s="519" t="s">
        <v>5046</v>
      </c>
      <c r="C556" s="448"/>
      <c r="D556" s="448"/>
      <c r="E556" s="448"/>
    </row>
    <row r="557" ht="12.75" customHeight="1">
      <c r="A557" s="511" t="s">
        <v>5047</v>
      </c>
      <c r="B557" s="506" t="s">
        <v>5048</v>
      </c>
      <c r="C557" s="448"/>
      <c r="D557" s="448"/>
      <c r="E557" s="448"/>
    </row>
    <row r="558" ht="12.75" customHeight="1">
      <c r="A558" s="511" t="s">
        <v>5049</v>
      </c>
      <c r="B558" s="506" t="s">
        <v>5050</v>
      </c>
      <c r="C558" s="448"/>
      <c r="D558" s="448"/>
      <c r="E558" s="448"/>
    </row>
    <row r="559" ht="12.75" customHeight="1">
      <c r="A559" s="511" t="s">
        <v>5051</v>
      </c>
      <c r="B559" s="506" t="s">
        <v>5052</v>
      </c>
      <c r="C559" s="448"/>
      <c r="D559" s="448"/>
      <c r="E559" s="448"/>
    </row>
    <row r="560" ht="12.75" customHeight="1">
      <c r="A560" s="511" t="s">
        <v>5053</v>
      </c>
      <c r="B560" s="506" t="s">
        <v>5054</v>
      </c>
      <c r="C560" s="448"/>
      <c r="D560" s="448"/>
      <c r="E560" s="448"/>
    </row>
    <row r="561" ht="12.75" customHeight="1">
      <c r="A561" s="511" t="s">
        <v>5055</v>
      </c>
      <c r="B561" s="506" t="s">
        <v>5056</v>
      </c>
      <c r="C561" s="448"/>
      <c r="D561" s="448"/>
      <c r="E561" s="448"/>
    </row>
    <row r="562" ht="12.75" customHeight="1">
      <c r="A562" s="510" t="s">
        <v>1370</v>
      </c>
      <c r="B562" s="519" t="s">
        <v>5057</v>
      </c>
      <c r="C562" s="448"/>
      <c r="D562" s="448"/>
      <c r="E562" s="448"/>
    </row>
    <row r="563" ht="12.75" customHeight="1">
      <c r="A563" s="510" t="s">
        <v>5058</v>
      </c>
      <c r="B563" s="519" t="s">
        <v>5059</v>
      </c>
      <c r="C563" s="448"/>
      <c r="D563" s="448"/>
      <c r="E563" s="448"/>
    </row>
    <row r="564" ht="12.75" customHeight="1">
      <c r="A564" s="510" t="s">
        <v>2051</v>
      </c>
      <c r="B564" s="519" t="s">
        <v>5060</v>
      </c>
      <c r="C564" s="448"/>
      <c r="D564" s="448"/>
      <c r="E564" s="448"/>
    </row>
    <row r="565" ht="12.75" customHeight="1">
      <c r="A565" s="510" t="s">
        <v>5061</v>
      </c>
      <c r="B565" s="519" t="s">
        <v>5062</v>
      </c>
      <c r="C565" s="448"/>
      <c r="D565" s="448"/>
      <c r="E565" s="448"/>
    </row>
    <row r="566" ht="12.75" customHeight="1">
      <c r="A566" s="510" t="s">
        <v>5063</v>
      </c>
      <c r="B566" s="519" t="s">
        <v>5064</v>
      </c>
      <c r="C566" s="448"/>
      <c r="D566" s="448"/>
      <c r="E566" s="448"/>
    </row>
    <row r="567" ht="12.75" customHeight="1">
      <c r="A567" s="510" t="s">
        <v>5065</v>
      </c>
      <c r="B567" s="519" t="s">
        <v>5066</v>
      </c>
      <c r="C567" s="448"/>
      <c r="D567" s="448"/>
      <c r="E567" s="448"/>
    </row>
    <row r="568" ht="12.75" customHeight="1">
      <c r="A568" s="510" t="s">
        <v>5067</v>
      </c>
      <c r="B568" s="519" t="s">
        <v>5068</v>
      </c>
      <c r="C568" s="448"/>
      <c r="D568" s="448"/>
      <c r="E568" s="448"/>
    </row>
    <row r="569" ht="12.75" customHeight="1">
      <c r="A569" s="510" t="s">
        <v>5069</v>
      </c>
      <c r="B569" s="519" t="s">
        <v>5070</v>
      </c>
      <c r="C569" s="448"/>
      <c r="D569" s="448"/>
      <c r="E569" s="448"/>
    </row>
    <row r="570" ht="12.75" customHeight="1">
      <c r="A570" s="510" t="s">
        <v>5071</v>
      </c>
      <c r="B570" s="519" t="s">
        <v>5072</v>
      </c>
      <c r="C570" s="448"/>
      <c r="D570" s="448"/>
      <c r="E570" s="448"/>
    </row>
    <row r="571" ht="12.75" customHeight="1">
      <c r="A571" s="510" t="s">
        <v>5073</v>
      </c>
      <c r="B571" s="519" t="s">
        <v>5074</v>
      </c>
      <c r="C571" s="448"/>
      <c r="D571" s="448"/>
      <c r="E571" s="448"/>
    </row>
    <row r="572" ht="12.75" customHeight="1">
      <c r="A572" s="510" t="s">
        <v>5075</v>
      </c>
      <c r="B572" s="519" t="s">
        <v>5076</v>
      </c>
      <c r="C572" s="448"/>
      <c r="D572" s="448"/>
      <c r="E572" s="448"/>
    </row>
    <row r="573" ht="12.75" customHeight="1">
      <c r="A573" s="510" t="s">
        <v>5077</v>
      </c>
      <c r="B573" s="519" t="s">
        <v>5078</v>
      </c>
      <c r="C573" s="448"/>
      <c r="D573" s="448"/>
      <c r="E573" s="448"/>
    </row>
    <row r="574" ht="12.75" customHeight="1">
      <c r="A574" s="511" t="s">
        <v>5079</v>
      </c>
      <c r="B574" s="506" t="s">
        <v>5080</v>
      </c>
      <c r="C574" s="448"/>
      <c r="D574" s="448"/>
      <c r="E574" s="448"/>
    </row>
    <row r="575" ht="12.75" customHeight="1">
      <c r="A575" s="511" t="s">
        <v>5081</v>
      </c>
      <c r="B575" s="506" t="s">
        <v>5082</v>
      </c>
      <c r="C575" s="448"/>
      <c r="D575" s="448"/>
      <c r="E575" s="448"/>
    </row>
    <row r="576" ht="12.75" customHeight="1">
      <c r="A576" s="511">
        <v>5000.0</v>
      </c>
      <c r="B576" s="506" t="s">
        <v>4638</v>
      </c>
      <c r="C576" s="448"/>
      <c r="D576" s="448"/>
      <c r="E576" s="448"/>
    </row>
    <row r="577" ht="12.75" customHeight="1">
      <c r="A577" s="511">
        <v>5001.0</v>
      </c>
      <c r="B577" s="506" t="s">
        <v>5083</v>
      </c>
      <c r="C577" s="448"/>
      <c r="D577" s="448"/>
      <c r="E577" s="448"/>
    </row>
    <row r="578" ht="12.75" customHeight="1">
      <c r="A578" s="511">
        <v>5002.0</v>
      </c>
      <c r="B578" s="506" t="s">
        <v>5084</v>
      </c>
      <c r="C578" s="448"/>
      <c r="D578" s="448"/>
      <c r="E578" s="448"/>
    </row>
    <row r="579" ht="12.75" customHeight="1">
      <c r="A579" s="511">
        <v>5003.0</v>
      </c>
      <c r="B579" s="506" t="s">
        <v>5085</v>
      </c>
      <c r="C579" s="448"/>
      <c r="D579" s="448"/>
      <c r="E579" s="448"/>
    </row>
    <row r="580" ht="12.75" customHeight="1">
      <c r="A580" s="510" t="s">
        <v>5086</v>
      </c>
      <c r="B580" s="519" t="s">
        <v>5087</v>
      </c>
      <c r="C580" s="448"/>
      <c r="D580" s="448"/>
      <c r="E580" s="448"/>
    </row>
    <row r="581" ht="12.75" customHeight="1">
      <c r="A581" s="510" t="s">
        <v>5088</v>
      </c>
      <c r="B581" s="519" t="s">
        <v>5089</v>
      </c>
      <c r="C581" s="448"/>
      <c r="D581" s="448"/>
      <c r="E581" s="448"/>
    </row>
    <row r="582" ht="12.75" customHeight="1">
      <c r="A582" s="510" t="s">
        <v>5090</v>
      </c>
      <c r="B582" s="519" t="s">
        <v>5091</v>
      </c>
      <c r="C582" s="448"/>
      <c r="D582" s="448"/>
      <c r="E582" s="448"/>
    </row>
    <row r="583" ht="12.75" customHeight="1">
      <c r="A583" s="510" t="s">
        <v>5092</v>
      </c>
      <c r="B583" s="519" t="s">
        <v>5093</v>
      </c>
      <c r="C583" s="448"/>
      <c r="D583" s="448"/>
      <c r="E583" s="448"/>
    </row>
    <row r="584" ht="12.75" customHeight="1">
      <c r="A584" s="510" t="s">
        <v>5094</v>
      </c>
      <c r="B584" s="519" t="s">
        <v>5095</v>
      </c>
      <c r="C584" s="448"/>
      <c r="D584" s="448"/>
      <c r="E584" s="448"/>
    </row>
    <row r="585" ht="12.75" customHeight="1">
      <c r="A585" s="510" t="s">
        <v>5096</v>
      </c>
      <c r="B585" s="519" t="s">
        <v>5097</v>
      </c>
      <c r="C585" s="448"/>
      <c r="D585" s="448"/>
      <c r="E585" s="448"/>
    </row>
    <row r="586" ht="12.75" customHeight="1">
      <c r="A586" s="510" t="s">
        <v>5098</v>
      </c>
      <c r="B586" s="519" t="s">
        <v>5099</v>
      </c>
      <c r="C586" s="448"/>
      <c r="D586" s="448"/>
      <c r="E586" s="448"/>
    </row>
    <row r="587" ht="12.75" customHeight="1">
      <c r="A587" s="510" t="s">
        <v>5100</v>
      </c>
      <c r="B587" s="519" t="s">
        <v>5101</v>
      </c>
      <c r="C587" s="448"/>
      <c r="D587" s="448"/>
      <c r="E587" s="448"/>
    </row>
    <row r="588" ht="12.75" customHeight="1">
      <c r="A588" s="510" t="s">
        <v>5102</v>
      </c>
      <c r="B588" s="519" t="s">
        <v>5103</v>
      </c>
      <c r="C588" s="448"/>
      <c r="D588" s="448"/>
      <c r="E588" s="448"/>
    </row>
    <row r="589" ht="12.75" customHeight="1">
      <c r="A589" s="510" t="s">
        <v>5104</v>
      </c>
      <c r="B589" s="519" t="s">
        <v>5105</v>
      </c>
      <c r="C589" s="448"/>
      <c r="D589" s="448"/>
      <c r="E589" s="448"/>
    </row>
    <row r="590" ht="12.75" customHeight="1">
      <c r="A590" s="510" t="s">
        <v>5106</v>
      </c>
      <c r="B590" s="519" t="s">
        <v>5107</v>
      </c>
      <c r="C590" s="448"/>
      <c r="D590" s="448"/>
      <c r="E590" s="448"/>
    </row>
    <row r="591" ht="12.75" customHeight="1">
      <c r="A591" s="510" t="s">
        <v>5108</v>
      </c>
      <c r="B591" s="519" t="s">
        <v>5109</v>
      </c>
      <c r="C591" s="448"/>
      <c r="D591" s="448"/>
      <c r="E591" s="448"/>
    </row>
    <row r="592" ht="12.75" customHeight="1">
      <c r="A592" s="510" t="s">
        <v>5110</v>
      </c>
      <c r="B592" s="519" t="s">
        <v>5111</v>
      </c>
      <c r="C592" s="448"/>
      <c r="D592" s="448"/>
      <c r="E592" s="448"/>
    </row>
    <row r="593" ht="12.75" customHeight="1">
      <c r="A593" s="510" t="s">
        <v>5112</v>
      </c>
      <c r="B593" s="519" t="s">
        <v>5113</v>
      </c>
      <c r="C593" s="448"/>
      <c r="D593" s="448"/>
      <c r="E593" s="448"/>
    </row>
    <row r="594" ht="12.75" customHeight="1">
      <c r="A594" s="510" t="s">
        <v>5114</v>
      </c>
      <c r="B594" s="519" t="s">
        <v>5115</v>
      </c>
      <c r="C594" s="448"/>
      <c r="D594" s="448"/>
      <c r="E594" s="448"/>
    </row>
    <row r="595" ht="12.75" customHeight="1">
      <c r="A595" s="510" t="s">
        <v>5116</v>
      </c>
      <c r="B595" s="519" t="s">
        <v>5117</v>
      </c>
      <c r="C595" s="448"/>
      <c r="D595" s="448"/>
      <c r="E595" s="448"/>
    </row>
    <row r="596" ht="12.75" customHeight="1">
      <c r="A596" s="510" t="s">
        <v>5118</v>
      </c>
      <c r="B596" s="519" t="s">
        <v>5119</v>
      </c>
      <c r="C596" s="448"/>
      <c r="D596" s="448"/>
      <c r="E596" s="448"/>
    </row>
    <row r="597" ht="12.75" customHeight="1">
      <c r="A597" s="510" t="s">
        <v>5120</v>
      </c>
      <c r="B597" s="519" t="s">
        <v>5121</v>
      </c>
      <c r="C597" s="448"/>
      <c r="D597" s="448"/>
      <c r="E597" s="448"/>
    </row>
    <row r="598" ht="12.75" customHeight="1">
      <c r="A598" s="510" t="s">
        <v>5122</v>
      </c>
      <c r="B598" s="519" t="s">
        <v>5123</v>
      </c>
      <c r="C598" s="448"/>
      <c r="D598" s="448"/>
      <c r="E598" s="448"/>
    </row>
    <row r="599" ht="12.75" customHeight="1">
      <c r="A599" s="510" t="s">
        <v>5124</v>
      </c>
      <c r="B599" s="519" t="s">
        <v>5125</v>
      </c>
      <c r="C599" s="448"/>
      <c r="D599" s="448"/>
      <c r="E599" s="448"/>
    </row>
    <row r="600" ht="12.75" customHeight="1">
      <c r="A600" s="510" t="s">
        <v>5126</v>
      </c>
      <c r="B600" s="519" t="s">
        <v>5127</v>
      </c>
      <c r="C600" s="448"/>
      <c r="D600" s="448"/>
      <c r="E600" s="448"/>
    </row>
    <row r="601" ht="12.75" customHeight="1">
      <c r="A601" s="510" t="s">
        <v>5128</v>
      </c>
      <c r="B601" s="519" t="s">
        <v>5129</v>
      </c>
      <c r="C601" s="448"/>
      <c r="D601" s="448"/>
      <c r="E601" s="448"/>
    </row>
    <row r="602" ht="12.75" customHeight="1">
      <c r="A602" s="510" t="s">
        <v>5130</v>
      </c>
      <c r="B602" s="519" t="s">
        <v>5131</v>
      </c>
      <c r="C602" s="448"/>
      <c r="D602" s="448"/>
      <c r="E602" s="448"/>
    </row>
    <row r="603" ht="12.75" customHeight="1">
      <c r="A603" s="510" t="s">
        <v>5132</v>
      </c>
      <c r="B603" s="519" t="s">
        <v>5133</v>
      </c>
      <c r="C603" s="448"/>
      <c r="D603" s="448"/>
      <c r="E603" s="448"/>
    </row>
    <row r="604" ht="12.75" customHeight="1">
      <c r="A604" s="510" t="s">
        <v>5134</v>
      </c>
      <c r="B604" s="519" t="s">
        <v>5135</v>
      </c>
      <c r="C604" s="448"/>
      <c r="D604" s="448"/>
      <c r="E604" s="448"/>
    </row>
    <row r="605" ht="12.75" customHeight="1">
      <c r="A605" s="510" t="s">
        <v>5136</v>
      </c>
      <c r="B605" s="519" t="s">
        <v>5137</v>
      </c>
      <c r="C605" s="448"/>
      <c r="D605" s="448"/>
      <c r="E605" s="448"/>
    </row>
    <row r="606" ht="12.75" customHeight="1">
      <c r="A606" s="510" t="s">
        <v>5138</v>
      </c>
      <c r="B606" s="519" t="s">
        <v>5139</v>
      </c>
      <c r="C606" s="448"/>
      <c r="D606" s="448"/>
      <c r="E606" s="448"/>
    </row>
    <row r="607" ht="12.75" customHeight="1">
      <c r="A607" s="510" t="s">
        <v>5140</v>
      </c>
      <c r="B607" s="519" t="s">
        <v>5141</v>
      </c>
      <c r="C607" s="448"/>
      <c r="D607" s="448"/>
      <c r="E607" s="448"/>
    </row>
    <row r="608" ht="12.75" customHeight="1">
      <c r="A608" s="510" t="s">
        <v>5142</v>
      </c>
      <c r="B608" s="519" t="s">
        <v>5143</v>
      </c>
      <c r="C608" s="448"/>
      <c r="D608" s="448"/>
      <c r="E608" s="448"/>
    </row>
    <row r="609" ht="12.75" customHeight="1">
      <c r="A609" s="510" t="s">
        <v>5144</v>
      </c>
      <c r="B609" s="519" t="s">
        <v>5145</v>
      </c>
      <c r="C609" s="448"/>
      <c r="D609" s="448"/>
      <c r="E609" s="448"/>
    </row>
    <row r="610" ht="12.75" customHeight="1">
      <c r="A610" s="510" t="s">
        <v>5146</v>
      </c>
      <c r="B610" s="519" t="s">
        <v>5147</v>
      </c>
      <c r="C610" s="448"/>
      <c r="D610" s="448"/>
      <c r="E610" s="448"/>
    </row>
    <row r="611" ht="12.75" customHeight="1">
      <c r="A611" s="510" t="s">
        <v>5148</v>
      </c>
      <c r="B611" s="519" t="s">
        <v>5149</v>
      </c>
      <c r="C611" s="448"/>
      <c r="D611" s="448"/>
      <c r="E611" s="448"/>
    </row>
    <row r="612" ht="12.75" customHeight="1">
      <c r="A612" s="510" t="s">
        <v>5150</v>
      </c>
      <c r="B612" s="519" t="s">
        <v>5151</v>
      </c>
      <c r="C612" s="448"/>
      <c r="D612" s="448"/>
      <c r="E612" s="448"/>
    </row>
    <row r="613" ht="12.75" customHeight="1">
      <c r="A613" s="510" t="s">
        <v>5152</v>
      </c>
      <c r="B613" s="519" t="s">
        <v>5153</v>
      </c>
      <c r="C613" s="448"/>
      <c r="D613" s="448"/>
      <c r="E613" s="448"/>
    </row>
    <row r="614" ht="12.75" customHeight="1">
      <c r="A614" s="511">
        <v>6000.0</v>
      </c>
      <c r="B614" s="506" t="s">
        <v>5154</v>
      </c>
      <c r="C614" s="448"/>
      <c r="D614" s="448"/>
      <c r="E614" s="448"/>
    </row>
    <row r="615" ht="12.75" customHeight="1">
      <c r="A615" s="511">
        <v>6001.0</v>
      </c>
      <c r="B615" s="506" t="s">
        <v>5155</v>
      </c>
      <c r="C615" s="448"/>
      <c r="D615" s="448"/>
      <c r="E615" s="448"/>
    </row>
    <row r="616" ht="12.75" customHeight="1">
      <c r="A616" s="511">
        <v>6002.0</v>
      </c>
      <c r="B616" s="506" t="s">
        <v>5156</v>
      </c>
      <c r="C616" s="448"/>
      <c r="D616" s="448"/>
      <c r="E616" s="448"/>
    </row>
    <row r="617" ht="12.75" customHeight="1">
      <c r="A617" s="511">
        <v>6003.0</v>
      </c>
      <c r="B617" s="506" t="s">
        <v>5157</v>
      </c>
      <c r="C617" s="448"/>
      <c r="D617" s="448"/>
      <c r="E617" s="448"/>
    </row>
    <row r="618" ht="12.75" customHeight="1">
      <c r="A618" s="511">
        <v>6004.0</v>
      </c>
      <c r="B618" s="506" t="s">
        <v>5158</v>
      </c>
      <c r="C618" s="448"/>
      <c r="D618" s="448"/>
      <c r="E618" s="448"/>
    </row>
    <row r="619" ht="12.75" customHeight="1">
      <c r="A619" s="525">
        <v>6005.0</v>
      </c>
      <c r="B619" s="526" t="s">
        <v>4656</v>
      </c>
      <c r="C619" s="448"/>
      <c r="D619" s="448"/>
      <c r="E619" s="448"/>
    </row>
    <row r="620" ht="12.75" customHeight="1">
      <c r="A620" s="525">
        <v>6006.0</v>
      </c>
      <c r="B620" s="526" t="s">
        <v>4658</v>
      </c>
      <c r="C620" s="448"/>
      <c r="D620" s="448"/>
      <c r="E620" s="448"/>
    </row>
    <row r="621" ht="12.75" customHeight="1">
      <c r="A621" s="527" t="s">
        <v>5159</v>
      </c>
      <c r="B621" s="528" t="s">
        <v>5160</v>
      </c>
      <c r="C621" s="448"/>
      <c r="D621" s="448"/>
      <c r="E621" s="448"/>
    </row>
    <row r="622" ht="12.75" customHeight="1">
      <c r="A622" s="511">
        <v>7001.0</v>
      </c>
      <c r="B622" s="529" t="s">
        <v>5161</v>
      </c>
      <c r="C622" s="448"/>
      <c r="D622" s="448"/>
      <c r="E622" s="448"/>
    </row>
    <row r="623" ht="12.75" customHeight="1">
      <c r="A623" s="511">
        <v>7002.0</v>
      </c>
      <c r="B623" s="529" t="s">
        <v>5162</v>
      </c>
      <c r="C623" s="448"/>
      <c r="D623" s="448"/>
      <c r="E623" s="448"/>
    </row>
    <row r="624" ht="12.75" customHeight="1">
      <c r="A624" s="511">
        <v>7003.0</v>
      </c>
      <c r="B624" s="529" t="s">
        <v>5163</v>
      </c>
      <c r="C624" s="448"/>
      <c r="D624" s="448"/>
      <c r="E624" s="448"/>
    </row>
    <row r="625" ht="12.75" customHeight="1">
      <c r="A625" s="511" t="s">
        <v>5164</v>
      </c>
      <c r="B625" s="530" t="s">
        <v>5165</v>
      </c>
      <c r="C625" s="448"/>
      <c r="D625" s="448"/>
      <c r="E625" s="448"/>
    </row>
    <row r="626" ht="12.75" customHeight="1">
      <c r="A626" s="511" t="s">
        <v>5166</v>
      </c>
      <c r="B626" s="530" t="s">
        <v>5167</v>
      </c>
      <c r="C626" s="448"/>
      <c r="D626" s="448"/>
      <c r="E626" s="448"/>
    </row>
    <row r="627" ht="12.75" customHeight="1">
      <c r="A627" s="511" t="s">
        <v>5168</v>
      </c>
      <c r="B627" s="529" t="s">
        <v>5169</v>
      </c>
      <c r="C627" s="448"/>
      <c r="D627" s="448"/>
      <c r="E627" s="448"/>
    </row>
    <row r="628" ht="12.75" customHeight="1">
      <c r="A628" s="511" t="s">
        <v>5170</v>
      </c>
      <c r="B628" s="529" t="s">
        <v>5171</v>
      </c>
      <c r="C628" s="448"/>
      <c r="D628" s="448"/>
      <c r="E628" s="448"/>
    </row>
    <row r="629" ht="12.75" customHeight="1">
      <c r="A629" s="511" t="s">
        <v>5172</v>
      </c>
      <c r="B629" s="529" t="s">
        <v>5173</v>
      </c>
      <c r="C629" s="448"/>
      <c r="D629" s="448"/>
      <c r="E629" s="448"/>
    </row>
    <row r="630" ht="12.75" customHeight="1">
      <c r="A630" s="511" t="s">
        <v>5174</v>
      </c>
      <c r="B630" s="529" t="s">
        <v>5175</v>
      </c>
      <c r="C630" s="448"/>
      <c r="D630" s="448"/>
      <c r="E630" s="448"/>
    </row>
    <row r="631" ht="12.75" customHeight="1">
      <c r="A631" s="511" t="s">
        <v>5176</v>
      </c>
      <c r="B631" s="529" t="s">
        <v>5177</v>
      </c>
      <c r="C631" s="448"/>
      <c r="D631" s="448"/>
      <c r="E631" s="448"/>
    </row>
    <row r="632" ht="12.75" customHeight="1">
      <c r="A632" s="510" t="s">
        <v>5178</v>
      </c>
      <c r="B632" s="530" t="s">
        <v>5179</v>
      </c>
      <c r="C632" s="448"/>
      <c r="D632" s="448"/>
      <c r="E632" s="448"/>
    </row>
    <row r="633" ht="12.75" customHeight="1">
      <c r="A633" s="510" t="s">
        <v>5180</v>
      </c>
      <c r="B633" s="456" t="s">
        <v>5181</v>
      </c>
      <c r="C633" s="448"/>
      <c r="D633" s="448"/>
      <c r="E633" s="448"/>
    </row>
    <row r="634" ht="12.75" customHeight="1">
      <c r="A634" s="510" t="s">
        <v>5182</v>
      </c>
      <c r="B634" s="519" t="s">
        <v>5183</v>
      </c>
      <c r="C634" s="448"/>
      <c r="D634" s="448"/>
      <c r="E634" s="448"/>
    </row>
    <row r="635" ht="12.75" customHeight="1">
      <c r="A635" s="510" t="s">
        <v>5184</v>
      </c>
      <c r="B635" s="519" t="s">
        <v>5185</v>
      </c>
      <c r="C635" s="448"/>
      <c r="D635" s="448"/>
      <c r="E635" s="448"/>
    </row>
    <row r="636" ht="12.75" customHeight="1">
      <c r="A636" s="510" t="s">
        <v>5186</v>
      </c>
      <c r="B636" s="519" t="s">
        <v>5187</v>
      </c>
      <c r="C636" s="448"/>
      <c r="D636" s="448"/>
      <c r="E636" s="448"/>
    </row>
    <row r="637" ht="12.75" customHeight="1">
      <c r="A637" s="510" t="s">
        <v>5188</v>
      </c>
      <c r="B637" s="519" t="s">
        <v>5189</v>
      </c>
      <c r="C637" s="448"/>
      <c r="D637" s="448"/>
      <c r="E637" s="448"/>
    </row>
    <row r="638" ht="12.75" customHeight="1">
      <c r="A638" s="513" t="s">
        <v>5190</v>
      </c>
      <c r="B638" s="531" t="s">
        <v>5191</v>
      </c>
      <c r="C638" s="448"/>
      <c r="D638" s="448"/>
      <c r="E638" s="448"/>
      <c r="F638" s="77"/>
      <c r="G638" s="77"/>
      <c r="H638" s="77"/>
      <c r="I638" s="77"/>
      <c r="J638" s="77"/>
      <c r="K638" s="77"/>
      <c r="L638" s="77"/>
      <c r="M638" s="77"/>
      <c r="N638" s="77"/>
      <c r="O638" s="77"/>
      <c r="P638" s="77"/>
      <c r="Q638" s="77"/>
      <c r="R638" s="77"/>
      <c r="S638" s="77"/>
      <c r="T638" s="77"/>
      <c r="U638" s="77"/>
      <c r="V638" s="77"/>
      <c r="W638" s="77"/>
      <c r="X638" s="77"/>
      <c r="Y638" s="77"/>
      <c r="Z638" s="77"/>
    </row>
    <row r="639" ht="12.75" customHeight="1">
      <c r="A639" s="513" t="s">
        <v>5192</v>
      </c>
      <c r="B639" s="531" t="s">
        <v>5193</v>
      </c>
      <c r="C639" s="448"/>
      <c r="D639" s="448"/>
      <c r="E639" s="448"/>
      <c r="F639" s="77"/>
      <c r="G639" s="77"/>
      <c r="H639" s="77"/>
      <c r="I639" s="77"/>
      <c r="J639" s="77"/>
      <c r="K639" s="77"/>
      <c r="L639" s="77"/>
      <c r="M639" s="77"/>
      <c r="N639" s="77"/>
      <c r="O639" s="77"/>
      <c r="P639" s="77"/>
      <c r="Q639" s="77"/>
      <c r="R639" s="77"/>
      <c r="S639" s="77"/>
      <c r="T639" s="77"/>
      <c r="U639" s="77"/>
      <c r="V639" s="77"/>
      <c r="W639" s="77"/>
      <c r="X639" s="77"/>
      <c r="Y639" s="77"/>
      <c r="Z639" s="77"/>
    </row>
    <row r="640" ht="12.75" customHeight="1">
      <c r="A640" s="513" t="s">
        <v>5194</v>
      </c>
      <c r="B640" s="531" t="s">
        <v>5195</v>
      </c>
      <c r="C640" s="448"/>
      <c r="D640" s="448"/>
      <c r="E640" s="448"/>
      <c r="F640" s="77"/>
      <c r="G640" s="77"/>
      <c r="H640" s="77"/>
      <c r="I640" s="77"/>
      <c r="J640" s="77"/>
      <c r="K640" s="77"/>
      <c r="L640" s="77"/>
      <c r="M640" s="77"/>
      <c r="N640" s="77"/>
      <c r="O640" s="77"/>
      <c r="P640" s="77"/>
      <c r="Q640" s="77"/>
      <c r="R640" s="77"/>
      <c r="S640" s="77"/>
      <c r="T640" s="77"/>
      <c r="U640" s="77"/>
      <c r="V640" s="77"/>
      <c r="W640" s="77"/>
      <c r="X640" s="77"/>
      <c r="Y640" s="77"/>
      <c r="Z640" s="77"/>
    </row>
    <row r="641" ht="12.75" customHeight="1">
      <c r="A641" s="510" t="s">
        <v>5196</v>
      </c>
      <c r="B641" s="519" t="s">
        <v>5197</v>
      </c>
      <c r="C641" s="448"/>
      <c r="D641" s="448"/>
      <c r="E641" s="448"/>
    </row>
    <row r="642" ht="12.75" customHeight="1">
      <c r="A642" s="510" t="s">
        <v>5198</v>
      </c>
      <c r="B642" s="519" t="s">
        <v>5199</v>
      </c>
      <c r="C642" s="448"/>
      <c r="D642" s="448"/>
      <c r="E642" s="448"/>
    </row>
    <row r="643" ht="12.75" customHeight="1">
      <c r="A643" s="479"/>
      <c r="B643" s="478"/>
      <c r="C643" s="448"/>
      <c r="D643" s="448"/>
      <c r="E643" s="448"/>
    </row>
    <row r="644" ht="12.75" customHeight="1">
      <c r="A644" s="450" t="s">
        <v>4379</v>
      </c>
      <c r="B644" s="456">
        <v>56.0</v>
      </c>
      <c r="C644" s="448"/>
      <c r="D644" s="448"/>
      <c r="E644" s="448"/>
    </row>
    <row r="645" ht="12.75" customHeight="1">
      <c r="A645" s="450" t="s">
        <v>4380</v>
      </c>
      <c r="B645" s="452" t="s">
        <v>5200</v>
      </c>
      <c r="C645" s="448"/>
      <c r="D645" s="448"/>
      <c r="E645" s="448"/>
    </row>
    <row r="646" ht="12.75" customHeight="1">
      <c r="A646" s="453" t="s">
        <v>4382</v>
      </c>
      <c r="B646" s="454" t="s">
        <v>4383</v>
      </c>
      <c r="C646" s="448"/>
      <c r="D646" s="448"/>
      <c r="E646" s="448"/>
    </row>
    <row r="647" ht="12.75" customHeight="1">
      <c r="A647" s="510">
        <v>1.0</v>
      </c>
      <c r="B647" s="519" t="s">
        <v>5201</v>
      </c>
      <c r="C647" s="448"/>
      <c r="D647" s="448"/>
      <c r="E647" s="448"/>
    </row>
    <row r="648" ht="12.75" customHeight="1">
      <c r="A648" s="510">
        <v>2.0</v>
      </c>
      <c r="B648" s="519" t="s">
        <v>5202</v>
      </c>
      <c r="C648" s="448"/>
      <c r="D648" s="448"/>
      <c r="E648" s="448"/>
    </row>
    <row r="649" ht="12.75" customHeight="1">
      <c r="A649" s="510">
        <v>3.0</v>
      </c>
      <c r="B649" s="519" t="s">
        <v>5203</v>
      </c>
      <c r="C649" s="448"/>
      <c r="D649" s="448"/>
      <c r="E649" s="448"/>
    </row>
    <row r="650" ht="12.75" customHeight="1">
      <c r="A650" s="510">
        <v>4.0</v>
      </c>
      <c r="B650" s="519" t="s">
        <v>5204</v>
      </c>
      <c r="C650" s="448"/>
      <c r="D650" s="448"/>
      <c r="E650" s="448"/>
    </row>
    <row r="651" ht="12.75" customHeight="1">
      <c r="A651" s="510">
        <v>5.0</v>
      </c>
      <c r="B651" s="519" t="s">
        <v>5205</v>
      </c>
      <c r="C651" s="448"/>
      <c r="D651" s="448"/>
      <c r="E651" s="448"/>
    </row>
    <row r="652" ht="12.75" customHeight="1">
      <c r="A652" s="510" t="s">
        <v>4479</v>
      </c>
      <c r="B652" s="519" t="s">
        <v>5206</v>
      </c>
      <c r="C652" s="448"/>
      <c r="D652" s="448"/>
      <c r="E652" s="448"/>
    </row>
    <row r="653" ht="12.75" customHeight="1">
      <c r="A653" s="510" t="s">
        <v>4481</v>
      </c>
      <c r="B653" s="519" t="s">
        <v>5207</v>
      </c>
      <c r="C653" s="448"/>
      <c r="D653" s="448"/>
      <c r="E653" s="448"/>
    </row>
    <row r="654" ht="12.75" customHeight="1">
      <c r="A654" s="479"/>
      <c r="B654" s="478"/>
      <c r="C654" s="448"/>
      <c r="D654" s="448"/>
      <c r="E654" s="448"/>
    </row>
    <row r="655" ht="12.75" customHeight="1">
      <c r="A655" s="450" t="s">
        <v>4379</v>
      </c>
      <c r="B655" s="456">
        <v>57.0</v>
      </c>
      <c r="C655" s="448"/>
      <c r="D655" s="448"/>
      <c r="E655" s="448"/>
    </row>
    <row r="656" ht="12.75" customHeight="1">
      <c r="A656" s="450" t="s">
        <v>4380</v>
      </c>
      <c r="B656" s="452" t="s">
        <v>5208</v>
      </c>
      <c r="C656" s="448"/>
      <c r="D656" s="448"/>
      <c r="E656" s="448"/>
    </row>
    <row r="657" ht="12.75" customHeight="1">
      <c r="A657" s="453" t="s">
        <v>4382</v>
      </c>
      <c r="B657" s="454" t="s">
        <v>4383</v>
      </c>
      <c r="C657" s="448"/>
      <c r="D657" s="448"/>
      <c r="E657" s="448"/>
    </row>
    <row r="658" ht="12.75" customHeight="1">
      <c r="A658" s="510">
        <v>1.0</v>
      </c>
      <c r="B658" s="519" t="s">
        <v>5209</v>
      </c>
      <c r="C658" s="448"/>
      <c r="D658" s="448"/>
      <c r="E658" s="448"/>
    </row>
    <row r="659" ht="12.75" customHeight="1">
      <c r="A659" s="510">
        <v>2.0</v>
      </c>
      <c r="B659" s="519" t="s">
        <v>5210</v>
      </c>
      <c r="C659" s="448"/>
      <c r="D659" s="448"/>
      <c r="E659" s="448"/>
    </row>
    <row r="660" ht="12.75" customHeight="1">
      <c r="A660" s="510">
        <v>3.0</v>
      </c>
      <c r="B660" s="519" t="s">
        <v>5211</v>
      </c>
      <c r="C660" s="448"/>
      <c r="D660" s="448"/>
      <c r="E660" s="448"/>
    </row>
    <row r="661" ht="12.75" customHeight="1">
      <c r="A661" s="510">
        <v>4.0</v>
      </c>
      <c r="B661" s="519" t="s">
        <v>5212</v>
      </c>
      <c r="C661" s="448"/>
      <c r="D661" s="448"/>
      <c r="E661" s="448"/>
    </row>
    <row r="662" ht="12.75" customHeight="1">
      <c r="A662" s="479"/>
      <c r="B662" s="478"/>
      <c r="C662" s="448"/>
      <c r="D662" s="448"/>
      <c r="E662" s="448"/>
    </row>
    <row r="663" ht="12.75" customHeight="1">
      <c r="A663" s="450" t="s">
        <v>4379</v>
      </c>
      <c r="B663" s="456">
        <v>58.0</v>
      </c>
      <c r="C663" s="448"/>
      <c r="D663" s="448"/>
      <c r="E663" s="448"/>
    </row>
    <row r="664" ht="12.75" customHeight="1">
      <c r="A664" s="450" t="s">
        <v>4380</v>
      </c>
      <c r="B664" s="452" t="s">
        <v>5213</v>
      </c>
      <c r="C664" s="448"/>
      <c r="D664" s="448"/>
      <c r="E664" s="448"/>
    </row>
    <row r="665" ht="12.75" customHeight="1">
      <c r="A665" s="453" t="s">
        <v>4382</v>
      </c>
      <c r="B665" s="454" t="s">
        <v>4383</v>
      </c>
      <c r="C665" s="448"/>
      <c r="D665" s="448"/>
      <c r="E665" s="448"/>
    </row>
    <row r="666" ht="12.75" customHeight="1">
      <c r="A666" s="510">
        <v>1.0</v>
      </c>
      <c r="B666" s="519" t="s">
        <v>5214</v>
      </c>
      <c r="C666" s="448"/>
      <c r="D666" s="448"/>
      <c r="E666" s="448"/>
    </row>
    <row r="667" ht="12.75" customHeight="1">
      <c r="A667" s="510">
        <v>2.0</v>
      </c>
      <c r="B667" s="519" t="s">
        <v>5215</v>
      </c>
      <c r="C667" s="448"/>
      <c r="D667" s="448"/>
      <c r="E667" s="448"/>
    </row>
    <row r="668" ht="12.75" customHeight="1">
      <c r="A668" s="479"/>
      <c r="B668" s="478"/>
      <c r="C668" s="448"/>
      <c r="D668" s="448"/>
      <c r="E668" s="448"/>
    </row>
    <row r="669" ht="12.75" customHeight="1">
      <c r="A669" s="450" t="s">
        <v>4379</v>
      </c>
      <c r="B669" s="456">
        <v>59.0</v>
      </c>
      <c r="C669" s="448"/>
      <c r="D669" s="448"/>
      <c r="E669" s="448"/>
    </row>
    <row r="670" ht="12.75" customHeight="1">
      <c r="A670" s="450" t="s">
        <v>4380</v>
      </c>
      <c r="B670" s="452" t="s">
        <v>5216</v>
      </c>
      <c r="C670" s="448"/>
      <c r="D670" s="448"/>
      <c r="E670" s="448"/>
    </row>
    <row r="671" ht="12.75" customHeight="1">
      <c r="A671" s="453" t="s">
        <v>4382</v>
      </c>
      <c r="B671" s="454" t="s">
        <v>4383</v>
      </c>
      <c r="C671" s="448"/>
      <c r="D671" s="448"/>
      <c r="E671" s="448"/>
    </row>
    <row r="672" ht="12.75" customHeight="1">
      <c r="A672" s="510" t="s">
        <v>4939</v>
      </c>
      <c r="B672" s="456" t="s">
        <v>5217</v>
      </c>
      <c r="C672" s="448"/>
      <c r="D672" s="448"/>
      <c r="E672" s="448"/>
    </row>
    <row r="673" ht="12.75" customHeight="1">
      <c r="A673" s="510" t="s">
        <v>4941</v>
      </c>
      <c r="B673" s="456" t="s">
        <v>5218</v>
      </c>
      <c r="C673" s="448"/>
      <c r="D673" s="448"/>
      <c r="E673" s="448"/>
    </row>
    <row r="674" ht="12.75" customHeight="1">
      <c r="A674" s="510" t="s">
        <v>4943</v>
      </c>
      <c r="B674" s="456" t="s">
        <v>5219</v>
      </c>
      <c r="C674" s="448"/>
      <c r="D674" s="448"/>
      <c r="E674" s="448"/>
    </row>
    <row r="675" ht="12.75" customHeight="1">
      <c r="A675" s="510" t="s">
        <v>4945</v>
      </c>
      <c r="B675" s="456" t="s">
        <v>5220</v>
      </c>
      <c r="C675" s="448"/>
      <c r="D675" s="448"/>
      <c r="E675" s="448"/>
    </row>
    <row r="676" ht="12.75" customHeight="1">
      <c r="A676" s="510" t="s">
        <v>4947</v>
      </c>
      <c r="B676" s="456" t="s">
        <v>5221</v>
      </c>
      <c r="C676" s="448"/>
      <c r="D676" s="448"/>
      <c r="E676" s="448"/>
    </row>
    <row r="677" ht="12.75" customHeight="1">
      <c r="A677" s="510" t="s">
        <v>5222</v>
      </c>
      <c r="B677" s="456" t="s">
        <v>5223</v>
      </c>
      <c r="C677" s="448"/>
      <c r="D677" s="448"/>
      <c r="E677" s="448"/>
    </row>
    <row r="678" ht="12.75" customHeight="1">
      <c r="A678" s="510" t="s">
        <v>4949</v>
      </c>
      <c r="B678" s="456" t="s">
        <v>5224</v>
      </c>
      <c r="C678" s="448"/>
      <c r="D678" s="448"/>
      <c r="E678" s="448"/>
    </row>
    <row r="679" ht="12.75" customHeight="1">
      <c r="A679" s="510" t="s">
        <v>4951</v>
      </c>
      <c r="B679" s="456" t="s">
        <v>5225</v>
      </c>
      <c r="C679" s="448"/>
      <c r="D679" s="448"/>
      <c r="E679" s="448"/>
    </row>
    <row r="680" ht="12.75" customHeight="1">
      <c r="A680" s="510" t="s">
        <v>4953</v>
      </c>
      <c r="B680" s="456" t="s">
        <v>5226</v>
      </c>
      <c r="C680" s="448"/>
      <c r="D680" s="448"/>
      <c r="E680" s="448"/>
    </row>
    <row r="681" ht="12.75" customHeight="1">
      <c r="A681" s="510" t="s">
        <v>4955</v>
      </c>
      <c r="B681" s="456" t="s">
        <v>5227</v>
      </c>
      <c r="C681" s="448"/>
      <c r="D681" s="448"/>
      <c r="E681" s="448"/>
    </row>
    <row r="682" ht="12.75" customHeight="1">
      <c r="A682" s="510" t="s">
        <v>4957</v>
      </c>
      <c r="B682" s="456" t="s">
        <v>5228</v>
      </c>
      <c r="C682" s="448"/>
      <c r="D682" s="448"/>
      <c r="E682" s="448"/>
    </row>
    <row r="683" ht="12.75" customHeight="1">
      <c r="A683" s="510" t="s">
        <v>4959</v>
      </c>
      <c r="B683" s="456" t="s">
        <v>5229</v>
      </c>
      <c r="C683" s="448"/>
      <c r="D683" s="448"/>
      <c r="E683" s="448"/>
    </row>
    <row r="684" ht="12.75" customHeight="1">
      <c r="A684" s="510" t="s">
        <v>4961</v>
      </c>
      <c r="B684" s="456" t="s">
        <v>5230</v>
      </c>
      <c r="C684" s="448"/>
      <c r="D684" s="448"/>
      <c r="E684" s="448"/>
    </row>
    <row r="685" ht="12.75" customHeight="1">
      <c r="A685" s="510" t="s">
        <v>5231</v>
      </c>
      <c r="B685" s="456" t="s">
        <v>5232</v>
      </c>
      <c r="C685" s="448"/>
      <c r="D685" s="448"/>
      <c r="E685" s="448"/>
    </row>
    <row r="686" ht="12.75" customHeight="1">
      <c r="A686" s="510" t="s">
        <v>5233</v>
      </c>
      <c r="B686" s="456" t="s">
        <v>5234</v>
      </c>
      <c r="C686" s="448"/>
      <c r="D686" s="448"/>
      <c r="E686" s="448"/>
    </row>
    <row r="687" ht="12.75" customHeight="1">
      <c r="A687" s="510" t="s">
        <v>5235</v>
      </c>
      <c r="B687" s="456" t="s">
        <v>5236</v>
      </c>
      <c r="C687" s="448"/>
      <c r="D687" s="448"/>
      <c r="E687" s="448"/>
    </row>
    <row r="688" ht="12.75" customHeight="1">
      <c r="A688" s="510" t="s">
        <v>5237</v>
      </c>
      <c r="B688" s="456" t="s">
        <v>5238</v>
      </c>
      <c r="C688" s="448"/>
      <c r="D688" s="448"/>
      <c r="E688" s="448"/>
    </row>
    <row r="689" ht="12.75" customHeight="1">
      <c r="A689" s="510" t="s">
        <v>5239</v>
      </c>
      <c r="B689" s="456" t="s">
        <v>5240</v>
      </c>
      <c r="C689" s="448"/>
      <c r="D689" s="448"/>
      <c r="E689" s="448"/>
    </row>
    <row r="690" ht="12.75" customHeight="1">
      <c r="A690" s="510" t="s">
        <v>5241</v>
      </c>
      <c r="B690" s="456" t="s">
        <v>5242</v>
      </c>
      <c r="C690" s="448"/>
      <c r="D690" s="448"/>
      <c r="E690" s="448"/>
    </row>
    <row r="691" ht="12.75" customHeight="1">
      <c r="A691" s="510" t="s">
        <v>5243</v>
      </c>
      <c r="B691" s="456" t="s">
        <v>5244</v>
      </c>
      <c r="C691" s="448"/>
      <c r="D691" s="448"/>
      <c r="E691" s="448"/>
    </row>
    <row r="692" ht="12.75" customHeight="1">
      <c r="A692" s="510" t="s">
        <v>5245</v>
      </c>
      <c r="B692" s="456" t="s">
        <v>5246</v>
      </c>
      <c r="C692" s="448"/>
      <c r="D692" s="448"/>
      <c r="E692" s="448"/>
    </row>
    <row r="693" ht="12.75" customHeight="1">
      <c r="A693" s="510" t="s">
        <v>5247</v>
      </c>
      <c r="B693" s="456" t="s">
        <v>5248</v>
      </c>
      <c r="C693" s="448"/>
      <c r="D693" s="448"/>
      <c r="E693" s="448"/>
    </row>
    <row r="694" ht="12.75" customHeight="1">
      <c r="A694" s="479"/>
      <c r="B694" s="478"/>
      <c r="C694" s="448"/>
      <c r="D694" s="448"/>
      <c r="E694" s="448"/>
    </row>
    <row r="695" ht="12.75" customHeight="1"/>
    <row r="696" ht="12.75" customHeight="1">
      <c r="A696" s="450" t="s">
        <v>4379</v>
      </c>
      <c r="B696" s="456">
        <v>60.0</v>
      </c>
    </row>
    <row r="697" ht="12.75" customHeight="1">
      <c r="A697" s="450" t="s">
        <v>4380</v>
      </c>
      <c r="B697" s="452" t="s">
        <v>5249</v>
      </c>
    </row>
    <row r="698" ht="12.75" customHeight="1">
      <c r="A698" s="453" t="s">
        <v>4382</v>
      </c>
      <c r="B698" s="454" t="s">
        <v>4383</v>
      </c>
    </row>
    <row r="699" ht="12.75" customHeight="1">
      <c r="A699" s="510" t="s">
        <v>888</v>
      </c>
      <c r="B699" s="485" t="s">
        <v>5250</v>
      </c>
    </row>
    <row r="700" ht="12.75" customHeight="1">
      <c r="A700" s="510" t="s">
        <v>895</v>
      </c>
      <c r="B700" s="485" t="s">
        <v>5251</v>
      </c>
    </row>
    <row r="701" ht="12.75" customHeight="1">
      <c r="A701" s="510" t="s">
        <v>900</v>
      </c>
      <c r="B701" s="485" t="s">
        <v>5252</v>
      </c>
    </row>
    <row r="702" ht="12.75" customHeight="1">
      <c r="A702" s="510" t="s">
        <v>907</v>
      </c>
      <c r="B702" s="485" t="s">
        <v>5253</v>
      </c>
    </row>
    <row r="703" ht="12.75" customHeight="1">
      <c r="A703" s="510" t="s">
        <v>914</v>
      </c>
      <c r="B703" s="485" t="s">
        <v>4566</v>
      </c>
    </row>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6">
    <mergeCell ref="A66:B66"/>
    <mergeCell ref="B68:D68"/>
    <mergeCell ref="B69:D69"/>
    <mergeCell ref="A181:B181"/>
    <mergeCell ref="A182:B182"/>
    <mergeCell ref="B316:C316"/>
    <mergeCell ref="B317:C317"/>
    <mergeCell ref="A388:B388"/>
    <mergeCell ref="A389:B389"/>
    <mergeCell ref="A1:B1"/>
    <mergeCell ref="A2:B2"/>
    <mergeCell ref="A53:B53"/>
    <mergeCell ref="A54:B54"/>
    <mergeCell ref="A59:B59"/>
    <mergeCell ref="A60:B60"/>
    <mergeCell ref="A65:B65"/>
  </mergeCells>
  <hyperlinks>
    <hyperlink r:id="rId1" ref="A54"/>
    <hyperlink r:id="rId2" ref="A66"/>
    <hyperlink r:id="rId3" ref="A182"/>
    <hyperlink r:id="rId4" ref="A389"/>
  </hyperlinks>
  <printOptions/>
  <pageMargins bottom="0.15748031496062992" footer="0.0" header="0.0" left="1.2598425196850394" right="0.7086614173228347" top="0.5511811023622047"/>
  <pageSetup scale="85" orientation="landscape"/>
  <drawing r:id="rId5"/>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135.14"/>
    <col customWidth="1" min="3" max="3" width="10.86"/>
    <col customWidth="1" hidden="1" min="4" max="6" width="10.71"/>
    <col customWidth="1" min="7" max="26" width="10.71"/>
  </cols>
  <sheetData>
    <row r="1">
      <c r="A1" s="532" t="s">
        <v>4382</v>
      </c>
      <c r="B1" s="533" t="s">
        <v>5254</v>
      </c>
    </row>
    <row r="2">
      <c r="A2" s="184" t="s">
        <v>8</v>
      </c>
      <c r="B2" s="98" t="s">
        <v>8</v>
      </c>
    </row>
    <row r="3">
      <c r="A3" s="184" t="s">
        <v>7</v>
      </c>
      <c r="B3" s="98" t="s">
        <v>5255</v>
      </c>
    </row>
    <row r="4">
      <c r="A4" s="184" t="s">
        <v>4841</v>
      </c>
      <c r="B4" s="98" t="s">
        <v>5256</v>
      </c>
    </row>
    <row r="5">
      <c r="A5" s="184" t="s">
        <v>5257</v>
      </c>
      <c r="B5" s="98" t="s">
        <v>5258</v>
      </c>
      <c r="C5" s="77"/>
    </row>
    <row r="6">
      <c r="A6" s="184" t="s">
        <v>5259</v>
      </c>
      <c r="B6" s="98" t="s">
        <v>5260</v>
      </c>
      <c r="C6" s="77"/>
    </row>
    <row r="7">
      <c r="A7" s="184" t="s">
        <v>5261</v>
      </c>
      <c r="B7" s="98" t="s">
        <v>5262</v>
      </c>
      <c r="C7" s="77"/>
    </row>
    <row r="8">
      <c r="A8" s="184" t="s">
        <v>5263</v>
      </c>
      <c r="B8" s="98" t="s">
        <v>5264</v>
      </c>
      <c r="C8" s="77"/>
    </row>
    <row r="9">
      <c r="A9" s="184" t="s">
        <v>5265</v>
      </c>
      <c r="B9" s="98" t="s">
        <v>5266</v>
      </c>
      <c r="C9" s="77"/>
    </row>
    <row r="10">
      <c r="A10" s="184" t="s">
        <v>10</v>
      </c>
      <c r="B10" s="98" t="s">
        <v>11</v>
      </c>
      <c r="C10" s="77"/>
    </row>
    <row r="11">
      <c r="A11" s="184" t="s">
        <v>5267</v>
      </c>
      <c r="B11" s="98" t="s">
        <v>5268</v>
      </c>
      <c r="C11" s="77"/>
    </row>
    <row r="12">
      <c r="A12" s="184" t="s">
        <v>13</v>
      </c>
      <c r="B12" s="98" t="s">
        <v>14</v>
      </c>
      <c r="C12" s="77"/>
    </row>
    <row r="13">
      <c r="A13" s="184" t="s">
        <v>4844</v>
      </c>
      <c r="B13" s="98" t="s">
        <v>5269</v>
      </c>
      <c r="C13" s="77"/>
    </row>
    <row r="14">
      <c r="A14" s="184" t="s">
        <v>4847</v>
      </c>
      <c r="B14" s="98" t="s">
        <v>5270</v>
      </c>
      <c r="C14" s="77"/>
    </row>
    <row r="15">
      <c r="A15" s="184" t="s">
        <v>5271</v>
      </c>
      <c r="B15" s="98" t="s">
        <v>5272</v>
      </c>
      <c r="C15" s="77"/>
    </row>
    <row r="16">
      <c r="A16" s="184" t="s">
        <v>5273</v>
      </c>
      <c r="B16" s="98" t="s">
        <v>5274</v>
      </c>
      <c r="C16" s="77"/>
    </row>
    <row r="17">
      <c r="A17" s="184" t="s">
        <v>886</v>
      </c>
      <c r="B17" s="98" t="s">
        <v>885</v>
      </c>
      <c r="C17" s="77"/>
    </row>
    <row r="18">
      <c r="A18" s="184" t="s">
        <v>5275</v>
      </c>
      <c r="B18" s="98" t="s">
        <v>5276</v>
      </c>
      <c r="C18" s="77"/>
    </row>
    <row r="19">
      <c r="A19" s="184" t="s">
        <v>5277</v>
      </c>
      <c r="B19" s="98" t="s">
        <v>5278</v>
      </c>
      <c r="C19" s="77"/>
    </row>
    <row r="20">
      <c r="A20" s="184" t="s">
        <v>5279</v>
      </c>
      <c r="B20" s="98" t="s">
        <v>5280</v>
      </c>
      <c r="C20" s="77"/>
    </row>
    <row r="21" ht="15.75" customHeight="1">
      <c r="A21" s="184" t="s">
        <v>5281</v>
      </c>
      <c r="B21" s="98" t="s">
        <v>5282</v>
      </c>
      <c r="C21" s="77"/>
    </row>
    <row r="22" ht="15.75" customHeight="1">
      <c r="A22" s="184" t="s">
        <v>5283</v>
      </c>
      <c r="B22" s="98" t="s">
        <v>5284</v>
      </c>
      <c r="C22" s="77"/>
    </row>
    <row r="23" ht="15.75" customHeight="1">
      <c r="A23" s="184" t="s">
        <v>5285</v>
      </c>
      <c r="B23" s="98" t="s">
        <v>5286</v>
      </c>
      <c r="C23" s="77"/>
    </row>
    <row r="24" ht="15.75" customHeight="1">
      <c r="A24" s="184" t="s">
        <v>5287</v>
      </c>
      <c r="B24" s="98" t="s">
        <v>5288</v>
      </c>
      <c r="C24" s="77"/>
    </row>
    <row r="25" ht="15.75" customHeight="1">
      <c r="A25" s="184" t="s">
        <v>5289</v>
      </c>
      <c r="B25" s="98" t="s">
        <v>5290</v>
      </c>
      <c r="C25" s="77"/>
    </row>
    <row r="26" ht="15.75" customHeight="1">
      <c r="A26" s="184" t="s">
        <v>5291</v>
      </c>
      <c r="B26" s="98" t="s">
        <v>5292</v>
      </c>
      <c r="C26" s="77"/>
    </row>
    <row r="27" ht="15.75" customHeight="1">
      <c r="A27" s="534" t="s">
        <v>5293</v>
      </c>
      <c r="B27" s="98" t="s">
        <v>5294</v>
      </c>
      <c r="C27" s="77"/>
      <c r="D27" s="77"/>
      <c r="E27" s="77"/>
      <c r="F27" s="77"/>
      <c r="G27" s="77"/>
      <c r="H27" s="77"/>
      <c r="I27" s="77"/>
      <c r="J27" s="77"/>
      <c r="K27" s="77"/>
      <c r="L27" s="77"/>
      <c r="M27" s="77"/>
      <c r="N27" s="77"/>
      <c r="O27" s="77"/>
      <c r="P27" s="77"/>
      <c r="Q27" s="77"/>
      <c r="R27" s="77"/>
      <c r="S27" s="77"/>
      <c r="T27" s="77"/>
      <c r="U27" s="77"/>
      <c r="V27" s="77"/>
      <c r="W27" s="77"/>
      <c r="X27" s="77"/>
      <c r="Y27" s="77"/>
      <c r="Z27" s="77"/>
    </row>
    <row r="28" ht="15.75" customHeight="1">
      <c r="A28" s="184" t="s">
        <v>17</v>
      </c>
      <c r="B28" s="98" t="s">
        <v>18</v>
      </c>
      <c r="C28" s="77"/>
    </row>
    <row r="29" ht="15.75" customHeight="1">
      <c r="A29" s="184" t="s">
        <v>5295</v>
      </c>
      <c r="B29" s="98" t="s">
        <v>5296</v>
      </c>
      <c r="C29" s="77"/>
    </row>
    <row r="30" ht="15.75" customHeight="1">
      <c r="A30" s="184" t="s">
        <v>5297</v>
      </c>
      <c r="B30" s="98" t="s">
        <v>5298</v>
      </c>
      <c r="C30" s="77"/>
    </row>
    <row r="31" ht="15.75" customHeight="1">
      <c r="A31" s="184" t="s">
        <v>21</v>
      </c>
      <c r="B31" s="98" t="s">
        <v>22</v>
      </c>
      <c r="C31" s="77"/>
    </row>
    <row r="32" ht="15.75" customHeight="1">
      <c r="A32" s="184" t="s">
        <v>24</v>
      </c>
      <c r="B32" s="98" t="s">
        <v>25</v>
      </c>
      <c r="C32" s="77"/>
    </row>
    <row r="33" ht="15.75" customHeight="1">
      <c r="A33" s="184" t="s">
        <v>27</v>
      </c>
      <c r="B33" s="98" t="s">
        <v>26</v>
      </c>
      <c r="C33" s="77"/>
    </row>
    <row r="34" ht="15.75" customHeight="1">
      <c r="A34" s="184" t="s">
        <v>29</v>
      </c>
      <c r="B34" s="98" t="s">
        <v>30</v>
      </c>
      <c r="C34" s="77"/>
    </row>
    <row r="35" ht="15.75" customHeight="1">
      <c r="A35" s="184" t="s">
        <v>32</v>
      </c>
      <c r="B35" s="98" t="s">
        <v>33</v>
      </c>
      <c r="C35" s="77"/>
    </row>
    <row r="36" ht="15.75" customHeight="1">
      <c r="A36" s="184" t="s">
        <v>35</v>
      </c>
      <c r="B36" s="98" t="s">
        <v>36</v>
      </c>
      <c r="C36" s="77"/>
    </row>
    <row r="37" ht="15.75" customHeight="1">
      <c r="A37" s="184" t="s">
        <v>38</v>
      </c>
      <c r="B37" s="98" t="s">
        <v>39</v>
      </c>
      <c r="C37" s="77"/>
    </row>
    <row r="38" ht="15.75" customHeight="1">
      <c r="A38" s="184" t="s">
        <v>41</v>
      </c>
      <c r="B38" s="98" t="s">
        <v>40</v>
      </c>
      <c r="C38" s="77"/>
    </row>
    <row r="39" ht="15.75" customHeight="1">
      <c r="A39" s="184" t="s">
        <v>4850</v>
      </c>
      <c r="B39" s="98" t="s">
        <v>5299</v>
      </c>
      <c r="C39" s="77"/>
    </row>
    <row r="40" ht="15.75" customHeight="1">
      <c r="A40" s="184" t="s">
        <v>4852</v>
      </c>
      <c r="B40" s="98" t="s">
        <v>5300</v>
      </c>
      <c r="C40" s="77"/>
    </row>
    <row r="41" ht="15.75" customHeight="1">
      <c r="A41" s="184" t="s">
        <v>4854</v>
      </c>
      <c r="B41" s="98" t="s">
        <v>5301</v>
      </c>
      <c r="C41" s="77"/>
    </row>
    <row r="42" ht="15.75" customHeight="1">
      <c r="A42" s="184" t="s">
        <v>4856</v>
      </c>
      <c r="B42" s="98" t="s">
        <v>5302</v>
      </c>
      <c r="C42" s="77"/>
    </row>
    <row r="43" ht="15.75" customHeight="1">
      <c r="A43" s="184" t="s">
        <v>4858</v>
      </c>
      <c r="B43" s="98" t="s">
        <v>5303</v>
      </c>
      <c r="C43" s="77"/>
    </row>
    <row r="44" ht="15.75" customHeight="1">
      <c r="A44" s="184" t="s">
        <v>5304</v>
      </c>
      <c r="B44" s="98" t="s">
        <v>5305</v>
      </c>
      <c r="C44" s="77"/>
    </row>
    <row r="45" ht="15.75" customHeight="1">
      <c r="A45" s="184" t="s">
        <v>5306</v>
      </c>
      <c r="B45" s="98" t="s">
        <v>5307</v>
      </c>
      <c r="C45" s="77"/>
    </row>
    <row r="46" ht="15.75" customHeight="1">
      <c r="A46" s="184" t="s">
        <v>5308</v>
      </c>
      <c r="B46" s="98" t="s">
        <v>5309</v>
      </c>
      <c r="C46" s="77"/>
    </row>
    <row r="47" ht="15.75" customHeight="1">
      <c r="A47" s="184" t="s">
        <v>5310</v>
      </c>
      <c r="B47" s="98" t="s">
        <v>5311</v>
      </c>
      <c r="C47" s="77"/>
    </row>
    <row r="48" ht="15.75" customHeight="1">
      <c r="A48" s="535" t="s">
        <v>5312</v>
      </c>
      <c r="B48" s="536" t="s">
        <v>5313</v>
      </c>
      <c r="C48" s="77"/>
      <c r="D48" s="77"/>
      <c r="E48" s="77"/>
      <c r="F48" s="77"/>
      <c r="G48" s="77"/>
      <c r="H48" s="77"/>
      <c r="I48" s="77"/>
      <c r="J48" s="77"/>
      <c r="K48" s="77"/>
      <c r="L48" s="77"/>
      <c r="M48" s="77"/>
      <c r="N48" s="77"/>
      <c r="O48" s="77"/>
      <c r="P48" s="77"/>
      <c r="Q48" s="77"/>
      <c r="R48" s="77"/>
      <c r="S48" s="77"/>
      <c r="T48" s="77"/>
      <c r="U48" s="77"/>
      <c r="V48" s="77"/>
      <c r="W48" s="77"/>
      <c r="X48" s="77"/>
      <c r="Y48" s="77"/>
      <c r="Z48" s="77"/>
    </row>
    <row r="49" ht="15.75" customHeight="1">
      <c r="A49" s="184" t="s">
        <v>5314</v>
      </c>
      <c r="B49" s="98" t="s">
        <v>5315</v>
      </c>
      <c r="C49" s="77"/>
    </row>
    <row r="50" ht="15.75" customHeight="1">
      <c r="A50" s="184" t="s">
        <v>4868</v>
      </c>
      <c r="B50" s="98" t="s">
        <v>5316</v>
      </c>
      <c r="C50" s="77"/>
    </row>
    <row r="51" ht="15.75" customHeight="1">
      <c r="A51" s="184" t="s">
        <v>4870</v>
      </c>
      <c r="B51" s="98" t="s">
        <v>5317</v>
      </c>
      <c r="C51" s="77"/>
    </row>
    <row r="52" ht="15.75" customHeight="1">
      <c r="A52" s="184" t="s">
        <v>5318</v>
      </c>
      <c r="B52" s="98" t="s">
        <v>5319</v>
      </c>
      <c r="C52" s="77"/>
    </row>
    <row r="53" ht="15.75" customHeight="1">
      <c r="A53" s="184" t="s">
        <v>5320</v>
      </c>
      <c r="B53" s="98" t="s">
        <v>5321</v>
      </c>
      <c r="C53" s="77"/>
    </row>
    <row r="54" ht="15.75" customHeight="1">
      <c r="A54" s="184" t="s">
        <v>5322</v>
      </c>
      <c r="B54" s="98" t="s">
        <v>5323</v>
      </c>
      <c r="C54" s="77"/>
    </row>
    <row r="55" ht="15.75" customHeight="1">
      <c r="A55" s="184" t="s">
        <v>43</v>
      </c>
      <c r="B55" s="98" t="s">
        <v>44</v>
      </c>
      <c r="C55" s="77"/>
    </row>
    <row r="56" ht="15.75" customHeight="1">
      <c r="A56" s="184" t="s">
        <v>5324</v>
      </c>
      <c r="B56" s="98" t="s">
        <v>5325</v>
      </c>
      <c r="C56" s="77"/>
    </row>
    <row r="57" ht="15.75" customHeight="1">
      <c r="A57" s="184" t="s">
        <v>5326</v>
      </c>
      <c r="B57" s="98" t="s">
        <v>5327</v>
      </c>
      <c r="C57" s="77"/>
    </row>
    <row r="58" ht="15.75" customHeight="1">
      <c r="A58" s="184" t="s">
        <v>4872</v>
      </c>
      <c r="B58" s="98" t="s">
        <v>5328</v>
      </c>
      <c r="C58" s="77"/>
    </row>
    <row r="59" ht="15.75" customHeight="1">
      <c r="A59" s="184" t="s">
        <v>5329</v>
      </c>
      <c r="B59" s="98" t="s">
        <v>5330</v>
      </c>
      <c r="C59" s="77"/>
    </row>
    <row r="60" ht="15.75" customHeight="1">
      <c r="A60" s="184" t="s">
        <v>5331</v>
      </c>
      <c r="B60" s="98" t="s">
        <v>5332</v>
      </c>
      <c r="C60" s="77"/>
    </row>
    <row r="61" ht="15.75" customHeight="1">
      <c r="A61" s="184" t="s">
        <v>5333</v>
      </c>
      <c r="B61" s="98" t="s">
        <v>5334</v>
      </c>
      <c r="C61" s="77"/>
    </row>
    <row r="62" ht="15.75" customHeight="1">
      <c r="A62" s="184" t="s">
        <v>168</v>
      </c>
      <c r="B62" s="98" t="s">
        <v>4304</v>
      </c>
      <c r="C62" s="77"/>
    </row>
    <row r="63" ht="15.75" customHeight="1">
      <c r="A63" s="184" t="s">
        <v>4573</v>
      </c>
      <c r="B63" s="98" t="s">
        <v>4184</v>
      </c>
      <c r="C63" s="77"/>
    </row>
    <row r="64" ht="15.75" customHeight="1">
      <c r="A64" s="184" t="s">
        <v>1278</v>
      </c>
      <c r="B64" s="98" t="s">
        <v>5335</v>
      </c>
      <c r="C64" s="77"/>
    </row>
    <row r="65" ht="15.75" customHeight="1">
      <c r="A65" s="184" t="s">
        <v>1276</v>
      </c>
      <c r="B65" s="98" t="s">
        <v>5336</v>
      </c>
      <c r="C65" s="77"/>
    </row>
    <row r="66" ht="15.75" customHeight="1">
      <c r="A66" s="184" t="s">
        <v>4577</v>
      </c>
      <c r="B66" s="98" t="s">
        <v>5337</v>
      </c>
      <c r="C66" s="77"/>
    </row>
    <row r="67" ht="15.75" customHeight="1">
      <c r="A67" s="184" t="s">
        <v>5338</v>
      </c>
      <c r="B67" s="98" t="s">
        <v>5339</v>
      </c>
      <c r="C67" s="77"/>
    </row>
    <row r="68" ht="15.75" customHeight="1">
      <c r="A68" s="184" t="s">
        <v>1329</v>
      </c>
      <c r="B68" s="98" t="s">
        <v>5340</v>
      </c>
      <c r="C68" s="77"/>
    </row>
    <row r="69" ht="15.75" customHeight="1">
      <c r="A69" s="184" t="s">
        <v>1328</v>
      </c>
      <c r="B69" s="98" t="s">
        <v>5341</v>
      </c>
      <c r="C69" s="77"/>
    </row>
    <row r="70" ht="15.75" customHeight="1">
      <c r="A70" s="184" t="s">
        <v>5342</v>
      </c>
      <c r="B70" s="98" t="s">
        <v>4311</v>
      </c>
      <c r="C70" s="77"/>
    </row>
    <row r="71" ht="15.75" customHeight="1">
      <c r="A71" s="184" t="s">
        <v>5343</v>
      </c>
      <c r="B71" s="98" t="s">
        <v>5344</v>
      </c>
      <c r="C71" s="77"/>
    </row>
    <row r="72" ht="15.75" customHeight="1">
      <c r="A72" s="184" t="s">
        <v>5345</v>
      </c>
      <c r="B72" s="98" t="s">
        <v>5346</v>
      </c>
      <c r="C72" s="77"/>
    </row>
    <row r="73" ht="15.75" customHeight="1">
      <c r="A73" s="184" t="s">
        <v>5347</v>
      </c>
      <c r="B73" s="98" t="s">
        <v>5348</v>
      </c>
      <c r="C73" s="77"/>
    </row>
    <row r="74" ht="15.75" customHeight="1">
      <c r="A74" s="184" t="s">
        <v>5349</v>
      </c>
      <c r="B74" s="98" t="s">
        <v>4184</v>
      </c>
      <c r="C74" s="77"/>
    </row>
    <row r="75" ht="15.75" customHeight="1">
      <c r="A75" s="184" t="s">
        <v>5350</v>
      </c>
      <c r="B75" s="98" t="s">
        <v>5351</v>
      </c>
      <c r="C75" s="77"/>
    </row>
    <row r="76" ht="15.75" customHeight="1">
      <c r="A76" s="184" t="s">
        <v>5352</v>
      </c>
      <c r="B76" s="98" t="s">
        <v>5339</v>
      </c>
      <c r="C76" s="77"/>
    </row>
    <row r="77" ht="15.75" customHeight="1">
      <c r="A77" s="184" t="s">
        <v>5353</v>
      </c>
      <c r="B77" s="98" t="s">
        <v>5354</v>
      </c>
      <c r="C77" s="77"/>
    </row>
    <row r="78" ht="15.75" customHeight="1">
      <c r="A78" s="184" t="s">
        <v>5355</v>
      </c>
      <c r="B78" s="98" t="s">
        <v>5356</v>
      </c>
      <c r="C78" s="77"/>
    </row>
    <row r="79" ht="15.75" customHeight="1">
      <c r="A79" s="184" t="s">
        <v>5357</v>
      </c>
      <c r="B79" s="98" t="s">
        <v>5358</v>
      </c>
      <c r="C79" s="77"/>
    </row>
    <row r="80" ht="15.75" customHeight="1">
      <c r="A80" s="184" t="s">
        <v>5359</v>
      </c>
      <c r="B80" s="98" t="s">
        <v>5344</v>
      </c>
      <c r="C80" s="77"/>
    </row>
    <row r="81" ht="15.75" customHeight="1">
      <c r="A81" s="184" t="s">
        <v>5360</v>
      </c>
      <c r="B81" s="98" t="s">
        <v>5346</v>
      </c>
      <c r="C81" s="77"/>
    </row>
    <row r="82" ht="15.75" customHeight="1">
      <c r="A82" s="184" t="s">
        <v>5361</v>
      </c>
      <c r="B82" s="98" t="s">
        <v>5362</v>
      </c>
      <c r="C82" s="77"/>
    </row>
    <row r="83" ht="15.75" customHeight="1">
      <c r="A83" s="184" t="s">
        <v>5363</v>
      </c>
      <c r="B83" s="98" t="s">
        <v>5364</v>
      </c>
      <c r="C83" s="77"/>
    </row>
    <row r="84" ht="15.75" customHeight="1">
      <c r="A84" s="184" t="s">
        <v>5365</v>
      </c>
      <c r="B84" s="98" t="s">
        <v>5366</v>
      </c>
      <c r="C84" s="77"/>
    </row>
    <row r="85" ht="15.75" customHeight="1">
      <c r="A85" s="184" t="s">
        <v>5367</v>
      </c>
      <c r="B85" s="98" t="s">
        <v>5351</v>
      </c>
      <c r="C85" s="77"/>
    </row>
    <row r="86" ht="15.75" customHeight="1">
      <c r="A86" s="184" t="s">
        <v>5368</v>
      </c>
      <c r="B86" s="98" t="s">
        <v>5339</v>
      </c>
      <c r="C86" s="77"/>
    </row>
    <row r="87" ht="15.75" customHeight="1">
      <c r="A87" s="184" t="s">
        <v>5369</v>
      </c>
      <c r="B87" s="98" t="s">
        <v>5354</v>
      </c>
      <c r="C87" s="77"/>
    </row>
    <row r="88" ht="15.75" customHeight="1">
      <c r="A88" s="184" t="s">
        <v>5370</v>
      </c>
      <c r="B88" s="98" t="s">
        <v>5356</v>
      </c>
      <c r="C88" s="77"/>
    </row>
    <row r="89" ht="15.75" customHeight="1">
      <c r="A89" s="184" t="s">
        <v>5371</v>
      </c>
      <c r="B89" s="98" t="s">
        <v>5358</v>
      </c>
      <c r="C89" s="77"/>
    </row>
    <row r="90" ht="15.75" customHeight="1">
      <c r="A90" s="184" t="s">
        <v>5372</v>
      </c>
      <c r="B90" s="98" t="s">
        <v>5344</v>
      </c>
      <c r="C90" s="77"/>
    </row>
    <row r="91" ht="15.75" customHeight="1">
      <c r="A91" s="184" t="s">
        <v>5373</v>
      </c>
      <c r="B91" s="98" t="s">
        <v>5346</v>
      </c>
      <c r="C91" s="77"/>
    </row>
    <row r="92" ht="15.75" customHeight="1">
      <c r="A92" s="184" t="s">
        <v>5374</v>
      </c>
      <c r="B92" s="98" t="s">
        <v>5375</v>
      </c>
      <c r="C92" s="77"/>
    </row>
    <row r="93" ht="15.75" customHeight="1">
      <c r="A93" s="184" t="s">
        <v>1268</v>
      </c>
      <c r="B93" s="98" t="s">
        <v>5376</v>
      </c>
      <c r="C93" s="77"/>
    </row>
    <row r="94" ht="15.75" customHeight="1">
      <c r="A94" s="184" t="s">
        <v>170</v>
      </c>
      <c r="B94" s="98" t="s">
        <v>5377</v>
      </c>
      <c r="C94" s="77"/>
    </row>
    <row r="95" ht="15.75" customHeight="1">
      <c r="A95" s="184" t="s">
        <v>192</v>
      </c>
      <c r="B95" s="98" t="s">
        <v>5378</v>
      </c>
      <c r="C95" s="77"/>
    </row>
    <row r="96" ht="15.75" customHeight="1">
      <c r="A96" s="184" t="s">
        <v>614</v>
      </c>
      <c r="B96" s="98" t="s">
        <v>5379</v>
      </c>
      <c r="C96" s="77"/>
    </row>
    <row r="97" ht="15.75" customHeight="1">
      <c r="A97" s="184" t="s">
        <v>616</v>
      </c>
      <c r="B97" s="98" t="s">
        <v>5380</v>
      </c>
      <c r="C97" s="77"/>
    </row>
    <row r="98" ht="15.75" customHeight="1">
      <c r="A98" s="184" t="s">
        <v>212</v>
      </c>
      <c r="B98" s="98" t="s">
        <v>5381</v>
      </c>
      <c r="C98" s="77"/>
    </row>
    <row r="99" ht="15.75" customHeight="1">
      <c r="A99" s="184" t="s">
        <v>213</v>
      </c>
      <c r="B99" s="98" t="s">
        <v>5382</v>
      </c>
      <c r="C99" s="77"/>
    </row>
    <row r="100" ht="15.75" customHeight="1">
      <c r="A100" s="184" t="s">
        <v>5383</v>
      </c>
      <c r="B100" s="98" t="s">
        <v>5384</v>
      </c>
      <c r="C100" s="77"/>
    </row>
    <row r="101" ht="15.75" customHeight="1">
      <c r="A101" s="184" t="s">
        <v>5385</v>
      </c>
      <c r="B101" s="98" t="s">
        <v>5386</v>
      </c>
      <c r="C101" s="77"/>
    </row>
    <row r="102" ht="15.75" customHeight="1">
      <c r="A102" s="184" t="s">
        <v>5387</v>
      </c>
      <c r="B102" s="98" t="s">
        <v>5388</v>
      </c>
      <c r="C102" s="77"/>
    </row>
    <row r="103" ht="15.75" customHeight="1">
      <c r="A103" s="184" t="s">
        <v>5389</v>
      </c>
      <c r="B103" s="98" t="s">
        <v>5390</v>
      </c>
      <c r="C103" s="77"/>
    </row>
    <row r="104" ht="15.75" customHeight="1">
      <c r="A104" s="184" t="s">
        <v>5391</v>
      </c>
      <c r="B104" s="98" t="s">
        <v>5392</v>
      </c>
      <c r="C104" s="77"/>
    </row>
    <row r="105" ht="15.75" customHeight="1">
      <c r="A105" s="184" t="s">
        <v>5393</v>
      </c>
      <c r="B105" s="98" t="s">
        <v>5394</v>
      </c>
      <c r="C105" s="77"/>
    </row>
    <row r="106" ht="15.75" customHeight="1">
      <c r="A106" s="184" t="s">
        <v>5395</v>
      </c>
      <c r="B106" s="98" t="s">
        <v>5396</v>
      </c>
      <c r="C106" s="77"/>
    </row>
    <row r="107" ht="15.75" customHeight="1">
      <c r="A107" s="184" t="s">
        <v>5397</v>
      </c>
      <c r="B107" s="98" t="s">
        <v>5398</v>
      </c>
      <c r="C107" s="77"/>
    </row>
    <row r="108" ht="15.75" customHeight="1">
      <c r="A108" s="184" t="s">
        <v>5399</v>
      </c>
      <c r="B108" s="98" t="s">
        <v>5400</v>
      </c>
      <c r="C108" s="77"/>
    </row>
    <row r="109" ht="15.75" customHeight="1">
      <c r="A109" s="184" t="s">
        <v>5401</v>
      </c>
      <c r="B109" s="98" t="s">
        <v>5402</v>
      </c>
      <c r="C109" s="77"/>
    </row>
    <row r="110" ht="15.75" customHeight="1">
      <c r="A110" s="184" t="s">
        <v>166</v>
      </c>
      <c r="B110" s="98" t="s">
        <v>5403</v>
      </c>
      <c r="C110" s="77"/>
    </row>
    <row r="111" ht="15.75" customHeight="1">
      <c r="A111" s="184" t="s">
        <v>627</v>
      </c>
      <c r="B111" s="98" t="s">
        <v>5404</v>
      </c>
      <c r="C111" s="77"/>
    </row>
    <row r="112" ht="15.75" customHeight="1">
      <c r="A112" s="184" t="s">
        <v>629</v>
      </c>
      <c r="B112" s="98" t="s">
        <v>5405</v>
      </c>
      <c r="C112" s="77"/>
    </row>
    <row r="113" ht="15.75" customHeight="1">
      <c r="A113" s="184" t="s">
        <v>5406</v>
      </c>
      <c r="B113" s="98" t="s">
        <v>5407</v>
      </c>
      <c r="C113" s="77"/>
    </row>
    <row r="114" ht="15.75" customHeight="1">
      <c r="A114" s="184" t="s">
        <v>5408</v>
      </c>
      <c r="B114" s="98" t="s">
        <v>5409</v>
      </c>
      <c r="C114" s="77"/>
    </row>
    <row r="115" ht="15.75" customHeight="1">
      <c r="A115" s="184" t="s">
        <v>5410</v>
      </c>
      <c r="B115" s="98" t="s">
        <v>5411</v>
      </c>
      <c r="C115" s="77"/>
    </row>
    <row r="116" ht="15.75" customHeight="1">
      <c r="A116" s="184" t="s">
        <v>643</v>
      </c>
      <c r="B116" s="98" t="s">
        <v>5412</v>
      </c>
      <c r="C116" s="77"/>
    </row>
    <row r="117" ht="15.75" customHeight="1">
      <c r="A117" s="184" t="s">
        <v>646</v>
      </c>
      <c r="B117" s="98" t="s">
        <v>5413</v>
      </c>
      <c r="C117" s="77"/>
    </row>
    <row r="118" ht="15.75" customHeight="1">
      <c r="A118" s="184" t="s">
        <v>670</v>
      </c>
      <c r="B118" s="98" t="s">
        <v>5414</v>
      </c>
      <c r="C118" s="77"/>
    </row>
    <row r="119" ht="15.75" customHeight="1">
      <c r="A119" s="184" t="s">
        <v>665</v>
      </c>
      <c r="B119" s="98" t="s">
        <v>5415</v>
      </c>
      <c r="C119" s="77"/>
    </row>
    <row r="120" ht="15.75" customHeight="1">
      <c r="A120" s="184" t="s">
        <v>5416</v>
      </c>
      <c r="B120" s="98" t="s">
        <v>5417</v>
      </c>
      <c r="C120" s="77"/>
    </row>
    <row r="121" ht="15.75" customHeight="1">
      <c r="A121" s="184" t="s">
        <v>5418</v>
      </c>
      <c r="B121" s="98" t="s">
        <v>5419</v>
      </c>
      <c r="C121" s="77"/>
    </row>
    <row r="122" ht="15.75" customHeight="1">
      <c r="A122" s="184" t="s">
        <v>5420</v>
      </c>
      <c r="B122" s="98" t="s">
        <v>5421</v>
      </c>
      <c r="C122" s="77"/>
    </row>
    <row r="123" ht="15.75" customHeight="1">
      <c r="A123" s="184" t="s">
        <v>744</v>
      </c>
      <c r="B123" s="98" t="s">
        <v>5422</v>
      </c>
      <c r="C123" s="77"/>
    </row>
    <row r="124" ht="15.75" customHeight="1">
      <c r="A124" s="184" t="s">
        <v>745</v>
      </c>
      <c r="B124" s="98" t="s">
        <v>5423</v>
      </c>
      <c r="C124" s="77"/>
    </row>
    <row r="125" ht="15.75" customHeight="1">
      <c r="A125" s="184" t="s">
        <v>5424</v>
      </c>
      <c r="B125" s="98" t="s">
        <v>5425</v>
      </c>
      <c r="C125" s="77"/>
    </row>
    <row r="126" ht="15.75" customHeight="1">
      <c r="A126" s="184" t="s">
        <v>788</v>
      </c>
      <c r="B126" s="98" t="s">
        <v>5426</v>
      </c>
      <c r="C126" s="77"/>
    </row>
    <row r="127" ht="15.75" customHeight="1">
      <c r="A127" s="184" t="s">
        <v>796</v>
      </c>
      <c r="B127" s="98" t="s">
        <v>5427</v>
      </c>
      <c r="C127" s="77"/>
    </row>
    <row r="128" ht="15.75" customHeight="1">
      <c r="A128" s="184" t="s">
        <v>792</v>
      </c>
      <c r="B128" s="98" t="s">
        <v>5428</v>
      </c>
      <c r="C128" s="77"/>
    </row>
    <row r="129" ht="15.75" customHeight="1">
      <c r="A129" s="184" t="s">
        <v>794</v>
      </c>
      <c r="B129" s="98" t="s">
        <v>5429</v>
      </c>
      <c r="C129" s="77"/>
    </row>
    <row r="130" ht="15.75" customHeight="1">
      <c r="A130" s="184" t="s">
        <v>801</v>
      </c>
      <c r="B130" s="98" t="s">
        <v>5430</v>
      </c>
      <c r="C130" s="77"/>
    </row>
    <row r="131" ht="15.75" customHeight="1">
      <c r="A131" s="184" t="s">
        <v>5431</v>
      </c>
      <c r="B131" s="98" t="s">
        <v>5432</v>
      </c>
      <c r="C131" s="77"/>
    </row>
    <row r="132" ht="15.75" customHeight="1">
      <c r="A132" s="184" t="s">
        <v>5433</v>
      </c>
      <c r="B132" s="98" t="s">
        <v>5434</v>
      </c>
      <c r="C132" s="77"/>
    </row>
    <row r="133" ht="15.75" customHeight="1">
      <c r="A133" s="184" t="s">
        <v>5435</v>
      </c>
      <c r="B133" s="98" t="s">
        <v>5436</v>
      </c>
      <c r="C133" s="77"/>
    </row>
    <row r="134" ht="15.75" customHeight="1">
      <c r="A134" s="184" t="s">
        <v>5437</v>
      </c>
      <c r="B134" s="98" t="s">
        <v>5438</v>
      </c>
      <c r="C134" s="77"/>
    </row>
    <row r="135" ht="15.75" customHeight="1">
      <c r="A135" s="184" t="s">
        <v>5439</v>
      </c>
      <c r="B135" s="98" t="s">
        <v>5440</v>
      </c>
      <c r="C135" s="77"/>
    </row>
    <row r="136" ht="15.75" customHeight="1">
      <c r="A136" s="184" t="s">
        <v>5441</v>
      </c>
      <c r="B136" s="98" t="s">
        <v>5442</v>
      </c>
      <c r="C136" s="77"/>
    </row>
    <row r="137" ht="15.75" customHeight="1">
      <c r="A137" s="184" t="s">
        <v>5443</v>
      </c>
      <c r="B137" s="537" t="s">
        <v>5444</v>
      </c>
      <c r="C137" s="77"/>
    </row>
    <row r="138" ht="15.75" customHeight="1">
      <c r="A138" s="184" t="s">
        <v>5445</v>
      </c>
      <c r="B138" s="537" t="s">
        <v>5446</v>
      </c>
      <c r="C138" s="77"/>
    </row>
    <row r="139" ht="15.75" customHeight="1">
      <c r="A139" s="97" t="s">
        <v>53</v>
      </c>
      <c r="B139" s="98" t="s">
        <v>54</v>
      </c>
      <c r="C139" s="77"/>
    </row>
    <row r="140" ht="15.75" customHeight="1">
      <c r="A140" s="97" t="s">
        <v>2734</v>
      </c>
      <c r="B140" s="98" t="s">
        <v>5447</v>
      </c>
      <c r="C140" s="77"/>
    </row>
    <row r="141" ht="15.75" customHeight="1">
      <c r="A141" s="97" t="s">
        <v>1925</v>
      </c>
      <c r="B141" s="98" t="s">
        <v>5448</v>
      </c>
      <c r="C141" s="77"/>
    </row>
    <row r="142" ht="15.75" customHeight="1">
      <c r="A142" s="97" t="s">
        <v>5449</v>
      </c>
      <c r="B142" s="98" t="s">
        <v>5450</v>
      </c>
      <c r="C142" s="77"/>
    </row>
    <row r="143" ht="15.75" customHeight="1">
      <c r="A143" s="97" t="s">
        <v>5451</v>
      </c>
      <c r="B143" s="98" t="s">
        <v>5452</v>
      </c>
      <c r="C143" s="77"/>
    </row>
    <row r="144" ht="15.75" customHeight="1">
      <c r="A144" s="97" t="s">
        <v>1422</v>
      </c>
      <c r="B144" s="537" t="s">
        <v>5453</v>
      </c>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ht="15.75" customHeight="1">
      <c r="A145" s="538" t="s">
        <v>2733</v>
      </c>
      <c r="B145" s="539" t="s">
        <v>2983</v>
      </c>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ht="15.75" customHeight="1">
      <c r="A146" s="184" t="s">
        <v>1315</v>
      </c>
      <c r="B146" s="98" t="s">
        <v>5454</v>
      </c>
      <c r="C146" s="77"/>
    </row>
    <row r="147" ht="15.75" customHeight="1">
      <c r="A147" s="184" t="s">
        <v>1317</v>
      </c>
      <c r="B147" s="98" t="s">
        <v>5455</v>
      </c>
      <c r="C147" s="77"/>
    </row>
    <row r="148" ht="15.75" customHeight="1">
      <c r="A148" s="184" t="s">
        <v>5456</v>
      </c>
      <c r="B148" s="98" t="s">
        <v>5457</v>
      </c>
      <c r="C148" s="77"/>
    </row>
    <row r="149" ht="15.75" customHeight="1">
      <c r="A149" s="184" t="s">
        <v>5458</v>
      </c>
      <c r="B149" s="98" t="s">
        <v>5459</v>
      </c>
      <c r="C149" s="77"/>
    </row>
    <row r="150" ht="15.75" customHeight="1">
      <c r="A150" s="184" t="s">
        <v>990</v>
      </c>
      <c r="B150" s="98" t="s">
        <v>5460</v>
      </c>
      <c r="C150" s="77"/>
    </row>
    <row r="151" ht="15.75" customHeight="1">
      <c r="A151" s="184" t="s">
        <v>998</v>
      </c>
      <c r="B151" s="98" t="s">
        <v>5461</v>
      </c>
      <c r="C151" s="77"/>
    </row>
    <row r="152" ht="15.75" customHeight="1">
      <c r="A152" s="184" t="s">
        <v>1000</v>
      </c>
      <c r="B152" s="98" t="s">
        <v>5462</v>
      </c>
      <c r="C152" s="77"/>
    </row>
    <row r="153" ht="15.75" customHeight="1">
      <c r="A153" s="184" t="s">
        <v>704</v>
      </c>
      <c r="B153" s="98" t="s">
        <v>5463</v>
      </c>
      <c r="C153" s="77"/>
    </row>
    <row r="154" ht="15.75" customHeight="1">
      <c r="A154" s="184" t="s">
        <v>994</v>
      </c>
      <c r="B154" s="98" t="s">
        <v>5340</v>
      </c>
      <c r="C154" s="77"/>
    </row>
    <row r="155" ht="15.75" customHeight="1">
      <c r="A155" s="184" t="s">
        <v>5464</v>
      </c>
      <c r="B155" s="98" t="s">
        <v>5465</v>
      </c>
      <c r="C155" s="77"/>
    </row>
    <row r="156" ht="15.75" customHeight="1">
      <c r="A156" s="184" t="s">
        <v>5466</v>
      </c>
      <c r="B156" s="98" t="s">
        <v>5467</v>
      </c>
      <c r="C156" s="77"/>
    </row>
    <row r="157" ht="15.75" customHeight="1">
      <c r="A157" s="184" t="s">
        <v>1442</v>
      </c>
      <c r="B157" s="98" t="s">
        <v>5468</v>
      </c>
      <c r="C157" s="77"/>
    </row>
    <row r="158" ht="15.75" customHeight="1">
      <c r="A158" s="184" t="s">
        <v>1444</v>
      </c>
      <c r="B158" s="98" t="s">
        <v>5469</v>
      </c>
      <c r="C158" s="77"/>
    </row>
    <row r="159" ht="15.75" customHeight="1">
      <c r="A159" s="184" t="s">
        <v>860</v>
      </c>
      <c r="B159" s="98" t="s">
        <v>5470</v>
      </c>
      <c r="C159" s="77"/>
    </row>
    <row r="160" ht="15.75" customHeight="1">
      <c r="A160" s="184" t="s">
        <v>1509</v>
      </c>
      <c r="B160" s="98" t="s">
        <v>5471</v>
      </c>
      <c r="C160" s="77"/>
    </row>
    <row r="161" ht="15.75" customHeight="1">
      <c r="A161" s="184" t="s">
        <v>1510</v>
      </c>
      <c r="B161" s="98" t="s">
        <v>5472</v>
      </c>
      <c r="C161" s="77"/>
    </row>
    <row r="162" ht="15.75" customHeight="1">
      <c r="A162" s="184" t="s">
        <v>1563</v>
      </c>
      <c r="B162" s="98" t="s">
        <v>5473</v>
      </c>
      <c r="C162" s="77"/>
    </row>
    <row r="163" ht="15.75" customHeight="1">
      <c r="A163" s="184" t="s">
        <v>1565</v>
      </c>
      <c r="B163" s="98" t="s">
        <v>5474</v>
      </c>
      <c r="C163" s="77"/>
    </row>
    <row r="164" ht="15.75" customHeight="1">
      <c r="A164" s="184" t="s">
        <v>1577</v>
      </c>
      <c r="B164" s="98" t="s">
        <v>5475</v>
      </c>
      <c r="C164" s="77"/>
    </row>
    <row r="165" ht="15.75" customHeight="1">
      <c r="A165" s="184" t="s">
        <v>5476</v>
      </c>
      <c r="B165" s="98" t="s">
        <v>5477</v>
      </c>
      <c r="C165" s="77"/>
    </row>
    <row r="166" ht="15.75" customHeight="1">
      <c r="A166" s="184" t="s">
        <v>5478</v>
      </c>
      <c r="B166" s="98" t="s">
        <v>5479</v>
      </c>
      <c r="C166" s="77"/>
    </row>
    <row r="167" ht="15.75" customHeight="1">
      <c r="A167" s="184" t="s">
        <v>1883</v>
      </c>
      <c r="B167" s="98" t="s">
        <v>5480</v>
      </c>
      <c r="C167" s="77"/>
    </row>
    <row r="168" ht="15.75" customHeight="1">
      <c r="A168" s="184" t="s">
        <v>5481</v>
      </c>
      <c r="B168" s="98" t="s">
        <v>5482</v>
      </c>
      <c r="C168" s="77"/>
    </row>
    <row r="169" ht="15.75" customHeight="1">
      <c r="A169" s="184" t="s">
        <v>1617</v>
      </c>
      <c r="B169" s="98" t="s">
        <v>5483</v>
      </c>
      <c r="C169" s="77"/>
    </row>
    <row r="170" ht="15.75" customHeight="1">
      <c r="A170" s="184" t="s">
        <v>5484</v>
      </c>
      <c r="B170" s="98" t="s">
        <v>5485</v>
      </c>
      <c r="C170" s="77"/>
    </row>
    <row r="171" ht="15.75" customHeight="1">
      <c r="A171" s="184" t="s">
        <v>5486</v>
      </c>
      <c r="B171" s="98" t="s">
        <v>5487</v>
      </c>
      <c r="C171" s="77"/>
    </row>
    <row r="172" ht="15.75" customHeight="1">
      <c r="A172" s="184" t="s">
        <v>1655</v>
      </c>
      <c r="B172" s="98" t="s">
        <v>5488</v>
      </c>
      <c r="C172" s="77"/>
    </row>
    <row r="173" ht="15.75" customHeight="1">
      <c r="A173" s="184" t="s">
        <v>1654</v>
      </c>
      <c r="B173" s="98" t="s">
        <v>5489</v>
      </c>
      <c r="C173" s="77"/>
    </row>
    <row r="174" ht="15.75" customHeight="1">
      <c r="A174" s="184" t="s">
        <v>5490</v>
      </c>
      <c r="B174" s="98" t="s">
        <v>5491</v>
      </c>
      <c r="C174" s="77"/>
    </row>
    <row r="175" ht="15.75" customHeight="1">
      <c r="A175" s="184" t="s">
        <v>5492</v>
      </c>
      <c r="B175" s="98" t="s">
        <v>5493</v>
      </c>
      <c r="C175" s="77"/>
    </row>
    <row r="176" ht="15.75" customHeight="1">
      <c r="A176" s="184" t="s">
        <v>1643</v>
      </c>
      <c r="B176" s="98" t="s">
        <v>5494</v>
      </c>
      <c r="C176" s="77"/>
    </row>
    <row r="177" ht="15.75" customHeight="1">
      <c r="A177" s="184" t="s">
        <v>1690</v>
      </c>
      <c r="B177" s="98" t="s">
        <v>5495</v>
      </c>
      <c r="C177" s="77"/>
    </row>
    <row r="178" ht="15.75" customHeight="1">
      <c r="A178" s="184" t="s">
        <v>3981</v>
      </c>
      <c r="B178" s="98" t="s">
        <v>5496</v>
      </c>
      <c r="C178" s="77"/>
    </row>
    <row r="179" ht="15.75" customHeight="1">
      <c r="A179" s="184" t="s">
        <v>5497</v>
      </c>
      <c r="B179" s="98" t="s">
        <v>5498</v>
      </c>
      <c r="C179" s="77"/>
    </row>
    <row r="180" ht="15.75" customHeight="1">
      <c r="A180" s="184" t="s">
        <v>5499</v>
      </c>
      <c r="B180" s="98" t="s">
        <v>5500</v>
      </c>
      <c r="C180" s="77"/>
    </row>
    <row r="181" ht="15.75" customHeight="1">
      <c r="A181" s="184" t="s">
        <v>5501</v>
      </c>
      <c r="B181" s="98" t="s">
        <v>5502</v>
      </c>
      <c r="C181" s="77"/>
    </row>
    <row r="182" ht="15.75" customHeight="1">
      <c r="A182" s="184" t="s">
        <v>5503</v>
      </c>
      <c r="B182" s="98" t="s">
        <v>5504</v>
      </c>
      <c r="C182" s="77"/>
    </row>
    <row r="183" ht="15.75" customHeight="1">
      <c r="A183" s="184" t="s">
        <v>5505</v>
      </c>
      <c r="B183" s="98" t="s">
        <v>5506</v>
      </c>
      <c r="C183" s="77"/>
    </row>
    <row r="184" ht="15.75" customHeight="1">
      <c r="A184" s="184" t="s">
        <v>1120</v>
      </c>
      <c r="B184" s="98" t="s">
        <v>5507</v>
      </c>
      <c r="C184" s="77"/>
    </row>
    <row r="185" ht="15.75" customHeight="1">
      <c r="A185" s="184" t="s">
        <v>5508</v>
      </c>
      <c r="B185" s="98" t="s">
        <v>5485</v>
      </c>
      <c r="C185" s="77"/>
    </row>
    <row r="186" ht="15.75" customHeight="1">
      <c r="A186" s="184" t="s">
        <v>5509</v>
      </c>
      <c r="B186" s="98" t="s">
        <v>5510</v>
      </c>
      <c r="C186" s="77"/>
    </row>
    <row r="187" ht="15.75" customHeight="1">
      <c r="A187" s="184" t="s">
        <v>5511</v>
      </c>
      <c r="B187" s="98" t="s">
        <v>5488</v>
      </c>
      <c r="C187" s="77"/>
    </row>
    <row r="188" ht="15.75" customHeight="1">
      <c r="A188" s="184" t="s">
        <v>1798</v>
      </c>
      <c r="B188" s="98" t="s">
        <v>5512</v>
      </c>
      <c r="C188" s="77"/>
    </row>
    <row r="189" ht="15.75" customHeight="1">
      <c r="A189" s="184" t="s">
        <v>5513</v>
      </c>
      <c r="B189" s="98" t="s">
        <v>5514</v>
      </c>
      <c r="C189" s="77"/>
    </row>
    <row r="190" ht="15.75" customHeight="1">
      <c r="A190" s="184" t="s">
        <v>1794</v>
      </c>
      <c r="B190" s="98" t="s">
        <v>5515</v>
      </c>
      <c r="C190" s="77"/>
    </row>
    <row r="191" ht="15.75" customHeight="1">
      <c r="A191" s="184" t="s">
        <v>5516</v>
      </c>
      <c r="B191" s="98" t="s">
        <v>5517</v>
      </c>
      <c r="C191" s="77"/>
    </row>
    <row r="192" ht="15.75" customHeight="1">
      <c r="A192" s="184" t="s">
        <v>5518</v>
      </c>
      <c r="B192" s="98" t="s">
        <v>5519</v>
      </c>
      <c r="C192" s="77"/>
    </row>
    <row r="193" ht="15.75" customHeight="1">
      <c r="A193" s="184" t="s">
        <v>5520</v>
      </c>
      <c r="B193" s="98" t="s">
        <v>5521</v>
      </c>
      <c r="C193" s="77"/>
    </row>
    <row r="194" ht="15.75" customHeight="1">
      <c r="A194" s="184" t="s">
        <v>5522</v>
      </c>
      <c r="B194" s="98" t="s">
        <v>5523</v>
      </c>
      <c r="C194" s="77"/>
    </row>
    <row r="195" ht="15.75" customHeight="1">
      <c r="A195" s="184" t="s">
        <v>5524</v>
      </c>
      <c r="B195" s="98" t="s">
        <v>5525</v>
      </c>
      <c r="C195" s="77"/>
    </row>
    <row r="196" ht="15.75" customHeight="1">
      <c r="A196" s="184" t="s">
        <v>5526</v>
      </c>
      <c r="B196" s="98" t="s">
        <v>5527</v>
      </c>
      <c r="C196" s="77"/>
    </row>
    <row r="197" ht="15.75" customHeight="1">
      <c r="A197" s="184" t="s">
        <v>5528</v>
      </c>
      <c r="B197" s="98" t="s">
        <v>5529</v>
      </c>
      <c r="C197" s="77"/>
    </row>
    <row r="198" ht="15.75" customHeight="1">
      <c r="A198" s="184" t="s">
        <v>1876</v>
      </c>
      <c r="B198" s="98" t="s">
        <v>5498</v>
      </c>
      <c r="C198" s="77"/>
    </row>
    <row r="199" ht="15.75" customHeight="1">
      <c r="A199" s="184" t="s">
        <v>5530</v>
      </c>
      <c r="B199" s="98" t="s">
        <v>5531</v>
      </c>
      <c r="C199" s="77"/>
    </row>
    <row r="200" ht="15.75" customHeight="1">
      <c r="A200" s="534" t="s">
        <v>1871</v>
      </c>
      <c r="B200" s="98" t="s">
        <v>5532</v>
      </c>
      <c r="C200" s="77"/>
    </row>
    <row r="201" ht="15.75" customHeight="1">
      <c r="A201" s="184" t="s">
        <v>1866</v>
      </c>
      <c r="B201" s="98" t="s">
        <v>5533</v>
      </c>
      <c r="C201" s="77"/>
    </row>
    <row r="202" ht="15.75" customHeight="1">
      <c r="A202" s="184" t="s">
        <v>5534</v>
      </c>
      <c r="B202" s="98" t="s">
        <v>5535</v>
      </c>
      <c r="C202" s="77"/>
    </row>
    <row r="203" ht="15.75" customHeight="1">
      <c r="A203" s="184" t="s">
        <v>5536</v>
      </c>
      <c r="B203" s="98" t="s">
        <v>5537</v>
      </c>
      <c r="C203" s="77"/>
    </row>
    <row r="204" ht="15.75" customHeight="1">
      <c r="A204" s="184" t="s">
        <v>1568</v>
      </c>
      <c r="B204" s="98" t="s">
        <v>5538</v>
      </c>
      <c r="C204" s="77"/>
    </row>
    <row r="205" ht="15.75" customHeight="1">
      <c r="A205" s="184" t="s">
        <v>5539</v>
      </c>
      <c r="B205" s="98" t="s">
        <v>5540</v>
      </c>
      <c r="C205" s="77"/>
    </row>
    <row r="206" ht="15.75" customHeight="1">
      <c r="A206" s="184" t="s">
        <v>1292</v>
      </c>
      <c r="B206" s="98" t="s">
        <v>5541</v>
      </c>
      <c r="C206" s="77"/>
    </row>
    <row r="207" ht="15.75" customHeight="1">
      <c r="A207" s="184" t="s">
        <v>1074</v>
      </c>
      <c r="B207" s="98" t="s">
        <v>5542</v>
      </c>
      <c r="C207" s="77"/>
    </row>
    <row r="208" ht="15.75" customHeight="1">
      <c r="A208" s="184" t="s">
        <v>899</v>
      </c>
      <c r="B208" s="98" t="s">
        <v>5543</v>
      </c>
      <c r="C208" s="77"/>
    </row>
    <row r="209" ht="15.75" customHeight="1">
      <c r="A209" s="184" t="s">
        <v>1259</v>
      </c>
      <c r="B209" s="98" t="s">
        <v>5544</v>
      </c>
      <c r="C209" s="77"/>
    </row>
    <row r="210" ht="15.75" customHeight="1">
      <c r="A210" s="184" t="s">
        <v>894</v>
      </c>
      <c r="B210" s="98" t="s">
        <v>4173</v>
      </c>
      <c r="C210" s="77"/>
    </row>
    <row r="211" ht="15.75" customHeight="1">
      <c r="A211" s="184" t="s">
        <v>892</v>
      </c>
      <c r="B211" s="98" t="s">
        <v>4171</v>
      </c>
      <c r="C211" s="77"/>
    </row>
    <row r="212" ht="15.75" customHeight="1">
      <c r="A212" s="184" t="s">
        <v>113</v>
      </c>
      <c r="B212" s="98" t="s">
        <v>114</v>
      </c>
      <c r="C212" s="77"/>
    </row>
    <row r="213" ht="15.75" customHeight="1">
      <c r="A213" s="184" t="s">
        <v>115</v>
      </c>
      <c r="B213" s="98" t="s">
        <v>116</v>
      </c>
      <c r="C213" s="77"/>
    </row>
    <row r="214" ht="15.75" customHeight="1">
      <c r="A214" s="184" t="s">
        <v>121</v>
      </c>
      <c r="B214" s="98" t="s">
        <v>122</v>
      </c>
      <c r="C214" s="77"/>
    </row>
    <row r="215" ht="15.75" customHeight="1">
      <c r="A215" s="184" t="s">
        <v>118</v>
      </c>
      <c r="B215" s="98" t="s">
        <v>119</v>
      </c>
      <c r="C215" s="77"/>
    </row>
    <row r="216" ht="15.75" customHeight="1">
      <c r="A216" s="184" t="s">
        <v>126</v>
      </c>
      <c r="B216" s="98" t="s">
        <v>127</v>
      </c>
      <c r="C216" s="77"/>
    </row>
    <row r="217" ht="15.75" customHeight="1">
      <c r="A217" s="184" t="s">
        <v>124</v>
      </c>
      <c r="B217" s="98" t="s">
        <v>125</v>
      </c>
      <c r="C217" s="77"/>
    </row>
    <row r="218" ht="15.75" customHeight="1">
      <c r="A218" s="184" t="s">
        <v>131</v>
      </c>
      <c r="B218" s="98" t="s">
        <v>132</v>
      </c>
      <c r="C218" s="77"/>
    </row>
    <row r="219" ht="15.75" customHeight="1">
      <c r="A219" s="184" t="s">
        <v>129</v>
      </c>
      <c r="B219" s="98" t="s">
        <v>130</v>
      </c>
      <c r="C219" s="77"/>
    </row>
    <row r="220" ht="15.75" customHeight="1">
      <c r="A220" s="184" t="s">
        <v>69</v>
      </c>
      <c r="B220" s="98" t="s">
        <v>70</v>
      </c>
      <c r="C220" s="77"/>
    </row>
    <row r="221" ht="15.75" customHeight="1">
      <c r="A221" s="184" t="s">
        <v>67</v>
      </c>
      <c r="B221" s="98" t="s">
        <v>5545</v>
      </c>
      <c r="C221" s="77"/>
    </row>
    <row r="222" ht="15.75" customHeight="1">
      <c r="A222" s="184" t="s">
        <v>74</v>
      </c>
      <c r="B222" s="98" t="s">
        <v>75</v>
      </c>
      <c r="C222" s="77"/>
    </row>
    <row r="223" ht="15.75" customHeight="1">
      <c r="A223" s="184" t="s">
        <v>72</v>
      </c>
      <c r="B223" s="98" t="s">
        <v>73</v>
      </c>
      <c r="C223" s="77"/>
    </row>
    <row r="224" ht="15.75" customHeight="1">
      <c r="A224" s="184" t="s">
        <v>79</v>
      </c>
      <c r="B224" s="98" t="s">
        <v>80</v>
      </c>
      <c r="C224" s="77"/>
    </row>
    <row r="225" ht="15.75" customHeight="1">
      <c r="A225" s="184" t="s">
        <v>77</v>
      </c>
      <c r="B225" s="98" t="s">
        <v>78</v>
      </c>
      <c r="C225" s="77"/>
    </row>
    <row r="226" ht="15.75" customHeight="1">
      <c r="A226" s="184" t="s">
        <v>85</v>
      </c>
      <c r="B226" s="98" t="s">
        <v>86</v>
      </c>
      <c r="C226" s="77"/>
    </row>
    <row r="227" ht="15.75" customHeight="1">
      <c r="A227" s="184" t="s">
        <v>82</v>
      </c>
      <c r="B227" s="98" t="s">
        <v>83</v>
      </c>
      <c r="C227" s="77"/>
    </row>
    <row r="228" ht="15.75" customHeight="1">
      <c r="A228" s="184" t="s">
        <v>90</v>
      </c>
      <c r="B228" s="98" t="s">
        <v>91</v>
      </c>
      <c r="C228" s="77"/>
    </row>
    <row r="229" ht="15.75" customHeight="1">
      <c r="A229" s="184" t="s">
        <v>88</v>
      </c>
      <c r="B229" s="98" t="s">
        <v>89</v>
      </c>
      <c r="C229" s="77"/>
    </row>
    <row r="230" ht="15.75" customHeight="1">
      <c r="A230" s="184" t="s">
        <v>95</v>
      </c>
      <c r="B230" s="98" t="s">
        <v>96</v>
      </c>
      <c r="C230" s="77"/>
    </row>
    <row r="231" ht="15.75" customHeight="1">
      <c r="A231" s="184" t="s">
        <v>93</v>
      </c>
      <c r="B231" s="98" t="s">
        <v>94</v>
      </c>
      <c r="C231" s="77"/>
    </row>
    <row r="232" ht="15.75" customHeight="1">
      <c r="A232" s="184" t="s">
        <v>5546</v>
      </c>
      <c r="B232" s="98" t="s">
        <v>5547</v>
      </c>
      <c r="C232" s="77"/>
    </row>
    <row r="233" ht="15.75" customHeight="1">
      <c r="A233" s="184" t="s">
        <v>98</v>
      </c>
      <c r="B233" s="98" t="s">
        <v>99</v>
      </c>
      <c r="C233" s="77"/>
    </row>
    <row r="234" ht="15.75" customHeight="1">
      <c r="A234" s="184" t="s">
        <v>104</v>
      </c>
      <c r="B234" s="98" t="s">
        <v>105</v>
      </c>
      <c r="C234" s="77"/>
    </row>
    <row r="235" ht="15.75" customHeight="1">
      <c r="A235" s="184" t="s">
        <v>101</v>
      </c>
      <c r="B235" s="98" t="s">
        <v>102</v>
      </c>
      <c r="C235" s="77"/>
    </row>
    <row r="236" ht="15.75" customHeight="1">
      <c r="A236" s="184" t="s">
        <v>109</v>
      </c>
      <c r="B236" s="98" t="s">
        <v>110</v>
      </c>
      <c r="C236" s="77"/>
    </row>
    <row r="237" ht="15.75" customHeight="1">
      <c r="A237" s="184" t="s">
        <v>107</v>
      </c>
      <c r="B237" s="98" t="s">
        <v>108</v>
      </c>
      <c r="C237" s="77"/>
    </row>
    <row r="238" ht="15.75" customHeight="1">
      <c r="A238" s="184" t="s">
        <v>4888</v>
      </c>
      <c r="B238" s="98" t="s">
        <v>5548</v>
      </c>
      <c r="C238" s="77"/>
    </row>
    <row r="239" ht="15.75" customHeight="1">
      <c r="A239" s="184" t="s">
        <v>4890</v>
      </c>
      <c r="B239" s="98" t="s">
        <v>5549</v>
      </c>
      <c r="C239" s="77"/>
    </row>
    <row r="240" ht="15.75" customHeight="1">
      <c r="A240" s="184" t="s">
        <v>4892</v>
      </c>
      <c r="B240" s="98" t="s">
        <v>5550</v>
      </c>
      <c r="C240" s="77"/>
    </row>
    <row r="241" ht="15.75" customHeight="1">
      <c r="A241" s="184" t="s">
        <v>1210</v>
      </c>
      <c r="B241" s="98" t="s">
        <v>5551</v>
      </c>
      <c r="C241" s="77"/>
    </row>
    <row r="242" ht="15.75" customHeight="1">
      <c r="A242" s="184" t="s">
        <v>4895</v>
      </c>
      <c r="B242" s="98" t="s">
        <v>5552</v>
      </c>
      <c r="C242" s="77"/>
    </row>
    <row r="243" ht="15.75" customHeight="1">
      <c r="A243" s="184" t="s">
        <v>5553</v>
      </c>
      <c r="B243" s="98" t="s">
        <v>5554</v>
      </c>
      <c r="C243" s="77"/>
    </row>
    <row r="244" ht="15.75" customHeight="1">
      <c r="A244" s="184" t="s">
        <v>622</v>
      </c>
      <c r="B244" s="98" t="s">
        <v>5555</v>
      </c>
      <c r="C244" s="77"/>
    </row>
    <row r="245" ht="15.75" customHeight="1">
      <c r="A245" s="184" t="s">
        <v>5556</v>
      </c>
      <c r="B245" s="98" t="s">
        <v>5377</v>
      </c>
      <c r="C245" s="77"/>
    </row>
    <row r="246" ht="15.75" customHeight="1">
      <c r="A246" s="184" t="s">
        <v>150</v>
      </c>
      <c r="B246" s="98" t="s">
        <v>4173</v>
      </c>
      <c r="C246" s="77"/>
    </row>
    <row r="247" ht="15.75" customHeight="1">
      <c r="A247" s="184" t="s">
        <v>148</v>
      </c>
      <c r="B247" s="98" t="s">
        <v>4171</v>
      </c>
      <c r="C247" s="77"/>
    </row>
    <row r="248" ht="15.75" customHeight="1">
      <c r="A248" s="184" t="s">
        <v>156</v>
      </c>
      <c r="B248" s="98" t="s">
        <v>4179</v>
      </c>
      <c r="C248" s="77"/>
    </row>
    <row r="249" ht="15.75" customHeight="1">
      <c r="A249" s="184" t="s">
        <v>154</v>
      </c>
      <c r="B249" s="98" t="s">
        <v>4177</v>
      </c>
      <c r="C249" s="77"/>
    </row>
    <row r="250" ht="15.75" customHeight="1">
      <c r="A250" s="184" t="s">
        <v>5557</v>
      </c>
      <c r="B250" s="98" t="s">
        <v>5558</v>
      </c>
      <c r="C250" s="77"/>
    </row>
    <row r="251" ht="15.75" customHeight="1">
      <c r="A251" s="184" t="s">
        <v>5559</v>
      </c>
      <c r="B251" s="98" t="s">
        <v>5541</v>
      </c>
      <c r="C251" s="77"/>
    </row>
    <row r="252" ht="15.75" customHeight="1">
      <c r="A252" s="184" t="s">
        <v>3083</v>
      </c>
      <c r="B252" s="98" t="s">
        <v>5560</v>
      </c>
      <c r="C252" s="77"/>
    </row>
    <row r="253" ht="15.75" customHeight="1">
      <c r="A253" s="184" t="s">
        <v>3056</v>
      </c>
      <c r="B253" s="98" t="s">
        <v>5561</v>
      </c>
      <c r="C253" s="77"/>
    </row>
    <row r="254" ht="15.75" customHeight="1">
      <c r="A254" s="184" t="s">
        <v>5562</v>
      </c>
      <c r="B254" s="98" t="s">
        <v>5563</v>
      </c>
      <c r="C254" s="77"/>
    </row>
    <row r="255" ht="15.75" customHeight="1">
      <c r="A255" s="184" t="s">
        <v>3061</v>
      </c>
      <c r="B255" s="98" t="s">
        <v>5564</v>
      </c>
      <c r="C255" s="77"/>
    </row>
    <row r="256" ht="15.75" customHeight="1">
      <c r="A256" s="184" t="s">
        <v>3063</v>
      </c>
      <c r="B256" s="98" t="s">
        <v>5565</v>
      </c>
      <c r="C256" s="77"/>
    </row>
    <row r="257" ht="15.75" customHeight="1">
      <c r="A257" s="184" t="s">
        <v>3065</v>
      </c>
      <c r="B257" s="98" t="s">
        <v>5566</v>
      </c>
      <c r="C257" s="77"/>
    </row>
    <row r="258" ht="15.75" customHeight="1">
      <c r="A258" s="184" t="s">
        <v>5567</v>
      </c>
      <c r="B258" s="98" t="s">
        <v>5568</v>
      </c>
      <c r="C258" s="77"/>
    </row>
    <row r="259" ht="15.75" customHeight="1">
      <c r="A259" s="184" t="s">
        <v>5569</v>
      </c>
      <c r="B259" s="98" t="s">
        <v>5469</v>
      </c>
      <c r="C259" s="77"/>
    </row>
    <row r="260" ht="15.75" customHeight="1">
      <c r="A260" s="184" t="s">
        <v>5570</v>
      </c>
      <c r="B260" s="98" t="s">
        <v>5571</v>
      </c>
      <c r="C260" s="77"/>
    </row>
    <row r="261" ht="15.75" customHeight="1">
      <c r="A261" s="184" t="s">
        <v>5572</v>
      </c>
      <c r="B261" s="98" t="s">
        <v>5573</v>
      </c>
      <c r="C261" s="77"/>
    </row>
    <row r="262" ht="15.75" customHeight="1">
      <c r="A262" s="184" t="s">
        <v>5574</v>
      </c>
      <c r="B262" s="98" t="s">
        <v>5575</v>
      </c>
      <c r="C262" s="77"/>
    </row>
    <row r="263" ht="15.75" customHeight="1">
      <c r="A263" s="184" t="s">
        <v>5576</v>
      </c>
      <c r="B263" s="98" t="s">
        <v>5577</v>
      </c>
      <c r="C263" s="77"/>
    </row>
    <row r="264" ht="15.75" customHeight="1">
      <c r="A264" s="184" t="s">
        <v>2992</v>
      </c>
      <c r="B264" s="98" t="s">
        <v>5578</v>
      </c>
      <c r="C264" s="77"/>
    </row>
    <row r="265" ht="15.75" customHeight="1">
      <c r="A265" s="184" t="s">
        <v>5579</v>
      </c>
      <c r="B265" s="98" t="s">
        <v>5580</v>
      </c>
      <c r="C265" s="77"/>
    </row>
    <row r="266" ht="15.75" customHeight="1">
      <c r="A266" s="184" t="s">
        <v>5581</v>
      </c>
      <c r="B266" s="98" t="s">
        <v>5582</v>
      </c>
      <c r="C266" s="77"/>
    </row>
    <row r="267" ht="15.75" customHeight="1">
      <c r="A267" s="184" t="s">
        <v>5583</v>
      </c>
      <c r="B267" s="98" t="s">
        <v>5584</v>
      </c>
      <c r="C267" s="77"/>
    </row>
    <row r="268" ht="15.75" customHeight="1">
      <c r="A268" s="184" t="s">
        <v>5585</v>
      </c>
      <c r="B268" s="98" t="s">
        <v>5586</v>
      </c>
      <c r="C268" s="77"/>
    </row>
    <row r="269" ht="15.75" customHeight="1">
      <c r="A269" s="184" t="s">
        <v>269</v>
      </c>
      <c r="B269" s="98" t="s">
        <v>5469</v>
      </c>
      <c r="C269" s="77"/>
    </row>
    <row r="270" ht="15.75" customHeight="1">
      <c r="A270" s="184" t="s">
        <v>268</v>
      </c>
      <c r="B270" s="98" t="s">
        <v>5468</v>
      </c>
      <c r="C270" s="77"/>
    </row>
    <row r="271" ht="15.75" customHeight="1">
      <c r="A271" s="184" t="s">
        <v>3005</v>
      </c>
      <c r="B271" s="98" t="s">
        <v>5587</v>
      </c>
      <c r="C271" s="77"/>
    </row>
    <row r="272" ht="15.75" customHeight="1">
      <c r="A272" s="184" t="s">
        <v>3003</v>
      </c>
      <c r="B272" s="98" t="s">
        <v>5588</v>
      </c>
      <c r="C272" s="77"/>
    </row>
    <row r="273" ht="15.75" customHeight="1">
      <c r="A273" s="184" t="s">
        <v>3119</v>
      </c>
      <c r="B273" s="98" t="s">
        <v>5470</v>
      </c>
      <c r="C273" s="77"/>
    </row>
    <row r="274" ht="15.75" customHeight="1">
      <c r="A274" s="184" t="s">
        <v>3124</v>
      </c>
      <c r="B274" s="98" t="s">
        <v>5589</v>
      </c>
      <c r="C274" s="77"/>
    </row>
    <row r="275" ht="15.75" customHeight="1">
      <c r="A275" s="184" t="s">
        <v>3128</v>
      </c>
      <c r="B275" s="98" t="s">
        <v>5590</v>
      </c>
      <c r="C275" s="77"/>
    </row>
    <row r="276" ht="15.75" customHeight="1">
      <c r="A276" s="184" t="s">
        <v>5591</v>
      </c>
      <c r="B276" s="98" t="s">
        <v>5592</v>
      </c>
      <c r="C276" s="77"/>
    </row>
    <row r="277" ht="15.75" customHeight="1">
      <c r="A277" s="184" t="s">
        <v>5593</v>
      </c>
      <c r="B277" s="98" t="s">
        <v>5594</v>
      </c>
      <c r="C277" s="77"/>
    </row>
    <row r="278" ht="15.75" customHeight="1">
      <c r="A278" s="184" t="s">
        <v>5595</v>
      </c>
      <c r="B278" s="98" t="s">
        <v>5488</v>
      </c>
      <c r="C278" s="77"/>
    </row>
    <row r="279" ht="15.75" customHeight="1">
      <c r="A279" s="184" t="s">
        <v>5596</v>
      </c>
      <c r="B279" s="98" t="s">
        <v>5491</v>
      </c>
      <c r="C279" s="77"/>
    </row>
    <row r="280" ht="15.75" customHeight="1">
      <c r="A280" s="184" t="s">
        <v>5597</v>
      </c>
      <c r="B280" s="98" t="s">
        <v>5598</v>
      </c>
      <c r="C280" s="77"/>
    </row>
    <row r="281" ht="15.75" customHeight="1">
      <c r="A281" s="184" t="s">
        <v>5599</v>
      </c>
      <c r="B281" s="98" t="s">
        <v>5494</v>
      </c>
      <c r="C281" s="77"/>
    </row>
    <row r="282" ht="15.75" customHeight="1">
      <c r="A282" s="184" t="s">
        <v>5600</v>
      </c>
      <c r="B282" s="98" t="s">
        <v>5601</v>
      </c>
      <c r="C282" s="77"/>
    </row>
    <row r="283" ht="15.75" customHeight="1">
      <c r="A283" s="184" t="s">
        <v>5602</v>
      </c>
      <c r="B283" s="98" t="s">
        <v>5495</v>
      </c>
      <c r="C283" s="77"/>
    </row>
    <row r="284" ht="15.75" customHeight="1">
      <c r="A284" s="184" t="s">
        <v>5603</v>
      </c>
      <c r="B284" s="98" t="s">
        <v>5604</v>
      </c>
      <c r="C284" s="77"/>
    </row>
    <row r="285" ht="15.75" customHeight="1">
      <c r="A285" s="184" t="s">
        <v>5605</v>
      </c>
      <c r="B285" s="98" t="s">
        <v>5498</v>
      </c>
      <c r="C285" s="77"/>
    </row>
    <row r="286" ht="15.75" customHeight="1">
      <c r="A286" s="184" t="s">
        <v>5606</v>
      </c>
      <c r="B286" s="98" t="s">
        <v>5502</v>
      </c>
      <c r="C286" s="77"/>
    </row>
    <row r="287" ht="15.75" customHeight="1">
      <c r="A287" s="184" t="s">
        <v>5607</v>
      </c>
      <c r="B287" s="98" t="s">
        <v>5504</v>
      </c>
      <c r="C287" s="77"/>
    </row>
    <row r="288" ht="15.75" customHeight="1">
      <c r="A288" s="184" t="s">
        <v>5608</v>
      </c>
      <c r="B288" s="98" t="s">
        <v>5609</v>
      </c>
      <c r="C288" s="77"/>
    </row>
    <row r="289" ht="15.75" customHeight="1">
      <c r="A289" s="184" t="s">
        <v>5610</v>
      </c>
      <c r="B289" s="98" t="s">
        <v>5611</v>
      </c>
      <c r="C289" s="77"/>
    </row>
    <row r="290" ht="15.75" customHeight="1">
      <c r="A290" s="184" t="s">
        <v>5612</v>
      </c>
      <c r="B290" s="98" t="s">
        <v>5613</v>
      </c>
      <c r="C290" s="77"/>
    </row>
    <row r="291" ht="15.75" customHeight="1">
      <c r="A291" s="184" t="s">
        <v>5614</v>
      </c>
      <c r="B291" s="98" t="s">
        <v>5615</v>
      </c>
      <c r="C291" s="77"/>
    </row>
    <row r="292" ht="15.75" customHeight="1">
      <c r="A292" s="184" t="s">
        <v>5616</v>
      </c>
      <c r="B292" s="98" t="s">
        <v>5617</v>
      </c>
      <c r="C292" s="77"/>
    </row>
    <row r="293" ht="15.75" customHeight="1">
      <c r="A293" s="184" t="s">
        <v>5618</v>
      </c>
      <c r="B293" s="98" t="s">
        <v>5488</v>
      </c>
      <c r="C293" s="77"/>
    </row>
    <row r="294" ht="15.75" customHeight="1">
      <c r="A294" s="184" t="s">
        <v>5619</v>
      </c>
      <c r="B294" s="98" t="s">
        <v>5620</v>
      </c>
      <c r="C294" s="77"/>
    </row>
    <row r="295" ht="15.75" customHeight="1">
      <c r="A295" s="184" t="s">
        <v>5621</v>
      </c>
      <c r="B295" s="98" t="s">
        <v>5622</v>
      </c>
      <c r="C295" s="77"/>
    </row>
    <row r="296" ht="15.75" customHeight="1">
      <c r="A296" s="184" t="s">
        <v>5623</v>
      </c>
      <c r="B296" s="98" t="s">
        <v>5624</v>
      </c>
      <c r="C296" s="77"/>
    </row>
    <row r="297" ht="15.75" customHeight="1">
      <c r="A297" s="184" t="s">
        <v>5625</v>
      </c>
      <c r="B297" s="98" t="s">
        <v>4179</v>
      </c>
      <c r="C297" s="77"/>
    </row>
    <row r="298" ht="15.75" customHeight="1">
      <c r="A298" s="184" t="s">
        <v>5626</v>
      </c>
      <c r="B298" s="98" t="s">
        <v>4177</v>
      </c>
      <c r="C298" s="77"/>
    </row>
    <row r="299" ht="15.75" customHeight="1">
      <c r="A299" s="184" t="s">
        <v>5627</v>
      </c>
      <c r="B299" s="98" t="s">
        <v>4173</v>
      </c>
      <c r="C299" s="77"/>
    </row>
    <row r="300" ht="15.75" customHeight="1">
      <c r="A300" s="184" t="s">
        <v>5628</v>
      </c>
      <c r="B300" s="98" t="s">
        <v>4171</v>
      </c>
      <c r="C300" s="77"/>
    </row>
    <row r="301" ht="15.75" customHeight="1">
      <c r="A301" s="184" t="s">
        <v>5629</v>
      </c>
      <c r="B301" s="98" t="s">
        <v>5630</v>
      </c>
      <c r="C301" s="77"/>
    </row>
    <row r="302" ht="15.75" customHeight="1">
      <c r="A302" s="184" t="s">
        <v>5631</v>
      </c>
      <c r="B302" s="98" t="s">
        <v>5632</v>
      </c>
      <c r="C302" s="77"/>
    </row>
    <row r="303" ht="15.75" customHeight="1">
      <c r="A303" s="184" t="s">
        <v>5633</v>
      </c>
      <c r="B303" s="98" t="s">
        <v>5571</v>
      </c>
      <c r="C303" s="77"/>
    </row>
    <row r="304" ht="15.75" customHeight="1">
      <c r="A304" s="184" t="s">
        <v>5634</v>
      </c>
      <c r="B304" s="98" t="s">
        <v>5635</v>
      </c>
      <c r="C304" s="77"/>
    </row>
    <row r="305" ht="15.75" customHeight="1">
      <c r="A305" s="184" t="s">
        <v>5636</v>
      </c>
      <c r="B305" s="98" t="s">
        <v>5541</v>
      </c>
      <c r="C305" s="77"/>
    </row>
    <row r="306" ht="15.75" customHeight="1">
      <c r="A306" s="184" t="s">
        <v>5637</v>
      </c>
      <c r="B306" s="98" t="s">
        <v>5638</v>
      </c>
      <c r="C306" s="77"/>
    </row>
    <row r="307" ht="15.75" customHeight="1">
      <c r="A307" s="184" t="s">
        <v>5639</v>
      </c>
      <c r="B307" s="98" t="s">
        <v>5575</v>
      </c>
      <c r="C307" s="77"/>
    </row>
    <row r="308" ht="15.75" customHeight="1">
      <c r="A308" s="184" t="s">
        <v>2993</v>
      </c>
      <c r="B308" s="98" t="s">
        <v>5640</v>
      </c>
      <c r="C308" s="77"/>
    </row>
    <row r="309" ht="15.75" customHeight="1">
      <c r="A309" s="184" t="s">
        <v>5641</v>
      </c>
      <c r="B309" s="98" t="s">
        <v>5578</v>
      </c>
      <c r="C309" s="77"/>
    </row>
    <row r="310" ht="15.75" customHeight="1">
      <c r="A310" s="184" t="s">
        <v>5642</v>
      </c>
      <c r="B310" s="98" t="s">
        <v>5587</v>
      </c>
      <c r="C310" s="77"/>
    </row>
    <row r="311" ht="15.75" customHeight="1">
      <c r="A311" s="184" t="s">
        <v>5643</v>
      </c>
      <c r="B311" s="98" t="s">
        <v>5588</v>
      </c>
      <c r="C311" s="77"/>
    </row>
    <row r="312" ht="15.75" customHeight="1">
      <c r="A312" s="184" t="s">
        <v>5644</v>
      </c>
      <c r="B312" s="98" t="s">
        <v>5580</v>
      </c>
      <c r="C312" s="77"/>
    </row>
    <row r="313" ht="15.75" customHeight="1">
      <c r="A313" s="184" t="s">
        <v>5645</v>
      </c>
      <c r="B313" s="98" t="s">
        <v>5582</v>
      </c>
      <c r="C313" s="77"/>
    </row>
    <row r="314" ht="15.75" customHeight="1">
      <c r="A314" s="184" t="s">
        <v>5646</v>
      </c>
      <c r="B314" s="98" t="s">
        <v>5647</v>
      </c>
      <c r="C314" s="77"/>
    </row>
    <row r="315" ht="15.75" customHeight="1">
      <c r="A315" s="184" t="s">
        <v>5648</v>
      </c>
      <c r="B315" s="98" t="s">
        <v>5586</v>
      </c>
      <c r="C315" s="77"/>
    </row>
    <row r="316" ht="15.75" customHeight="1">
      <c r="A316" s="184" t="s">
        <v>5649</v>
      </c>
      <c r="B316" s="98" t="s">
        <v>5632</v>
      </c>
      <c r="C316" s="77"/>
    </row>
    <row r="317" ht="15.75" customHeight="1">
      <c r="A317" s="184" t="s">
        <v>5650</v>
      </c>
      <c r="B317" s="98" t="s">
        <v>5468</v>
      </c>
      <c r="C317" s="77"/>
    </row>
    <row r="318" ht="15.75" customHeight="1">
      <c r="A318" s="184" t="s">
        <v>5651</v>
      </c>
      <c r="B318" s="98" t="s">
        <v>5617</v>
      </c>
      <c r="C318" s="77"/>
    </row>
    <row r="319" ht="15.75" customHeight="1">
      <c r="A319" s="184" t="s">
        <v>5652</v>
      </c>
      <c r="B319" s="98" t="s">
        <v>5488</v>
      </c>
      <c r="C319" s="77"/>
    </row>
    <row r="320" ht="15.75" customHeight="1">
      <c r="A320" s="184" t="s">
        <v>5653</v>
      </c>
      <c r="B320" s="98" t="s">
        <v>5620</v>
      </c>
      <c r="C320" s="77"/>
    </row>
    <row r="321" ht="15.75" customHeight="1">
      <c r="A321" s="184" t="s">
        <v>5654</v>
      </c>
      <c r="B321" s="98" t="s">
        <v>5622</v>
      </c>
      <c r="C321" s="77"/>
    </row>
    <row r="322" ht="15.75" customHeight="1">
      <c r="A322" s="184" t="s">
        <v>5655</v>
      </c>
      <c r="B322" s="98" t="s">
        <v>5624</v>
      </c>
      <c r="C322" s="77"/>
    </row>
    <row r="323" ht="15.75" customHeight="1">
      <c r="A323" s="184" t="s">
        <v>5656</v>
      </c>
      <c r="B323" s="98" t="s">
        <v>5470</v>
      </c>
      <c r="C323" s="77"/>
    </row>
    <row r="324" ht="15.75" customHeight="1">
      <c r="A324" s="184" t="s">
        <v>3406</v>
      </c>
      <c r="B324" s="98" t="s">
        <v>5657</v>
      </c>
      <c r="C324" s="77"/>
    </row>
    <row r="325" ht="15.75" customHeight="1">
      <c r="A325" s="184" t="s">
        <v>5658</v>
      </c>
      <c r="B325" s="98" t="s">
        <v>5659</v>
      </c>
      <c r="C325" s="77"/>
    </row>
    <row r="326" ht="15.75" customHeight="1">
      <c r="A326" s="184" t="s">
        <v>5660</v>
      </c>
      <c r="B326" s="98" t="s">
        <v>5661</v>
      </c>
      <c r="C326" s="77"/>
    </row>
    <row r="327" ht="15.75" customHeight="1">
      <c r="A327" s="184" t="s">
        <v>5662</v>
      </c>
      <c r="B327" s="98" t="s">
        <v>5663</v>
      </c>
      <c r="C327" s="77"/>
    </row>
    <row r="328" ht="15.75" customHeight="1">
      <c r="A328" s="184" t="s">
        <v>5664</v>
      </c>
      <c r="B328" s="98" t="s">
        <v>5665</v>
      </c>
      <c r="C328" s="77"/>
    </row>
    <row r="329" ht="15.75" customHeight="1">
      <c r="A329" s="184" t="s">
        <v>5666</v>
      </c>
      <c r="B329" s="98" t="s">
        <v>5487</v>
      </c>
      <c r="C329" s="77"/>
    </row>
    <row r="330" ht="15.75" customHeight="1">
      <c r="A330" s="184" t="s">
        <v>5667</v>
      </c>
      <c r="B330" s="98" t="s">
        <v>5488</v>
      </c>
      <c r="C330" s="77"/>
    </row>
    <row r="331" ht="15.75" customHeight="1">
      <c r="A331" s="184" t="s">
        <v>5668</v>
      </c>
      <c r="B331" s="98" t="s">
        <v>5491</v>
      </c>
      <c r="C331" s="77"/>
    </row>
    <row r="332" ht="15.75" customHeight="1">
      <c r="A332" s="184" t="s">
        <v>5669</v>
      </c>
      <c r="B332" s="98" t="s">
        <v>5598</v>
      </c>
      <c r="C332" s="77"/>
    </row>
    <row r="333" ht="15.75" customHeight="1">
      <c r="A333" s="184" t="s">
        <v>5670</v>
      </c>
      <c r="B333" s="98" t="s">
        <v>5494</v>
      </c>
      <c r="C333" s="77"/>
    </row>
    <row r="334" ht="15.75" customHeight="1">
      <c r="A334" s="184" t="s">
        <v>5671</v>
      </c>
      <c r="B334" s="98" t="s">
        <v>5601</v>
      </c>
      <c r="C334" s="77"/>
    </row>
    <row r="335" ht="15.75" customHeight="1">
      <c r="A335" s="184" t="s">
        <v>3174</v>
      </c>
      <c r="B335" s="98" t="s">
        <v>5495</v>
      </c>
      <c r="C335" s="77"/>
    </row>
    <row r="336" ht="15.75" customHeight="1">
      <c r="A336" s="184" t="s">
        <v>5672</v>
      </c>
      <c r="B336" s="98" t="s">
        <v>5604</v>
      </c>
      <c r="C336" s="77"/>
    </row>
    <row r="337" ht="15.75" customHeight="1">
      <c r="A337" s="184" t="s">
        <v>5673</v>
      </c>
      <c r="B337" s="98" t="s">
        <v>5674</v>
      </c>
      <c r="C337" s="77"/>
    </row>
    <row r="338" ht="15.75" customHeight="1">
      <c r="A338" s="184" t="s">
        <v>5675</v>
      </c>
      <c r="B338" s="98" t="s">
        <v>5613</v>
      </c>
      <c r="C338" s="77"/>
    </row>
    <row r="339" ht="15.75" customHeight="1">
      <c r="A339" s="184" t="s">
        <v>5676</v>
      </c>
      <c r="B339" s="98" t="s">
        <v>5615</v>
      </c>
      <c r="C339" s="77"/>
    </row>
    <row r="340" ht="15.75" customHeight="1">
      <c r="A340" s="184" t="s">
        <v>3386</v>
      </c>
      <c r="B340" s="98" t="s">
        <v>5677</v>
      </c>
      <c r="C340" s="77"/>
    </row>
    <row r="341" ht="15.75" customHeight="1">
      <c r="A341" s="184" t="s">
        <v>3372</v>
      </c>
      <c r="B341" s="98" t="s">
        <v>5678</v>
      </c>
      <c r="C341" s="77"/>
    </row>
    <row r="342" ht="15.75" customHeight="1">
      <c r="A342" s="184" t="s">
        <v>5679</v>
      </c>
      <c r="B342" s="98" t="s">
        <v>5680</v>
      </c>
      <c r="C342" s="77"/>
    </row>
    <row r="343" ht="15.75" customHeight="1">
      <c r="A343" s="184" t="s">
        <v>3378</v>
      </c>
      <c r="B343" s="98" t="s">
        <v>5681</v>
      </c>
      <c r="C343" s="77"/>
    </row>
    <row r="344" ht="15.75" customHeight="1">
      <c r="A344" s="184" t="s">
        <v>3380</v>
      </c>
      <c r="B344" s="98" t="s">
        <v>5682</v>
      </c>
      <c r="C344" s="77"/>
    </row>
    <row r="345" ht="15.75" customHeight="1">
      <c r="A345" s="184" t="s">
        <v>3376</v>
      </c>
      <c r="B345" s="98" t="s">
        <v>5683</v>
      </c>
      <c r="C345" s="77"/>
    </row>
    <row r="346" ht="15.75" customHeight="1">
      <c r="A346" s="184" t="s">
        <v>5684</v>
      </c>
      <c r="B346" s="98" t="s">
        <v>5685</v>
      </c>
      <c r="C346" s="77"/>
    </row>
    <row r="347" ht="15.75" customHeight="1">
      <c r="A347" s="184" t="s">
        <v>5686</v>
      </c>
      <c r="B347" s="98" t="s">
        <v>5687</v>
      </c>
      <c r="C347" s="77"/>
    </row>
    <row r="348" ht="15.75" customHeight="1">
      <c r="A348" s="184" t="s">
        <v>5688</v>
      </c>
      <c r="B348" s="98" t="s">
        <v>5689</v>
      </c>
      <c r="C348" s="77"/>
    </row>
    <row r="349" ht="15.75" customHeight="1">
      <c r="A349" s="184" t="s">
        <v>5690</v>
      </c>
      <c r="B349" s="98" t="s">
        <v>5691</v>
      </c>
      <c r="C349" s="77"/>
    </row>
    <row r="350" ht="15.75" customHeight="1">
      <c r="A350" s="184" t="s">
        <v>5692</v>
      </c>
      <c r="B350" s="98" t="s">
        <v>5693</v>
      </c>
      <c r="C350" s="77"/>
    </row>
    <row r="351" ht="15.75" customHeight="1">
      <c r="A351" s="184" t="s">
        <v>5694</v>
      </c>
      <c r="B351" s="98" t="s">
        <v>5695</v>
      </c>
      <c r="C351" s="77"/>
    </row>
    <row r="352" ht="15.75" customHeight="1">
      <c r="A352" s="184" t="s">
        <v>5696</v>
      </c>
      <c r="B352" s="98" t="s">
        <v>5337</v>
      </c>
      <c r="C352" s="77"/>
    </row>
    <row r="353" ht="15.75" customHeight="1">
      <c r="A353" s="184" t="s">
        <v>5697</v>
      </c>
      <c r="B353" s="98" t="s">
        <v>5698</v>
      </c>
      <c r="C353" s="77"/>
    </row>
    <row r="354" ht="15.75" customHeight="1">
      <c r="A354" s="184" t="s">
        <v>932</v>
      </c>
      <c r="B354" s="98" t="s">
        <v>5354</v>
      </c>
      <c r="C354" s="77"/>
    </row>
    <row r="355" ht="15.75" customHeight="1">
      <c r="A355" s="184" t="s">
        <v>930</v>
      </c>
      <c r="B355" s="98" t="s">
        <v>5356</v>
      </c>
      <c r="C355" s="77"/>
    </row>
    <row r="356" ht="15.75" customHeight="1">
      <c r="A356" s="184" t="s">
        <v>904</v>
      </c>
      <c r="B356" s="98" t="s">
        <v>5699</v>
      </c>
      <c r="C356" s="77"/>
    </row>
    <row r="357" ht="15.75" customHeight="1">
      <c r="A357" s="184" t="s">
        <v>5700</v>
      </c>
      <c r="B357" s="98" t="s">
        <v>5701</v>
      </c>
      <c r="C357" s="77"/>
    </row>
    <row r="358" ht="15.75" customHeight="1">
      <c r="A358" s="184" t="s">
        <v>5702</v>
      </c>
      <c r="B358" s="98" t="s">
        <v>5703</v>
      </c>
      <c r="C358" s="77"/>
    </row>
    <row r="359" ht="15.75" customHeight="1">
      <c r="A359" s="184" t="s">
        <v>906</v>
      </c>
      <c r="B359" s="98" t="s">
        <v>5704</v>
      </c>
      <c r="C359" s="77"/>
    </row>
    <row r="360" ht="15.75" customHeight="1">
      <c r="A360" s="184" t="s">
        <v>5705</v>
      </c>
      <c r="B360" s="98" t="s">
        <v>5554</v>
      </c>
      <c r="C360" s="77"/>
    </row>
    <row r="361" ht="15.75" customHeight="1">
      <c r="A361" s="184" t="s">
        <v>5706</v>
      </c>
      <c r="B361" s="98" t="s">
        <v>5550</v>
      </c>
      <c r="C361" s="77"/>
    </row>
    <row r="362" ht="15.75" customHeight="1">
      <c r="A362" s="184" t="s">
        <v>5707</v>
      </c>
      <c r="B362" s="98" t="s">
        <v>5454</v>
      </c>
      <c r="C362" s="77"/>
    </row>
    <row r="363" ht="15.75" customHeight="1">
      <c r="A363" s="184" t="s">
        <v>5708</v>
      </c>
      <c r="B363" s="98" t="s">
        <v>5459</v>
      </c>
      <c r="C363" s="77"/>
    </row>
    <row r="364" ht="15.75" customHeight="1">
      <c r="A364" s="184" t="s">
        <v>937</v>
      </c>
      <c r="B364" s="98" t="s">
        <v>5632</v>
      </c>
      <c r="C364" s="77"/>
    </row>
    <row r="365" ht="15.75" customHeight="1">
      <c r="A365" s="184" t="s">
        <v>936</v>
      </c>
      <c r="B365" s="98" t="s">
        <v>5571</v>
      </c>
      <c r="C365" s="77"/>
    </row>
    <row r="366" ht="15.75" customHeight="1">
      <c r="A366" s="184" t="s">
        <v>5709</v>
      </c>
      <c r="B366" s="98" t="s">
        <v>5358</v>
      </c>
      <c r="C366" s="77"/>
    </row>
    <row r="367" ht="15.75" customHeight="1">
      <c r="A367" s="184" t="s">
        <v>5710</v>
      </c>
      <c r="B367" s="98" t="s">
        <v>5344</v>
      </c>
      <c r="C367" s="77"/>
    </row>
    <row r="368" ht="15.75" customHeight="1">
      <c r="A368" s="184" t="s">
        <v>5711</v>
      </c>
      <c r="B368" s="98" t="s">
        <v>5346</v>
      </c>
      <c r="C368" s="77"/>
    </row>
    <row r="369" ht="15.75" customHeight="1">
      <c r="A369" s="184" t="s">
        <v>5712</v>
      </c>
      <c r="B369" s="98" t="s">
        <v>5713</v>
      </c>
      <c r="C369" s="77"/>
    </row>
    <row r="370" ht="15.75" customHeight="1">
      <c r="A370" s="184" t="s">
        <v>5714</v>
      </c>
      <c r="B370" s="98" t="s">
        <v>5715</v>
      </c>
      <c r="C370" s="77"/>
    </row>
    <row r="371" ht="15.75" customHeight="1">
      <c r="A371" s="184" t="s">
        <v>5716</v>
      </c>
      <c r="B371" s="98" t="s">
        <v>5717</v>
      </c>
      <c r="C371" s="77"/>
    </row>
    <row r="372" ht="15.75" customHeight="1">
      <c r="A372" s="184" t="s">
        <v>913</v>
      </c>
      <c r="B372" s="98" t="s">
        <v>5718</v>
      </c>
      <c r="C372" s="77"/>
    </row>
    <row r="373" ht="15.75" customHeight="1">
      <c r="A373" s="184" t="s">
        <v>5719</v>
      </c>
      <c r="B373" s="98" t="s">
        <v>5720</v>
      </c>
      <c r="C373" s="77"/>
    </row>
    <row r="374" ht="15.75" customHeight="1">
      <c r="A374" s="184" t="s">
        <v>946</v>
      </c>
      <c r="B374" s="98" t="s">
        <v>5721</v>
      </c>
      <c r="C374" s="77"/>
    </row>
    <row r="375" ht="15.75" customHeight="1">
      <c r="A375" s="184" t="s">
        <v>948</v>
      </c>
      <c r="B375" s="98" t="s">
        <v>5722</v>
      </c>
      <c r="C375" s="77"/>
    </row>
    <row r="376" ht="15.75" customHeight="1">
      <c r="A376" s="184" t="s">
        <v>5723</v>
      </c>
      <c r="B376" s="98" t="s">
        <v>5724</v>
      </c>
      <c r="C376" s="77"/>
    </row>
    <row r="377" ht="15.75" customHeight="1">
      <c r="A377" s="184" t="s">
        <v>968</v>
      </c>
      <c r="B377" s="98" t="s">
        <v>5725</v>
      </c>
      <c r="C377" s="77"/>
    </row>
    <row r="378" ht="15.75" customHeight="1">
      <c r="A378" s="184" t="s">
        <v>966</v>
      </c>
      <c r="B378" s="98" t="s">
        <v>5726</v>
      </c>
      <c r="C378" s="77"/>
    </row>
    <row r="379" ht="15.75" customHeight="1">
      <c r="A379" s="184" t="s">
        <v>5727</v>
      </c>
      <c r="B379" s="98" t="s">
        <v>5728</v>
      </c>
      <c r="C379" s="77"/>
    </row>
    <row r="380" ht="15.75" customHeight="1">
      <c r="A380" s="184" t="s">
        <v>5729</v>
      </c>
      <c r="B380" s="98" t="s">
        <v>5730</v>
      </c>
      <c r="C380" s="77"/>
    </row>
    <row r="381" ht="15.75" customHeight="1">
      <c r="A381" s="184" t="s">
        <v>5731</v>
      </c>
      <c r="B381" s="98" t="s">
        <v>5732</v>
      </c>
      <c r="C381" s="77"/>
    </row>
    <row r="382" ht="15.75" customHeight="1">
      <c r="A382" s="184" t="s">
        <v>5733</v>
      </c>
      <c r="B382" s="98" t="s">
        <v>5734</v>
      </c>
      <c r="C382" s="77"/>
    </row>
    <row r="383" ht="15.75" customHeight="1">
      <c r="A383" s="184" t="s">
        <v>5735</v>
      </c>
      <c r="B383" s="98" t="s">
        <v>5736</v>
      </c>
      <c r="C383" s="77"/>
    </row>
    <row r="384" ht="15.75" customHeight="1">
      <c r="A384" s="184" t="s">
        <v>5737</v>
      </c>
      <c r="B384" s="98" t="s">
        <v>5738</v>
      </c>
      <c r="C384" s="77"/>
    </row>
    <row r="385" ht="15.75" customHeight="1">
      <c r="A385" s="184" t="s">
        <v>5739</v>
      </c>
      <c r="B385" s="98" t="s">
        <v>5740</v>
      </c>
      <c r="C385" s="77"/>
    </row>
    <row r="386" ht="15.75" customHeight="1">
      <c r="A386" s="184" t="s">
        <v>5741</v>
      </c>
      <c r="B386" s="98" t="s">
        <v>5742</v>
      </c>
      <c r="C386" s="77"/>
    </row>
    <row r="387" ht="15.75" customHeight="1">
      <c r="A387" s="184" t="s">
        <v>1069</v>
      </c>
      <c r="B387" s="98" t="s">
        <v>5743</v>
      </c>
      <c r="C387" s="77"/>
    </row>
    <row r="388" ht="15.75" customHeight="1">
      <c r="A388" s="184" t="s">
        <v>5744</v>
      </c>
      <c r="B388" s="98" t="s">
        <v>5745</v>
      </c>
      <c r="C388" s="77"/>
    </row>
    <row r="389" ht="15.75" customHeight="1">
      <c r="A389" s="184" t="s">
        <v>5746</v>
      </c>
      <c r="B389" s="98" t="s">
        <v>5747</v>
      </c>
      <c r="C389" s="77"/>
    </row>
    <row r="390" ht="15.75" customHeight="1">
      <c r="A390" s="184" t="s">
        <v>1082</v>
      </c>
      <c r="B390" s="98" t="s">
        <v>5748</v>
      </c>
      <c r="C390" s="77"/>
    </row>
    <row r="391" ht="15.75" customHeight="1">
      <c r="A391" s="184" t="s">
        <v>1080</v>
      </c>
      <c r="B391" s="98" t="s">
        <v>5749</v>
      </c>
      <c r="C391" s="77"/>
    </row>
    <row r="392" ht="15.75" customHeight="1">
      <c r="A392" s="184" t="s">
        <v>1088</v>
      </c>
      <c r="B392" s="98" t="s">
        <v>5750</v>
      </c>
      <c r="C392" s="77"/>
    </row>
    <row r="393" ht="15.75" customHeight="1">
      <c r="A393" s="184" t="s">
        <v>1086</v>
      </c>
      <c r="B393" s="98" t="s">
        <v>5751</v>
      </c>
      <c r="C393" s="77"/>
    </row>
    <row r="394" ht="15.75" customHeight="1">
      <c r="A394" s="184" t="s">
        <v>5752</v>
      </c>
      <c r="B394" s="98" t="s">
        <v>5753</v>
      </c>
      <c r="C394" s="77"/>
    </row>
    <row r="395" ht="15.75" customHeight="1">
      <c r="A395" s="184" t="s">
        <v>5754</v>
      </c>
      <c r="B395" s="98" t="s">
        <v>5755</v>
      </c>
      <c r="C395" s="77"/>
    </row>
    <row r="396" ht="15.75" customHeight="1">
      <c r="A396" s="184" t="s">
        <v>5756</v>
      </c>
      <c r="B396" s="98" t="s">
        <v>5757</v>
      </c>
      <c r="C396" s="77"/>
    </row>
    <row r="397" ht="15.75" customHeight="1">
      <c r="A397" s="184" t="s">
        <v>1111</v>
      </c>
      <c r="B397" s="98" t="s">
        <v>5758</v>
      </c>
      <c r="C397" s="77"/>
    </row>
    <row r="398" ht="15.75" customHeight="1">
      <c r="A398" s="184" t="s">
        <v>5759</v>
      </c>
      <c r="B398" s="98" t="s">
        <v>5760</v>
      </c>
      <c r="C398" s="77"/>
    </row>
    <row r="399" ht="15.75" customHeight="1">
      <c r="A399" s="184" t="s">
        <v>1107</v>
      </c>
      <c r="B399" s="98" t="s">
        <v>5761</v>
      </c>
      <c r="C399" s="77"/>
    </row>
    <row r="400" ht="15.75" customHeight="1">
      <c r="A400" s="184" t="s">
        <v>5762</v>
      </c>
      <c r="B400" s="98" t="s">
        <v>5763</v>
      </c>
      <c r="C400" s="77"/>
    </row>
    <row r="401" ht="15.75" customHeight="1">
      <c r="A401" s="184" t="s">
        <v>5764</v>
      </c>
      <c r="B401" s="98" t="s">
        <v>5765</v>
      </c>
      <c r="C401" s="77"/>
    </row>
    <row r="402" ht="15.75" customHeight="1">
      <c r="A402" s="184" t="s">
        <v>1113</v>
      </c>
      <c r="B402" s="98" t="s">
        <v>5766</v>
      </c>
      <c r="C402" s="77"/>
    </row>
    <row r="403" ht="15.75" customHeight="1">
      <c r="A403" s="184" t="s">
        <v>5767</v>
      </c>
      <c r="B403" s="98" t="s">
        <v>5617</v>
      </c>
      <c r="C403" s="77"/>
    </row>
    <row r="404" ht="15.75" customHeight="1">
      <c r="A404" s="184" t="s">
        <v>1132</v>
      </c>
      <c r="B404" s="98" t="s">
        <v>5488</v>
      </c>
      <c r="C404" s="77"/>
    </row>
    <row r="405" ht="15.75" customHeight="1">
      <c r="A405" s="184" t="s">
        <v>1131</v>
      </c>
      <c r="B405" s="98" t="s">
        <v>5768</v>
      </c>
      <c r="C405" s="77"/>
    </row>
    <row r="406" ht="15.75" customHeight="1">
      <c r="A406" s="184" t="s">
        <v>5769</v>
      </c>
      <c r="B406" s="98" t="s">
        <v>5622</v>
      </c>
      <c r="C406" s="77"/>
    </row>
    <row r="407" ht="15.75" customHeight="1">
      <c r="A407" s="184" t="s">
        <v>1137</v>
      </c>
      <c r="B407" s="98" t="s">
        <v>5770</v>
      </c>
      <c r="C407" s="77"/>
    </row>
    <row r="408" ht="15.75" customHeight="1">
      <c r="A408" s="184" t="s">
        <v>5771</v>
      </c>
      <c r="B408" s="98" t="s">
        <v>5517</v>
      </c>
      <c r="C408" s="77"/>
    </row>
    <row r="409" ht="15.75" customHeight="1">
      <c r="A409" s="184" t="s">
        <v>5772</v>
      </c>
      <c r="B409" s="98" t="s">
        <v>5773</v>
      </c>
      <c r="C409" s="77"/>
    </row>
    <row r="410" ht="15.75" customHeight="1">
      <c r="A410" s="184" t="s">
        <v>5774</v>
      </c>
      <c r="B410" s="98" t="s">
        <v>5775</v>
      </c>
      <c r="C410" s="77"/>
    </row>
    <row r="411" ht="15.75" customHeight="1">
      <c r="A411" s="184" t="s">
        <v>1148</v>
      </c>
      <c r="B411" s="98" t="s">
        <v>5776</v>
      </c>
      <c r="C411" s="77"/>
    </row>
    <row r="412" ht="15.75" customHeight="1">
      <c r="A412" s="184" t="s">
        <v>1139</v>
      </c>
      <c r="B412" s="98" t="s">
        <v>5777</v>
      </c>
      <c r="C412" s="77"/>
    </row>
    <row r="413" ht="15.75" customHeight="1">
      <c r="A413" s="184" t="s">
        <v>5778</v>
      </c>
      <c r="B413" s="98" t="s">
        <v>5779</v>
      </c>
      <c r="C413" s="77"/>
    </row>
    <row r="414" ht="15.75" customHeight="1">
      <c r="A414" s="184" t="s">
        <v>1117</v>
      </c>
      <c r="B414" s="98" t="s">
        <v>5780</v>
      </c>
      <c r="C414" s="77"/>
    </row>
    <row r="415" ht="15.75" customHeight="1">
      <c r="A415" s="184" t="s">
        <v>5781</v>
      </c>
      <c r="B415" s="98" t="s">
        <v>5782</v>
      </c>
      <c r="C415" s="77"/>
    </row>
    <row r="416" ht="15.75" customHeight="1">
      <c r="A416" s="184" t="s">
        <v>5783</v>
      </c>
      <c r="B416" s="98" t="s">
        <v>5784</v>
      </c>
      <c r="C416" s="77"/>
    </row>
    <row r="417" ht="15.75" customHeight="1">
      <c r="A417" s="184" t="s">
        <v>5785</v>
      </c>
      <c r="B417" s="98" t="s">
        <v>5786</v>
      </c>
      <c r="C417" s="77"/>
    </row>
    <row r="418" ht="15.75" customHeight="1">
      <c r="A418" s="184" t="s">
        <v>973</v>
      </c>
      <c r="B418" s="98" t="s">
        <v>5787</v>
      </c>
      <c r="C418" s="77"/>
    </row>
    <row r="419" ht="15.75" customHeight="1">
      <c r="A419" s="184" t="s">
        <v>5788</v>
      </c>
      <c r="B419" s="98" t="s">
        <v>5789</v>
      </c>
      <c r="C419" s="77"/>
    </row>
    <row r="420" ht="15.75" customHeight="1">
      <c r="A420" s="184" t="s">
        <v>5790</v>
      </c>
      <c r="B420" s="98" t="s">
        <v>5791</v>
      </c>
      <c r="C420" s="77"/>
    </row>
    <row r="421" ht="15.75" customHeight="1">
      <c r="A421" s="184" t="s">
        <v>5792</v>
      </c>
      <c r="B421" s="98" t="s">
        <v>5793</v>
      </c>
      <c r="C421" s="77"/>
    </row>
    <row r="422" ht="15.75" customHeight="1">
      <c r="A422" s="184" t="s">
        <v>5794</v>
      </c>
      <c r="B422" s="98" t="s">
        <v>5701</v>
      </c>
      <c r="C422" s="77"/>
    </row>
    <row r="423" ht="15.75" customHeight="1">
      <c r="A423" s="184" t="s">
        <v>1178</v>
      </c>
      <c r="B423" s="98" t="s">
        <v>5354</v>
      </c>
      <c r="C423" s="77"/>
    </row>
    <row r="424" ht="15.75" customHeight="1">
      <c r="A424" s="184" t="s">
        <v>1176</v>
      </c>
      <c r="B424" s="98" t="s">
        <v>5356</v>
      </c>
      <c r="C424" s="77"/>
    </row>
    <row r="425" ht="15.75" customHeight="1">
      <c r="A425" s="184" t="s">
        <v>5795</v>
      </c>
      <c r="B425" s="98" t="s">
        <v>5351</v>
      </c>
      <c r="C425" s="77"/>
    </row>
    <row r="426" ht="15.75" customHeight="1">
      <c r="A426" s="184" t="s">
        <v>5796</v>
      </c>
      <c r="B426" s="98" t="s">
        <v>5698</v>
      </c>
      <c r="C426" s="77"/>
    </row>
    <row r="427" ht="15.75" customHeight="1">
      <c r="A427" s="184" t="s">
        <v>5797</v>
      </c>
      <c r="B427" s="98" t="s">
        <v>5798</v>
      </c>
      <c r="C427" s="77"/>
    </row>
    <row r="428" ht="15.75" customHeight="1">
      <c r="A428" s="184" t="s">
        <v>5799</v>
      </c>
      <c r="B428" s="98" t="s">
        <v>5554</v>
      </c>
      <c r="C428" s="77"/>
    </row>
    <row r="429" ht="15.75" customHeight="1">
      <c r="A429" s="184" t="s">
        <v>5800</v>
      </c>
      <c r="B429" s="98" t="s">
        <v>5550</v>
      </c>
      <c r="C429" s="77"/>
    </row>
    <row r="430" ht="15.75" customHeight="1">
      <c r="A430" s="184" t="s">
        <v>5801</v>
      </c>
      <c r="B430" s="98" t="s">
        <v>5454</v>
      </c>
      <c r="C430" s="77"/>
    </row>
    <row r="431" ht="15.75" customHeight="1">
      <c r="A431" s="184" t="s">
        <v>5802</v>
      </c>
      <c r="B431" s="98" t="s">
        <v>5459</v>
      </c>
      <c r="C431" s="77"/>
    </row>
    <row r="432" ht="15.75" customHeight="1">
      <c r="A432" s="184" t="s">
        <v>5803</v>
      </c>
      <c r="B432" s="98" t="s">
        <v>5632</v>
      </c>
      <c r="C432" s="77"/>
    </row>
    <row r="433" ht="15.75" customHeight="1">
      <c r="A433" s="184" t="s">
        <v>5804</v>
      </c>
      <c r="B433" s="98" t="s">
        <v>5571</v>
      </c>
      <c r="C433" s="77"/>
    </row>
    <row r="434" ht="15.75" customHeight="1">
      <c r="A434" s="184" t="s">
        <v>5805</v>
      </c>
      <c r="B434" s="98" t="s">
        <v>5358</v>
      </c>
      <c r="C434" s="77"/>
    </row>
    <row r="435" ht="15.75" customHeight="1">
      <c r="A435" s="184" t="s">
        <v>5806</v>
      </c>
      <c r="B435" s="98" t="s">
        <v>5344</v>
      </c>
      <c r="C435" s="77"/>
    </row>
    <row r="436" ht="15.75" customHeight="1">
      <c r="A436" s="184" t="s">
        <v>5807</v>
      </c>
      <c r="B436" s="98" t="s">
        <v>5808</v>
      </c>
      <c r="C436" s="77"/>
    </row>
    <row r="437" ht="15.75" customHeight="1">
      <c r="A437" s="184" t="s">
        <v>1167</v>
      </c>
      <c r="B437" s="98" t="s">
        <v>5718</v>
      </c>
      <c r="C437" s="77"/>
    </row>
    <row r="438" ht="15.75" customHeight="1">
      <c r="A438" s="184" t="s">
        <v>5809</v>
      </c>
      <c r="B438" s="98" t="s">
        <v>5713</v>
      </c>
      <c r="C438" s="77"/>
    </row>
    <row r="439" ht="15.75" customHeight="1">
      <c r="A439" s="184" t="s">
        <v>5810</v>
      </c>
      <c r="B439" s="98" t="s">
        <v>5715</v>
      </c>
      <c r="C439" s="77"/>
    </row>
    <row r="440" ht="15.75" customHeight="1">
      <c r="A440" s="184" t="s">
        <v>5811</v>
      </c>
      <c r="B440" s="98" t="s">
        <v>5812</v>
      </c>
      <c r="C440" s="77"/>
    </row>
    <row r="441" ht="15.75" customHeight="1">
      <c r="A441" s="184" t="s">
        <v>1184</v>
      </c>
      <c r="B441" s="98" t="s">
        <v>5721</v>
      </c>
      <c r="C441" s="77"/>
    </row>
    <row r="442" ht="15.75" customHeight="1">
      <c r="A442" s="184" t="s">
        <v>1185</v>
      </c>
      <c r="B442" s="98" t="s">
        <v>5722</v>
      </c>
      <c r="C442" s="77"/>
    </row>
    <row r="443" ht="15.75" customHeight="1">
      <c r="A443" s="184" t="s">
        <v>1183</v>
      </c>
      <c r="B443" s="98" t="s">
        <v>5813</v>
      </c>
      <c r="C443" s="77"/>
    </row>
    <row r="444" ht="15.75" customHeight="1">
      <c r="A444" s="184" t="s">
        <v>1191</v>
      </c>
      <c r="B444" s="98" t="s">
        <v>5725</v>
      </c>
      <c r="C444" s="77"/>
    </row>
    <row r="445" ht="15.75" customHeight="1">
      <c r="A445" s="184" t="s">
        <v>1189</v>
      </c>
      <c r="B445" s="98" t="s">
        <v>5814</v>
      </c>
      <c r="C445" s="77"/>
    </row>
    <row r="446" ht="15.75" customHeight="1">
      <c r="A446" s="184" t="s">
        <v>1198</v>
      </c>
      <c r="B446" s="98" t="s">
        <v>5728</v>
      </c>
      <c r="C446" s="77"/>
    </row>
    <row r="447" ht="15.75" customHeight="1">
      <c r="A447" s="184" t="s">
        <v>1194</v>
      </c>
      <c r="B447" s="98" t="s">
        <v>5815</v>
      </c>
      <c r="C447" s="77"/>
    </row>
    <row r="448" ht="15.75" customHeight="1">
      <c r="A448" s="184" t="s">
        <v>1206</v>
      </c>
      <c r="B448" s="98" t="s">
        <v>5816</v>
      </c>
      <c r="C448" s="77"/>
    </row>
    <row r="449" ht="15.75" customHeight="1">
      <c r="A449" s="184" t="s">
        <v>1204</v>
      </c>
      <c r="B449" s="98" t="s">
        <v>5817</v>
      </c>
      <c r="C449" s="77"/>
    </row>
    <row r="450" ht="15.75" customHeight="1">
      <c r="A450" s="184" t="s">
        <v>5818</v>
      </c>
      <c r="B450" s="98" t="s">
        <v>5819</v>
      </c>
      <c r="C450" s="77"/>
    </row>
    <row r="451" ht="15.75" customHeight="1">
      <c r="A451" s="184" t="s">
        <v>1223</v>
      </c>
      <c r="B451" s="98" t="s">
        <v>5820</v>
      </c>
      <c r="C451" s="77"/>
    </row>
    <row r="452" ht="15.75" customHeight="1">
      <c r="A452" s="184" t="s">
        <v>5821</v>
      </c>
      <c r="B452" s="98" t="s">
        <v>5822</v>
      </c>
      <c r="C452" s="77"/>
    </row>
    <row r="453" ht="15.75" customHeight="1">
      <c r="A453" s="184" t="s">
        <v>5823</v>
      </c>
      <c r="B453" s="98" t="s">
        <v>5824</v>
      </c>
      <c r="C453" s="77"/>
    </row>
    <row r="454" ht="15.75" customHeight="1">
      <c r="A454" s="184" t="s">
        <v>5825</v>
      </c>
      <c r="B454" s="98" t="s">
        <v>4179</v>
      </c>
      <c r="C454" s="77"/>
    </row>
    <row r="455" ht="15.75" customHeight="1">
      <c r="A455" s="184" t="s">
        <v>5826</v>
      </c>
      <c r="B455" s="98" t="s">
        <v>5695</v>
      </c>
      <c r="C455" s="77"/>
    </row>
    <row r="456" ht="15.75" customHeight="1">
      <c r="A456" s="184" t="s">
        <v>5827</v>
      </c>
      <c r="B456" s="98" t="s">
        <v>5828</v>
      </c>
      <c r="C456" s="77"/>
    </row>
    <row r="457" ht="15.75" customHeight="1">
      <c r="A457" s="184" t="s">
        <v>5829</v>
      </c>
      <c r="B457" s="98" t="s">
        <v>5691</v>
      </c>
      <c r="C457" s="77"/>
    </row>
    <row r="458" ht="15.75" customHeight="1">
      <c r="A458" s="184" t="s">
        <v>5830</v>
      </c>
      <c r="B458" s="98" t="s">
        <v>5831</v>
      </c>
      <c r="C458" s="77"/>
    </row>
    <row r="459" ht="15.75" customHeight="1">
      <c r="A459" s="184" t="s">
        <v>1215</v>
      </c>
      <c r="B459" s="98" t="s">
        <v>5832</v>
      </c>
      <c r="C459" s="77"/>
    </row>
    <row r="460" ht="15.75" customHeight="1">
      <c r="A460" s="184" t="s">
        <v>1162</v>
      </c>
      <c r="B460" s="98" t="s">
        <v>5833</v>
      </c>
      <c r="C460" s="77"/>
    </row>
    <row r="461" ht="15.75" customHeight="1">
      <c r="A461" s="184" t="s">
        <v>46</v>
      </c>
      <c r="B461" s="98" t="s">
        <v>47</v>
      </c>
      <c r="C461" s="77"/>
    </row>
    <row r="462" ht="15.75" customHeight="1">
      <c r="A462" s="184" t="s">
        <v>50</v>
      </c>
      <c r="B462" s="98" t="s">
        <v>51</v>
      </c>
      <c r="C462" s="77"/>
    </row>
    <row r="463" ht="15.75" customHeight="1">
      <c r="A463" s="184" t="s">
        <v>5834</v>
      </c>
      <c r="B463" s="98" t="s">
        <v>5835</v>
      </c>
      <c r="C463" s="77"/>
    </row>
    <row r="464" ht="15.75" customHeight="1">
      <c r="A464" s="184" t="s">
        <v>5836</v>
      </c>
      <c r="B464" s="98" t="s">
        <v>5837</v>
      </c>
      <c r="C464" s="77"/>
    </row>
    <row r="465" ht="15.75" customHeight="1">
      <c r="A465" s="184" t="s">
        <v>1272</v>
      </c>
      <c r="B465" s="98" t="s">
        <v>5838</v>
      </c>
      <c r="C465" s="77"/>
    </row>
    <row r="466" ht="15.75" customHeight="1">
      <c r="A466" s="184" t="s">
        <v>5839</v>
      </c>
      <c r="B466" s="98" t="s">
        <v>5840</v>
      </c>
      <c r="C466" s="77"/>
    </row>
    <row r="467" ht="15.75" customHeight="1">
      <c r="A467" s="184" t="s">
        <v>5841</v>
      </c>
      <c r="B467" s="98" t="s">
        <v>5378</v>
      </c>
      <c r="C467" s="77"/>
    </row>
    <row r="468" ht="15.75" customHeight="1">
      <c r="A468" s="184" t="s">
        <v>5842</v>
      </c>
      <c r="B468" s="98" t="s">
        <v>5843</v>
      </c>
      <c r="C468" s="77"/>
    </row>
    <row r="469" ht="15.75" customHeight="1">
      <c r="A469" s="184" t="s">
        <v>5844</v>
      </c>
      <c r="B469" s="98" t="s">
        <v>5380</v>
      </c>
      <c r="C469" s="77"/>
    </row>
    <row r="470" ht="15.75" customHeight="1">
      <c r="A470" s="184" t="s">
        <v>5845</v>
      </c>
      <c r="B470" s="98" t="s">
        <v>57</v>
      </c>
      <c r="C470" s="77"/>
    </row>
    <row r="471" ht="15.75" customHeight="1">
      <c r="A471" s="184" t="s">
        <v>56</v>
      </c>
      <c r="B471" s="98" t="s">
        <v>57</v>
      </c>
      <c r="C471" s="77"/>
    </row>
    <row r="472" ht="15.75" customHeight="1">
      <c r="A472" s="184" t="s">
        <v>5846</v>
      </c>
      <c r="B472" s="98" t="s">
        <v>5847</v>
      </c>
      <c r="C472" s="77"/>
    </row>
    <row r="473" ht="15.75" customHeight="1">
      <c r="A473" s="184" t="s">
        <v>3666</v>
      </c>
      <c r="B473" s="98" t="s">
        <v>5848</v>
      </c>
      <c r="C473" s="77"/>
    </row>
    <row r="474" ht="15.75" customHeight="1">
      <c r="A474" s="184" t="s">
        <v>5849</v>
      </c>
      <c r="B474" s="98" t="s">
        <v>5848</v>
      </c>
      <c r="C474" s="77"/>
    </row>
    <row r="475" ht="15.75" customHeight="1">
      <c r="A475" s="184" t="s">
        <v>5850</v>
      </c>
      <c r="B475" s="98" t="s">
        <v>5498</v>
      </c>
      <c r="C475" s="77"/>
    </row>
    <row r="476" ht="15.75" customHeight="1">
      <c r="A476" s="184" t="s">
        <v>5851</v>
      </c>
      <c r="B476" s="98" t="s">
        <v>5502</v>
      </c>
      <c r="C476" s="77"/>
    </row>
    <row r="477" ht="15.75" customHeight="1">
      <c r="A477" s="184" t="s">
        <v>5852</v>
      </c>
      <c r="B477" s="98" t="s">
        <v>5504</v>
      </c>
      <c r="C477" s="77"/>
    </row>
    <row r="478" ht="15.75" customHeight="1">
      <c r="A478" s="184" t="s">
        <v>5853</v>
      </c>
      <c r="B478" s="98" t="s">
        <v>5854</v>
      </c>
      <c r="C478" s="77"/>
    </row>
    <row r="479" ht="15.75" customHeight="1">
      <c r="A479" s="184" t="s">
        <v>5855</v>
      </c>
      <c r="B479" s="98" t="s">
        <v>5856</v>
      </c>
      <c r="C479" s="77"/>
    </row>
    <row r="480" ht="15.75" customHeight="1">
      <c r="A480" s="184" t="s">
        <v>1127</v>
      </c>
      <c r="B480" s="98" t="s">
        <v>5857</v>
      </c>
      <c r="C480" s="77"/>
    </row>
    <row r="481" ht="15.75" customHeight="1">
      <c r="A481" s="184" t="s">
        <v>1240</v>
      </c>
      <c r="B481" s="98" t="s">
        <v>5858</v>
      </c>
      <c r="C481" s="77"/>
    </row>
    <row r="482" ht="15.75" customHeight="1">
      <c r="A482" s="184" t="s">
        <v>911</v>
      </c>
      <c r="B482" s="98" t="s">
        <v>5859</v>
      </c>
      <c r="C482" s="77"/>
    </row>
    <row r="483" ht="15.75" customHeight="1">
      <c r="A483" s="184" t="s">
        <v>5860</v>
      </c>
      <c r="B483" s="98" t="s">
        <v>5861</v>
      </c>
      <c r="C483" s="77"/>
    </row>
    <row r="484" ht="15.75" customHeight="1">
      <c r="A484" s="184" t="s">
        <v>1208</v>
      </c>
      <c r="B484" s="98" t="s">
        <v>5862</v>
      </c>
      <c r="C484" s="77"/>
    </row>
    <row r="485" ht="15.75" customHeight="1">
      <c r="A485" s="184" t="s">
        <v>5863</v>
      </c>
      <c r="B485" s="98" t="s">
        <v>5864</v>
      </c>
      <c r="C485" s="77"/>
    </row>
    <row r="486" ht="15.75" customHeight="1">
      <c r="A486" s="184" t="s">
        <v>5865</v>
      </c>
      <c r="B486" s="98" t="s">
        <v>5866</v>
      </c>
      <c r="C486" s="77"/>
    </row>
    <row r="487" ht="15.75" customHeight="1">
      <c r="A487" s="184" t="s">
        <v>5867</v>
      </c>
      <c r="B487" s="98" t="s">
        <v>5868</v>
      </c>
      <c r="C487" s="77"/>
    </row>
    <row r="488" ht="15.75" customHeight="1">
      <c r="A488" s="184" t="s">
        <v>5869</v>
      </c>
      <c r="B488" s="98" t="s">
        <v>5870</v>
      </c>
      <c r="C488" s="77"/>
    </row>
    <row r="489" ht="15.75" customHeight="1">
      <c r="A489" s="184" t="s">
        <v>5871</v>
      </c>
      <c r="B489" s="98" t="s">
        <v>5872</v>
      </c>
      <c r="C489" s="77"/>
    </row>
    <row r="490" ht="15.75" customHeight="1">
      <c r="A490" s="184" t="s">
        <v>5873</v>
      </c>
      <c r="B490" s="98" t="s">
        <v>5874</v>
      </c>
      <c r="C490" s="77"/>
    </row>
    <row r="491" ht="15.75" customHeight="1">
      <c r="A491" s="184" t="s">
        <v>1134</v>
      </c>
      <c r="B491" s="98" t="s">
        <v>5875</v>
      </c>
      <c r="C491" s="77"/>
    </row>
    <row r="492" ht="15.75" customHeight="1">
      <c r="A492" s="184" t="s">
        <v>5876</v>
      </c>
      <c r="B492" s="98" t="s">
        <v>5877</v>
      </c>
      <c r="C492" s="77"/>
    </row>
    <row r="493" ht="15.75" customHeight="1">
      <c r="A493" s="184" t="s">
        <v>1091</v>
      </c>
      <c r="B493" s="98" t="s">
        <v>5878</v>
      </c>
      <c r="C493" s="77"/>
    </row>
    <row r="494" ht="15.75" customHeight="1">
      <c r="A494" s="184" t="s">
        <v>5879</v>
      </c>
      <c r="B494" s="98" t="s">
        <v>5880</v>
      </c>
      <c r="C494" s="77"/>
    </row>
    <row r="495" ht="15.75" customHeight="1">
      <c r="A495" s="184" t="s">
        <v>5881</v>
      </c>
      <c r="B495" s="98" t="s">
        <v>5882</v>
      </c>
      <c r="C495" s="77"/>
    </row>
    <row r="496" ht="15.75" customHeight="1">
      <c r="A496" s="184" t="s">
        <v>5883</v>
      </c>
      <c r="B496" s="98" t="s">
        <v>5884</v>
      </c>
      <c r="C496" s="77"/>
    </row>
    <row r="497" ht="15.75" customHeight="1">
      <c r="A497" s="184" t="s">
        <v>5885</v>
      </c>
      <c r="B497" s="98" t="s">
        <v>5886</v>
      </c>
      <c r="C497" s="77"/>
    </row>
    <row r="498" ht="15.75" customHeight="1">
      <c r="A498" s="184" t="s">
        <v>5887</v>
      </c>
      <c r="B498" s="98" t="s">
        <v>5888</v>
      </c>
      <c r="C498" s="77"/>
    </row>
    <row r="499" ht="15.75" customHeight="1">
      <c r="A499" s="184" t="s">
        <v>5889</v>
      </c>
      <c r="B499" s="98" t="s">
        <v>5890</v>
      </c>
      <c r="C499" s="77"/>
    </row>
    <row r="500" ht="15.75" customHeight="1">
      <c r="A500" s="184" t="s">
        <v>1467</v>
      </c>
      <c r="B500" s="98" t="s">
        <v>5891</v>
      </c>
      <c r="C500" s="77"/>
    </row>
    <row r="501" ht="15.75" customHeight="1">
      <c r="A501" s="184" t="s">
        <v>1477</v>
      </c>
      <c r="B501" s="98" t="s">
        <v>5892</v>
      </c>
      <c r="C501" s="77"/>
    </row>
    <row r="502" ht="15.75" customHeight="1">
      <c r="A502" s="184" t="s">
        <v>5893</v>
      </c>
      <c r="B502" s="98" t="s">
        <v>5894</v>
      </c>
      <c r="C502" s="77"/>
    </row>
    <row r="503" ht="15.75" customHeight="1">
      <c r="A503" s="184" t="s">
        <v>1578</v>
      </c>
      <c r="B503" s="98" t="s">
        <v>5895</v>
      </c>
      <c r="C503" s="77"/>
    </row>
    <row r="504" ht="15.75" customHeight="1">
      <c r="A504" s="184" t="s">
        <v>5896</v>
      </c>
      <c r="B504" s="98" t="s">
        <v>5897</v>
      </c>
      <c r="C504" s="77"/>
    </row>
    <row r="505" ht="15.75" customHeight="1">
      <c r="A505" s="184" t="s">
        <v>1570</v>
      </c>
      <c r="B505" s="98" t="s">
        <v>5898</v>
      </c>
      <c r="C505" s="77"/>
    </row>
    <row r="506" ht="15.75" customHeight="1">
      <c r="A506" s="184" t="s">
        <v>1718</v>
      </c>
      <c r="B506" s="98" t="s">
        <v>5899</v>
      </c>
      <c r="C506" s="77"/>
    </row>
    <row r="507" ht="15.75" customHeight="1">
      <c r="A507" s="184" t="s">
        <v>1639</v>
      </c>
      <c r="B507" s="98" t="s">
        <v>5900</v>
      </c>
      <c r="C507" s="77"/>
    </row>
    <row r="508" ht="15.75" customHeight="1">
      <c r="A508" s="184" t="s">
        <v>5901</v>
      </c>
      <c r="B508" s="98" t="s">
        <v>5902</v>
      </c>
      <c r="C508" s="77"/>
    </row>
    <row r="509" ht="15.75" customHeight="1">
      <c r="A509" s="184" t="s">
        <v>1686</v>
      </c>
      <c r="B509" s="98" t="s">
        <v>5903</v>
      </c>
      <c r="C509" s="77"/>
    </row>
    <row r="510" ht="15.75" customHeight="1">
      <c r="A510" s="184" t="s">
        <v>5904</v>
      </c>
      <c r="B510" s="98" t="s">
        <v>5905</v>
      </c>
      <c r="C510" s="77"/>
    </row>
    <row r="511" ht="15.75" customHeight="1">
      <c r="A511" s="184" t="s">
        <v>1218</v>
      </c>
      <c r="B511" s="98" t="s">
        <v>5906</v>
      </c>
      <c r="C511" s="77"/>
    </row>
    <row r="512" ht="15.75" customHeight="1">
      <c r="A512" s="184" t="s">
        <v>5907</v>
      </c>
      <c r="B512" s="98" t="s">
        <v>5908</v>
      </c>
      <c r="C512" s="77"/>
    </row>
    <row r="513" ht="15.75" customHeight="1">
      <c r="A513" s="184" t="s">
        <v>1673</v>
      </c>
      <c r="B513" s="98" t="s">
        <v>5909</v>
      </c>
      <c r="C513" s="77"/>
    </row>
    <row r="514" ht="15.75" customHeight="1">
      <c r="A514" s="184" t="s">
        <v>5910</v>
      </c>
      <c r="B514" s="98" t="s">
        <v>5523</v>
      </c>
      <c r="C514" s="77"/>
    </row>
    <row r="515" ht="15.75" customHeight="1">
      <c r="A515" s="184" t="s">
        <v>5911</v>
      </c>
      <c r="B515" s="98" t="s">
        <v>5912</v>
      </c>
      <c r="C515" s="77"/>
    </row>
    <row r="516" ht="15.75" customHeight="1">
      <c r="A516" s="184" t="s">
        <v>5913</v>
      </c>
      <c r="B516" s="98" t="s">
        <v>5914</v>
      </c>
      <c r="C516" s="77"/>
    </row>
    <row r="517" ht="15.75" customHeight="1">
      <c r="A517" s="184" t="s">
        <v>5915</v>
      </c>
      <c r="B517" s="98" t="s">
        <v>5916</v>
      </c>
      <c r="C517" s="77"/>
    </row>
    <row r="518" ht="15.75" customHeight="1">
      <c r="A518" s="184" t="s">
        <v>5917</v>
      </c>
      <c r="B518" s="98" t="s">
        <v>5918</v>
      </c>
      <c r="C518" s="77"/>
    </row>
    <row r="519" ht="15.75" customHeight="1">
      <c r="A519" s="184" t="s">
        <v>5919</v>
      </c>
      <c r="B519" s="98" t="s">
        <v>5920</v>
      </c>
      <c r="C519" s="77"/>
    </row>
    <row r="520" ht="15.75" customHeight="1">
      <c r="A520" s="184" t="s">
        <v>5921</v>
      </c>
      <c r="B520" s="98" t="s">
        <v>5922</v>
      </c>
      <c r="C520" s="77"/>
    </row>
    <row r="521" ht="15.75" customHeight="1">
      <c r="A521" s="184" t="s">
        <v>5923</v>
      </c>
      <c r="B521" s="98" t="s">
        <v>5924</v>
      </c>
      <c r="C521" s="77"/>
    </row>
    <row r="522" ht="15.75" customHeight="1">
      <c r="A522" s="184" t="s">
        <v>5925</v>
      </c>
      <c r="B522" s="98" t="s">
        <v>5926</v>
      </c>
      <c r="C522" s="77"/>
    </row>
    <row r="523" ht="15.75" customHeight="1">
      <c r="A523" s="184" t="s">
        <v>5927</v>
      </c>
      <c r="B523" s="98" t="s">
        <v>5928</v>
      </c>
      <c r="C523" s="77"/>
    </row>
    <row r="524" ht="15.75" customHeight="1">
      <c r="A524" s="184" t="s">
        <v>5929</v>
      </c>
      <c r="B524" s="98" t="s">
        <v>5930</v>
      </c>
      <c r="C524" s="77"/>
    </row>
    <row r="525" ht="15.75" customHeight="1">
      <c r="A525" s="184" t="s">
        <v>5931</v>
      </c>
      <c r="B525" s="98" t="s">
        <v>5932</v>
      </c>
      <c r="C525" s="77"/>
    </row>
    <row r="526" ht="15.75" customHeight="1">
      <c r="A526" s="184" t="s">
        <v>5933</v>
      </c>
      <c r="B526" s="98" t="s">
        <v>5934</v>
      </c>
      <c r="C526" s="77"/>
    </row>
    <row r="527" ht="15.75" customHeight="1">
      <c r="A527" s="184" t="s">
        <v>5935</v>
      </c>
      <c r="B527" s="98" t="s">
        <v>5936</v>
      </c>
      <c r="C527" s="77"/>
    </row>
    <row r="528" ht="15.75" customHeight="1">
      <c r="A528" s="184" t="s">
        <v>5937</v>
      </c>
      <c r="B528" s="98" t="s">
        <v>5938</v>
      </c>
      <c r="C528" s="77"/>
    </row>
    <row r="529" ht="15.75" customHeight="1">
      <c r="A529" s="184" t="s">
        <v>5939</v>
      </c>
      <c r="B529" s="98" t="s">
        <v>5940</v>
      </c>
      <c r="C529" s="77"/>
    </row>
    <row r="530" ht="15.75" customHeight="1">
      <c r="A530" s="184" t="s">
        <v>5941</v>
      </c>
      <c r="B530" s="98" t="s">
        <v>5942</v>
      </c>
      <c r="C530" s="77"/>
    </row>
    <row r="531" ht="15.75" customHeight="1">
      <c r="A531" s="184" t="s">
        <v>5943</v>
      </c>
      <c r="B531" s="98" t="s">
        <v>5944</v>
      </c>
      <c r="C531" s="77"/>
    </row>
    <row r="532" ht="15.75" customHeight="1">
      <c r="A532" s="184" t="s">
        <v>5945</v>
      </c>
      <c r="B532" s="98" t="s">
        <v>5946</v>
      </c>
      <c r="C532" s="77"/>
    </row>
    <row r="533" ht="15.75" customHeight="1">
      <c r="A533" s="184" t="s">
        <v>5947</v>
      </c>
      <c r="B533" s="98" t="s">
        <v>5948</v>
      </c>
      <c r="C533" s="77"/>
    </row>
    <row r="534" ht="15.75" customHeight="1">
      <c r="A534" s="184" t="s">
        <v>1213</v>
      </c>
      <c r="B534" s="98" t="s">
        <v>1246</v>
      </c>
      <c r="C534" s="77"/>
    </row>
    <row r="535" ht="15.75" customHeight="1">
      <c r="A535" s="184" t="s">
        <v>3086</v>
      </c>
      <c r="B535" s="98" t="s">
        <v>5949</v>
      </c>
      <c r="C535" s="77"/>
    </row>
    <row r="536" ht="15.75" customHeight="1">
      <c r="A536" s="184" t="s">
        <v>3389</v>
      </c>
      <c r="B536" s="98" t="s">
        <v>5950</v>
      </c>
      <c r="C536" s="77"/>
    </row>
    <row r="537" ht="15.75" customHeight="1">
      <c r="A537" s="184" t="s">
        <v>5951</v>
      </c>
      <c r="B537" s="98" t="s">
        <v>44</v>
      </c>
      <c r="C537" s="77"/>
    </row>
    <row r="538" ht="15.75" customHeight="1">
      <c r="A538" s="184" t="s">
        <v>5952</v>
      </c>
      <c r="B538" s="98" t="s">
        <v>5328</v>
      </c>
      <c r="C538" s="77"/>
    </row>
    <row r="539" ht="15.75" customHeight="1">
      <c r="A539" s="184" t="s">
        <v>5953</v>
      </c>
      <c r="B539" s="98" t="s">
        <v>5330</v>
      </c>
      <c r="C539" s="77"/>
    </row>
    <row r="540" ht="15.75" customHeight="1">
      <c r="A540" s="184" t="s">
        <v>3067</v>
      </c>
      <c r="B540" s="98" t="s">
        <v>5954</v>
      </c>
      <c r="C540" s="77"/>
    </row>
    <row r="541" ht="15.75" customHeight="1">
      <c r="A541" s="184" t="s">
        <v>5955</v>
      </c>
      <c r="B541" s="98" t="s">
        <v>5956</v>
      </c>
      <c r="C541" s="77"/>
    </row>
    <row r="542" ht="15.75" customHeight="1">
      <c r="A542" s="184" t="s">
        <v>5957</v>
      </c>
      <c r="B542" s="98" t="s">
        <v>5958</v>
      </c>
      <c r="C542" s="77"/>
    </row>
    <row r="543" ht="15.75" customHeight="1">
      <c r="A543" s="184" t="s">
        <v>5959</v>
      </c>
      <c r="B543" s="98" t="s">
        <v>5960</v>
      </c>
      <c r="C543" s="77"/>
    </row>
    <row r="544" ht="15.75" customHeight="1">
      <c r="A544" s="184" t="s">
        <v>5961</v>
      </c>
      <c r="B544" s="98" t="s">
        <v>5962</v>
      </c>
      <c r="C544" s="77"/>
    </row>
    <row r="545" ht="15.75" customHeight="1">
      <c r="A545" s="184" t="s">
        <v>1586</v>
      </c>
      <c r="B545" s="98" t="s">
        <v>5963</v>
      </c>
      <c r="C545" s="77"/>
    </row>
    <row r="546" ht="15.75" customHeight="1">
      <c r="A546" s="184" t="s">
        <v>1583</v>
      </c>
      <c r="B546" s="98" t="s">
        <v>5964</v>
      </c>
      <c r="C546" s="77"/>
    </row>
    <row r="547" ht="15.75" customHeight="1">
      <c r="A547" s="184" t="s">
        <v>1108</v>
      </c>
      <c r="B547" s="98" t="s">
        <v>5965</v>
      </c>
      <c r="C547" s="77"/>
    </row>
    <row r="548" ht="15.75" customHeight="1">
      <c r="A548" s="184" t="s">
        <v>5966</v>
      </c>
      <c r="B548" s="98" t="s">
        <v>5967</v>
      </c>
      <c r="C548" s="77"/>
    </row>
    <row r="549" ht="15.75" customHeight="1">
      <c r="A549" s="184" t="s">
        <v>5968</v>
      </c>
      <c r="B549" s="98" t="s">
        <v>5969</v>
      </c>
      <c r="C549" s="77"/>
    </row>
    <row r="550" ht="15.75" customHeight="1">
      <c r="A550" s="184" t="s">
        <v>5970</v>
      </c>
      <c r="B550" s="98" t="s">
        <v>5971</v>
      </c>
      <c r="C550" s="77"/>
    </row>
    <row r="551" ht="15.75" customHeight="1">
      <c r="A551" s="184" t="s">
        <v>5972</v>
      </c>
      <c r="B551" s="98" t="s">
        <v>5973</v>
      </c>
      <c r="C551" s="77"/>
    </row>
    <row r="552" ht="15.75" customHeight="1">
      <c r="A552" s="184" t="s">
        <v>1809</v>
      </c>
      <c r="B552" s="98" t="s">
        <v>5974</v>
      </c>
      <c r="C552" s="77"/>
    </row>
    <row r="553" ht="15.75" customHeight="1">
      <c r="A553" s="184" t="s">
        <v>5975</v>
      </c>
      <c r="B553" s="98" t="s">
        <v>5976</v>
      </c>
      <c r="C553" s="77"/>
    </row>
    <row r="554" ht="15.75" customHeight="1">
      <c r="A554" s="184" t="s">
        <v>5977</v>
      </c>
      <c r="B554" s="98" t="s">
        <v>5978</v>
      </c>
      <c r="C554" s="77"/>
    </row>
    <row r="555" ht="15.75" customHeight="1">
      <c r="A555" s="184" t="s">
        <v>5979</v>
      </c>
      <c r="B555" s="98" t="s">
        <v>5980</v>
      </c>
      <c r="C555" s="77"/>
    </row>
    <row r="556" ht="15.75" customHeight="1">
      <c r="A556" s="184" t="s">
        <v>5981</v>
      </c>
      <c r="B556" s="98" t="s">
        <v>5982</v>
      </c>
      <c r="C556" s="77"/>
    </row>
    <row r="557" ht="15.75" customHeight="1">
      <c r="A557" s="184" t="s">
        <v>5983</v>
      </c>
      <c r="B557" s="98" t="s">
        <v>5984</v>
      </c>
      <c r="C557" s="77"/>
    </row>
    <row r="558" ht="15.75" customHeight="1">
      <c r="A558" s="184" t="s">
        <v>5985</v>
      </c>
      <c r="B558" s="98" t="s">
        <v>5986</v>
      </c>
      <c r="C558" s="77"/>
    </row>
    <row r="559" ht="15.75" customHeight="1">
      <c r="A559" s="184" t="s">
        <v>5987</v>
      </c>
      <c r="B559" s="98" t="s">
        <v>5988</v>
      </c>
      <c r="C559" s="77"/>
    </row>
    <row r="560" ht="15.75" customHeight="1">
      <c r="A560" s="184" t="s">
        <v>5989</v>
      </c>
      <c r="B560" s="98" t="s">
        <v>5990</v>
      </c>
      <c r="C560" s="77"/>
    </row>
    <row r="561" ht="15.75" customHeight="1">
      <c r="A561" s="184" t="s">
        <v>5991</v>
      </c>
      <c r="B561" s="98" t="s">
        <v>5992</v>
      </c>
      <c r="C561" s="77"/>
    </row>
    <row r="562" ht="15.75" customHeight="1">
      <c r="A562" s="184" t="s">
        <v>3108</v>
      </c>
      <c r="B562" s="98" t="s">
        <v>5993</v>
      </c>
      <c r="C562" s="77"/>
    </row>
    <row r="563" ht="15.75" customHeight="1">
      <c r="A563" s="184" t="s">
        <v>5994</v>
      </c>
      <c r="B563" s="98" t="s">
        <v>5995</v>
      </c>
      <c r="C563" s="77"/>
    </row>
    <row r="564" ht="15.75" customHeight="1">
      <c r="A564" s="184" t="s">
        <v>5996</v>
      </c>
      <c r="B564" s="98" t="s">
        <v>5997</v>
      </c>
      <c r="C564" s="77"/>
    </row>
    <row r="565" ht="15.75" customHeight="1">
      <c r="A565" s="184" t="s">
        <v>5998</v>
      </c>
      <c r="B565" s="98" t="s">
        <v>5999</v>
      </c>
      <c r="C565" s="77"/>
    </row>
    <row r="566" ht="15.75" customHeight="1">
      <c r="A566" s="184" t="s">
        <v>6000</v>
      </c>
      <c r="B566" s="98" t="s">
        <v>6001</v>
      </c>
      <c r="C566" s="77"/>
    </row>
    <row r="567" ht="15.75" customHeight="1">
      <c r="A567" s="184" t="s">
        <v>6002</v>
      </c>
      <c r="B567" s="98" t="s">
        <v>6003</v>
      </c>
      <c r="C567" s="77"/>
    </row>
    <row r="568" ht="15.75" customHeight="1">
      <c r="A568" s="184" t="s">
        <v>6004</v>
      </c>
      <c r="B568" s="98" t="s">
        <v>6005</v>
      </c>
      <c r="C568" s="77"/>
    </row>
    <row r="569" ht="15.75" customHeight="1">
      <c r="A569" s="184" t="s">
        <v>6006</v>
      </c>
      <c r="B569" s="98" t="s">
        <v>6007</v>
      </c>
      <c r="C569" s="77"/>
    </row>
    <row r="570" ht="15.75" customHeight="1">
      <c r="A570" s="184" t="s">
        <v>6008</v>
      </c>
      <c r="B570" s="98" t="s">
        <v>6009</v>
      </c>
      <c r="C570" s="77"/>
    </row>
    <row r="571" ht="15.75" customHeight="1">
      <c r="A571" s="184" t="s">
        <v>6010</v>
      </c>
      <c r="B571" s="98" t="s">
        <v>6011</v>
      </c>
      <c r="C571" s="77"/>
    </row>
    <row r="572" ht="15.75" customHeight="1">
      <c r="A572" s="184" t="s">
        <v>6012</v>
      </c>
      <c r="B572" s="98" t="s">
        <v>6013</v>
      </c>
      <c r="C572" s="77"/>
    </row>
    <row r="573" ht="15.75" customHeight="1">
      <c r="A573" s="184" t="s">
        <v>6014</v>
      </c>
      <c r="B573" s="98" t="s">
        <v>6015</v>
      </c>
      <c r="C573" s="77"/>
    </row>
    <row r="574" ht="15.75" customHeight="1">
      <c r="A574" s="184" t="s">
        <v>6016</v>
      </c>
      <c r="B574" s="98" t="s">
        <v>6017</v>
      </c>
      <c r="C574" s="77"/>
    </row>
    <row r="575" ht="15.75" customHeight="1">
      <c r="A575" s="184" t="s">
        <v>6018</v>
      </c>
      <c r="B575" s="98" t="s">
        <v>6019</v>
      </c>
      <c r="C575" s="77"/>
    </row>
    <row r="576" ht="15.75" customHeight="1">
      <c r="A576" s="540" t="s">
        <v>3600</v>
      </c>
      <c r="B576" s="98" t="s">
        <v>6020</v>
      </c>
      <c r="C576" s="77"/>
    </row>
    <row r="577" ht="15.75" customHeight="1">
      <c r="A577" s="540" t="s">
        <v>3778</v>
      </c>
      <c r="B577" s="98" t="s">
        <v>6021</v>
      </c>
      <c r="C577" s="77"/>
    </row>
    <row r="578" ht="15.75" customHeight="1">
      <c r="A578" s="540" t="s">
        <v>3615</v>
      </c>
      <c r="B578" s="98" t="s">
        <v>6022</v>
      </c>
      <c r="C578" s="77"/>
    </row>
    <row r="579" ht="15.75" customHeight="1">
      <c r="A579" s="540" t="s">
        <v>3624</v>
      </c>
      <c r="B579" s="98" t="s">
        <v>6023</v>
      </c>
      <c r="C579" s="77"/>
    </row>
    <row r="580" ht="15.75" customHeight="1">
      <c r="A580" s="540" t="s">
        <v>3639</v>
      </c>
      <c r="B580" s="98" t="s">
        <v>6024</v>
      </c>
      <c r="C580" s="77"/>
    </row>
    <row r="581" ht="15.75" customHeight="1">
      <c r="A581" s="540" t="s">
        <v>3644</v>
      </c>
      <c r="B581" s="98" t="s">
        <v>6025</v>
      </c>
      <c r="C581" s="77"/>
    </row>
    <row r="582" ht="15.75" customHeight="1">
      <c r="A582" s="540" t="s">
        <v>3634</v>
      </c>
      <c r="B582" s="98" t="s">
        <v>6026</v>
      </c>
      <c r="C582" s="77"/>
    </row>
    <row r="583" ht="15.75" customHeight="1">
      <c r="A583" s="540" t="s">
        <v>3635</v>
      </c>
      <c r="B583" s="98" t="s">
        <v>6027</v>
      </c>
      <c r="C583" s="77"/>
    </row>
    <row r="584" ht="15.75" customHeight="1">
      <c r="A584" s="540" t="s">
        <v>3650</v>
      </c>
      <c r="B584" s="98" t="s">
        <v>6028</v>
      </c>
      <c r="C584" s="77"/>
    </row>
    <row r="585" ht="15.75" customHeight="1">
      <c r="A585" s="540" t="s">
        <v>3651</v>
      </c>
      <c r="B585" s="98" t="s">
        <v>6029</v>
      </c>
      <c r="C585" s="77"/>
    </row>
    <row r="586" ht="15.75" customHeight="1">
      <c r="A586" s="540" t="s">
        <v>3602</v>
      </c>
      <c r="B586" s="98" t="s">
        <v>6030</v>
      </c>
      <c r="C586" s="77"/>
    </row>
    <row r="587" ht="15.75" customHeight="1">
      <c r="A587" s="540" t="s">
        <v>3604</v>
      </c>
      <c r="B587" s="98" t="s">
        <v>6031</v>
      </c>
      <c r="C587" s="77"/>
    </row>
    <row r="588" ht="15.75" customHeight="1">
      <c r="A588" s="540" t="s">
        <v>3606</v>
      </c>
      <c r="B588" s="98" t="s">
        <v>6032</v>
      </c>
      <c r="C588" s="77"/>
    </row>
    <row r="589" ht="15.75" customHeight="1">
      <c r="A589" s="540" t="s">
        <v>3592</v>
      </c>
      <c r="B589" s="98" t="s">
        <v>6033</v>
      </c>
      <c r="C589" s="77"/>
    </row>
    <row r="590" ht="15.75" customHeight="1">
      <c r="A590" s="540" t="s">
        <v>3726</v>
      </c>
      <c r="B590" s="537" t="s">
        <v>6034</v>
      </c>
      <c r="C590" s="77"/>
    </row>
    <row r="591" ht="15.75" customHeight="1">
      <c r="A591" s="540" t="s">
        <v>3803</v>
      </c>
      <c r="B591" s="537" t="s">
        <v>6035</v>
      </c>
      <c r="C591" s="77"/>
    </row>
    <row r="592" ht="15.75" customHeight="1">
      <c r="A592" s="540" t="s">
        <v>3684</v>
      </c>
      <c r="B592" s="98" t="s">
        <v>6036</v>
      </c>
      <c r="C592" s="77"/>
    </row>
    <row r="593" ht="15.75" customHeight="1">
      <c r="A593" s="540" t="s">
        <v>3686</v>
      </c>
      <c r="B593" s="98" t="s">
        <v>6037</v>
      </c>
      <c r="C593" s="77"/>
    </row>
    <row r="594" ht="15.75" customHeight="1">
      <c r="A594" s="540" t="s">
        <v>3688</v>
      </c>
      <c r="B594" s="98" t="s">
        <v>6038</v>
      </c>
      <c r="C594" s="77"/>
    </row>
    <row r="595" ht="15.75" customHeight="1">
      <c r="A595" s="540" t="s">
        <v>3690</v>
      </c>
      <c r="B595" s="98" t="s">
        <v>6039</v>
      </c>
      <c r="C595" s="77"/>
    </row>
    <row r="596" ht="15.75" customHeight="1">
      <c r="A596" s="540" t="s">
        <v>3762</v>
      </c>
      <c r="B596" s="98" t="s">
        <v>6040</v>
      </c>
      <c r="C596" s="77"/>
    </row>
    <row r="597" ht="15.75" customHeight="1">
      <c r="A597" s="540" t="s">
        <v>1250</v>
      </c>
      <c r="B597" s="98" t="s">
        <v>6041</v>
      </c>
      <c r="C597" s="77"/>
    </row>
    <row r="598" ht="15.75" customHeight="1">
      <c r="A598" s="540" t="s">
        <v>3856</v>
      </c>
      <c r="B598" s="98" t="s">
        <v>6042</v>
      </c>
      <c r="C598" s="77"/>
    </row>
    <row r="599" ht="15.75" customHeight="1">
      <c r="A599" s="540" t="s">
        <v>3859</v>
      </c>
      <c r="B599" s="98" t="s">
        <v>6043</v>
      </c>
      <c r="C599" s="77"/>
    </row>
    <row r="600" ht="15.75" customHeight="1">
      <c r="A600" s="540" t="s">
        <v>3862</v>
      </c>
      <c r="B600" s="43" t="s">
        <v>6044</v>
      </c>
      <c r="C600" s="77"/>
    </row>
    <row r="601" ht="15.75" customHeight="1">
      <c r="A601" s="540" t="s">
        <v>3864</v>
      </c>
      <c r="B601" s="43" t="s">
        <v>6045</v>
      </c>
      <c r="C601" s="77"/>
    </row>
    <row r="602" ht="15.75" customHeight="1">
      <c r="A602" s="540" t="s">
        <v>3891</v>
      </c>
      <c r="B602" s="43" t="s">
        <v>6046</v>
      </c>
      <c r="C602" s="77"/>
    </row>
    <row r="603" ht="15.75" customHeight="1">
      <c r="A603" s="540" t="s">
        <v>3893</v>
      </c>
      <c r="B603" s="43" t="s">
        <v>6047</v>
      </c>
      <c r="C603" s="77"/>
    </row>
    <row r="604" ht="15.75" customHeight="1">
      <c r="A604" s="540" t="s">
        <v>3898</v>
      </c>
      <c r="B604" s="43" t="s">
        <v>6048</v>
      </c>
      <c r="C604" s="77"/>
    </row>
    <row r="605" ht="15.75" customHeight="1">
      <c r="A605" s="540" t="s">
        <v>3900</v>
      </c>
      <c r="B605" s="43" t="s">
        <v>6049</v>
      </c>
      <c r="C605" s="77"/>
    </row>
    <row r="606" ht="15.75" customHeight="1">
      <c r="A606" s="540" t="s">
        <v>3919</v>
      </c>
      <c r="B606" s="43" t="s">
        <v>6050</v>
      </c>
      <c r="C606" s="77"/>
    </row>
    <row r="607" ht="15.75" customHeight="1">
      <c r="A607" s="540" t="s">
        <v>3920</v>
      </c>
      <c r="B607" s="98" t="s">
        <v>6051</v>
      </c>
      <c r="C607" s="77"/>
    </row>
    <row r="608" ht="15.75" customHeight="1">
      <c r="A608" s="540" t="s">
        <v>3961</v>
      </c>
      <c r="B608" s="43" t="s">
        <v>6052</v>
      </c>
      <c r="C608" s="77"/>
    </row>
    <row r="609" ht="15.75" customHeight="1">
      <c r="A609" s="540" t="s">
        <v>3962</v>
      </c>
      <c r="B609" s="98" t="s">
        <v>6053</v>
      </c>
      <c r="C609" s="77"/>
    </row>
    <row r="610" ht="15.75" customHeight="1">
      <c r="A610" s="540" t="s">
        <v>3932</v>
      </c>
      <c r="B610" s="98" t="s">
        <v>6054</v>
      </c>
      <c r="C610" s="77"/>
    </row>
    <row r="611" ht="15.75" customHeight="1">
      <c r="A611" s="540" t="s">
        <v>3937</v>
      </c>
      <c r="B611" s="98" t="s">
        <v>6055</v>
      </c>
      <c r="C611" s="77"/>
    </row>
    <row r="612" ht="15.75" customHeight="1">
      <c r="A612" s="540" t="s">
        <v>3944</v>
      </c>
      <c r="B612" s="98" t="s">
        <v>6056</v>
      </c>
      <c r="C612" s="77"/>
    </row>
    <row r="613" ht="15.75" customHeight="1">
      <c r="A613" s="540" t="s">
        <v>3985</v>
      </c>
      <c r="B613" s="98" t="s">
        <v>6057</v>
      </c>
      <c r="C613" s="77"/>
    </row>
    <row r="614" ht="15.75" customHeight="1">
      <c r="A614" s="540" t="s">
        <v>3986</v>
      </c>
      <c r="B614" s="98" t="s">
        <v>6058</v>
      </c>
      <c r="C614" s="77"/>
    </row>
    <row r="615" ht="15.75" customHeight="1">
      <c r="A615" s="540" t="s">
        <v>4027</v>
      </c>
      <c r="B615" s="98" t="s">
        <v>6059</v>
      </c>
      <c r="C615" s="77"/>
    </row>
    <row r="616" ht="15.75" customHeight="1">
      <c r="A616" s="540" t="s">
        <v>4024</v>
      </c>
      <c r="B616" s="98" t="s">
        <v>6060</v>
      </c>
      <c r="C616" s="77"/>
    </row>
    <row r="617" ht="15.75" customHeight="1">
      <c r="A617" s="540" t="s">
        <v>4025</v>
      </c>
      <c r="B617" s="98" t="s">
        <v>6061</v>
      </c>
      <c r="C617" s="77"/>
    </row>
    <row r="618" ht="15.75" customHeight="1">
      <c r="A618" s="540" t="s">
        <v>4078</v>
      </c>
      <c r="B618" s="98" t="s">
        <v>6062</v>
      </c>
      <c r="C618" s="77"/>
    </row>
    <row r="619" ht="15.75" customHeight="1">
      <c r="A619" s="540" t="s">
        <v>4079</v>
      </c>
      <c r="B619" s="98" t="s">
        <v>6063</v>
      </c>
      <c r="C619" s="77"/>
    </row>
    <row r="620" ht="15.75" customHeight="1">
      <c r="A620" s="540" t="s">
        <v>4093</v>
      </c>
      <c r="B620" s="98" t="s">
        <v>4092</v>
      </c>
      <c r="C620" s="77"/>
    </row>
    <row r="621" ht="15.75" customHeight="1">
      <c r="A621" s="540" t="s">
        <v>4095</v>
      </c>
      <c r="B621" s="98" t="s">
        <v>6064</v>
      </c>
      <c r="C621" s="77"/>
    </row>
    <row r="622" ht="15.75" customHeight="1">
      <c r="A622" s="540" t="s">
        <v>4096</v>
      </c>
      <c r="B622" s="98" t="s">
        <v>6065</v>
      </c>
      <c r="C622" s="77"/>
    </row>
    <row r="623" ht="15.75" customHeight="1">
      <c r="A623" s="540" t="s">
        <v>3949</v>
      </c>
      <c r="B623" s="98" t="s">
        <v>6066</v>
      </c>
      <c r="C623" s="77"/>
    </row>
    <row r="624" ht="15.75" customHeight="1">
      <c r="A624" s="540" t="s">
        <v>4107</v>
      </c>
      <c r="B624" s="98" t="s">
        <v>6067</v>
      </c>
      <c r="C624" s="77"/>
    </row>
    <row r="625" ht="15.75" customHeight="1">
      <c r="A625" s="540" t="s">
        <v>4108</v>
      </c>
      <c r="B625" s="537" t="s">
        <v>6068</v>
      </c>
      <c r="C625" s="77"/>
    </row>
    <row r="626" ht="15.75" customHeight="1">
      <c r="A626" s="184" t="s">
        <v>6069</v>
      </c>
      <c r="B626" s="98" t="s">
        <v>6070</v>
      </c>
      <c r="C626" s="77"/>
    </row>
    <row r="627" ht="15.75" customHeight="1">
      <c r="A627" s="184" t="s">
        <v>6071</v>
      </c>
      <c r="B627" s="98" t="s">
        <v>6072</v>
      </c>
      <c r="C627" s="77"/>
    </row>
    <row r="628" ht="15.75" customHeight="1">
      <c r="A628" s="184" t="s">
        <v>6073</v>
      </c>
      <c r="B628" s="98" t="s">
        <v>6074</v>
      </c>
      <c r="C628" s="77"/>
    </row>
    <row r="629" ht="15.75" customHeight="1">
      <c r="A629" s="184" t="s">
        <v>2007</v>
      </c>
      <c r="B629" s="98" t="s">
        <v>6075</v>
      </c>
      <c r="C629" s="77"/>
    </row>
    <row r="630" ht="15.75" customHeight="1">
      <c r="A630" s="184" t="s">
        <v>6076</v>
      </c>
      <c r="B630" s="98" t="s">
        <v>6077</v>
      </c>
      <c r="C630" s="77"/>
    </row>
    <row r="631" ht="15.75" customHeight="1">
      <c r="A631" s="184" t="s">
        <v>2024</v>
      </c>
      <c r="B631" s="98" t="s">
        <v>6078</v>
      </c>
      <c r="C631" s="77"/>
    </row>
    <row r="632" ht="15.75" customHeight="1">
      <c r="A632" s="184" t="s">
        <v>6079</v>
      </c>
      <c r="B632" s="98" t="s">
        <v>6080</v>
      </c>
      <c r="C632" s="77"/>
    </row>
    <row r="633" ht="15.75" customHeight="1">
      <c r="A633" s="184" t="s">
        <v>6081</v>
      </c>
      <c r="B633" s="98" t="s">
        <v>6082</v>
      </c>
      <c r="C633" s="77"/>
    </row>
    <row r="634" ht="15.75" customHeight="1">
      <c r="A634" s="184" t="s">
        <v>6083</v>
      </c>
      <c r="B634" s="98" t="s">
        <v>6084</v>
      </c>
      <c r="C634" s="77"/>
    </row>
    <row r="635" ht="15.75" customHeight="1">
      <c r="A635" s="184" t="s">
        <v>2043</v>
      </c>
      <c r="B635" s="98" t="s">
        <v>6085</v>
      </c>
      <c r="C635" s="77"/>
    </row>
    <row r="636" ht="15.75" customHeight="1">
      <c r="A636" s="184" t="s">
        <v>6086</v>
      </c>
      <c r="B636" s="98" t="s">
        <v>6087</v>
      </c>
      <c r="C636" s="77"/>
    </row>
    <row r="637" ht="15.75" customHeight="1">
      <c r="A637" s="184" t="s">
        <v>203</v>
      </c>
      <c r="B637" s="98" t="s">
        <v>6088</v>
      </c>
      <c r="C637" s="77"/>
    </row>
    <row r="638" ht="15.75" customHeight="1">
      <c r="A638" s="184" t="s">
        <v>955</v>
      </c>
      <c r="B638" s="98" t="s">
        <v>6089</v>
      </c>
      <c r="C638" s="77"/>
    </row>
    <row r="639" ht="15.75" customHeight="1">
      <c r="A639" s="184" t="s">
        <v>957</v>
      </c>
      <c r="B639" s="98" t="s">
        <v>6090</v>
      </c>
      <c r="C639" s="77"/>
    </row>
    <row r="640" ht="15.75" customHeight="1">
      <c r="A640" s="184" t="s">
        <v>985</v>
      </c>
      <c r="B640" s="98" t="s">
        <v>6091</v>
      </c>
      <c r="C640" s="77"/>
    </row>
    <row r="641" ht="15.75" customHeight="1">
      <c r="A641" s="184" t="s">
        <v>6092</v>
      </c>
      <c r="B641" s="98" t="s">
        <v>6093</v>
      </c>
      <c r="C641" s="77"/>
    </row>
    <row r="642" ht="15.75" customHeight="1">
      <c r="A642" s="184" t="s">
        <v>263</v>
      </c>
      <c r="B642" s="98" t="s">
        <v>6094</v>
      </c>
      <c r="C642" s="77"/>
    </row>
    <row r="643" ht="15.75" customHeight="1">
      <c r="A643" s="184" t="s">
        <v>1033</v>
      </c>
      <c r="B643" s="98" t="s">
        <v>6095</v>
      </c>
      <c r="C643" s="77"/>
    </row>
    <row r="644" ht="15.75" customHeight="1">
      <c r="A644" s="184" t="s">
        <v>6096</v>
      </c>
      <c r="B644" s="98" t="s">
        <v>6097</v>
      </c>
      <c r="C644" s="77"/>
    </row>
    <row r="645" ht="15.75" customHeight="1">
      <c r="A645" s="184" t="s">
        <v>6098</v>
      </c>
      <c r="B645" s="98" t="s">
        <v>6099</v>
      </c>
      <c r="C645" s="77"/>
    </row>
    <row r="646" ht="15.75" customHeight="1">
      <c r="A646" s="184" t="s">
        <v>2037</v>
      </c>
      <c r="B646" s="98" t="s">
        <v>6100</v>
      </c>
      <c r="C646" s="77"/>
    </row>
    <row r="647" ht="15.75" customHeight="1">
      <c r="A647" s="184" t="s">
        <v>2020</v>
      </c>
      <c r="B647" s="98" t="s">
        <v>6101</v>
      </c>
      <c r="C647" s="77"/>
    </row>
    <row r="648" ht="15.75" customHeight="1">
      <c r="A648" s="184" t="s">
        <v>1063</v>
      </c>
      <c r="B648" s="98" t="s">
        <v>6102</v>
      </c>
      <c r="C648" s="77"/>
    </row>
    <row r="649" ht="15.75" customHeight="1">
      <c r="A649" s="184" t="s">
        <v>6103</v>
      </c>
      <c r="B649" s="98" t="s">
        <v>6104</v>
      </c>
      <c r="C649" s="77"/>
    </row>
    <row r="650" ht="15.75" customHeight="1">
      <c r="A650" s="184" t="s">
        <v>1008</v>
      </c>
      <c r="B650" s="98" t="s">
        <v>6105</v>
      </c>
      <c r="C650" s="77"/>
    </row>
    <row r="651" ht="15.75" customHeight="1">
      <c r="A651" s="184" t="s">
        <v>6106</v>
      </c>
      <c r="B651" s="98" t="s">
        <v>6107</v>
      </c>
      <c r="C651" s="77"/>
    </row>
    <row r="652" ht="15.75" customHeight="1">
      <c r="A652" s="184" t="s">
        <v>6108</v>
      </c>
      <c r="B652" s="98" t="s">
        <v>6109</v>
      </c>
      <c r="C652" s="77"/>
    </row>
    <row r="653" ht="15.75" customHeight="1">
      <c r="A653" s="184" t="s">
        <v>6110</v>
      </c>
      <c r="B653" s="98" t="s">
        <v>6111</v>
      </c>
      <c r="C653" s="77"/>
    </row>
    <row r="654" ht="15.75" customHeight="1">
      <c r="A654" s="184" t="s">
        <v>6112</v>
      </c>
      <c r="B654" s="98" t="s">
        <v>6113</v>
      </c>
      <c r="C654" s="77"/>
    </row>
    <row r="655" ht="15.75" customHeight="1">
      <c r="A655" s="184" t="s">
        <v>2030</v>
      </c>
      <c r="B655" s="98" t="s">
        <v>6114</v>
      </c>
      <c r="C655" s="77"/>
    </row>
    <row r="656" ht="15.75" customHeight="1">
      <c r="A656" s="184" t="s">
        <v>6115</v>
      </c>
      <c r="B656" s="98" t="s">
        <v>6116</v>
      </c>
      <c r="C656" s="77"/>
    </row>
    <row r="657" ht="15.75" customHeight="1">
      <c r="A657" s="184" t="s">
        <v>6117</v>
      </c>
      <c r="B657" s="98" t="s">
        <v>6118</v>
      </c>
      <c r="C657" s="77"/>
    </row>
    <row r="658" ht="15.75" customHeight="1">
      <c r="A658" s="184" t="s">
        <v>6119</v>
      </c>
      <c r="B658" s="98" t="s">
        <v>6120</v>
      </c>
      <c r="C658" s="77"/>
    </row>
    <row r="659" ht="15.75" customHeight="1">
      <c r="A659" s="184" t="s">
        <v>6121</v>
      </c>
      <c r="B659" s="98" t="s">
        <v>6122</v>
      </c>
      <c r="C659" s="77"/>
    </row>
    <row r="660" ht="15.75" customHeight="1">
      <c r="A660" s="184" t="s">
        <v>6123</v>
      </c>
      <c r="B660" s="98" t="s">
        <v>6124</v>
      </c>
      <c r="C660" s="77"/>
    </row>
    <row r="661" ht="15.75" customHeight="1">
      <c r="A661" s="184" t="s">
        <v>6125</v>
      </c>
      <c r="B661" s="98" t="s">
        <v>6126</v>
      </c>
      <c r="C661" s="77"/>
    </row>
    <row r="662" ht="15.75" customHeight="1">
      <c r="A662" s="184" t="s">
        <v>6127</v>
      </c>
      <c r="B662" s="98" t="s">
        <v>6128</v>
      </c>
      <c r="C662" s="77"/>
    </row>
    <row r="663" ht="15.75" customHeight="1">
      <c r="A663" s="184" t="s">
        <v>6129</v>
      </c>
      <c r="B663" s="98" t="s">
        <v>6130</v>
      </c>
      <c r="C663" s="77"/>
    </row>
    <row r="664" ht="15.75" customHeight="1">
      <c r="A664" s="184" t="s">
        <v>6131</v>
      </c>
      <c r="B664" s="98" t="s">
        <v>6132</v>
      </c>
      <c r="C664" s="77"/>
    </row>
    <row r="665" ht="15.75" customHeight="1">
      <c r="A665" s="184" t="s">
        <v>6133</v>
      </c>
      <c r="B665" s="98" t="s">
        <v>6134</v>
      </c>
      <c r="C665" s="77"/>
    </row>
    <row r="666" ht="15.75" customHeight="1">
      <c r="A666" s="184" t="s">
        <v>6135</v>
      </c>
      <c r="B666" s="98" t="s">
        <v>6136</v>
      </c>
      <c r="C666" s="77"/>
    </row>
    <row r="667" ht="15.75" customHeight="1">
      <c r="A667" s="184" t="s">
        <v>6137</v>
      </c>
      <c r="B667" s="98" t="s">
        <v>6138</v>
      </c>
      <c r="C667" s="77"/>
    </row>
    <row r="668" ht="15.75" customHeight="1">
      <c r="A668" s="184" t="s">
        <v>6139</v>
      </c>
      <c r="B668" s="98" t="s">
        <v>6140</v>
      </c>
      <c r="C668" s="77"/>
    </row>
    <row r="669" ht="15.75" customHeight="1">
      <c r="A669" s="184" t="s">
        <v>6141</v>
      </c>
      <c r="B669" s="98" t="s">
        <v>6142</v>
      </c>
      <c r="C669" s="77"/>
    </row>
    <row r="670" ht="15.75" customHeight="1">
      <c r="A670" s="184" t="s">
        <v>6143</v>
      </c>
      <c r="B670" s="98" t="s">
        <v>6144</v>
      </c>
      <c r="C670" s="77"/>
    </row>
    <row r="671" ht="15.75" customHeight="1">
      <c r="A671" s="184" t="s">
        <v>6145</v>
      </c>
      <c r="B671" s="98" t="s">
        <v>6146</v>
      </c>
      <c r="C671" s="77"/>
    </row>
    <row r="672" ht="15.75" customHeight="1">
      <c r="A672" s="184" t="s">
        <v>6147</v>
      </c>
      <c r="B672" s="98" t="s">
        <v>6148</v>
      </c>
      <c r="C672" s="77"/>
    </row>
    <row r="673" ht="15.75" customHeight="1">
      <c r="A673" s="184" t="s">
        <v>6149</v>
      </c>
      <c r="B673" s="98" t="s">
        <v>6150</v>
      </c>
      <c r="C673" s="77"/>
    </row>
    <row r="674" ht="15.75" customHeight="1">
      <c r="A674" s="184" t="s">
        <v>246</v>
      </c>
      <c r="B674" s="98" t="s">
        <v>6151</v>
      </c>
      <c r="C674" s="77"/>
    </row>
    <row r="675" ht="15.75" customHeight="1">
      <c r="A675" s="184" t="s">
        <v>6152</v>
      </c>
      <c r="B675" s="98" t="s">
        <v>6153</v>
      </c>
      <c r="C675" s="77"/>
    </row>
    <row r="676" ht="15.75" customHeight="1">
      <c r="A676" s="184" t="s">
        <v>6154</v>
      </c>
      <c r="B676" s="98" t="s">
        <v>6155</v>
      </c>
      <c r="C676" s="77"/>
    </row>
    <row r="677" ht="15.75" customHeight="1">
      <c r="A677" s="184" t="s">
        <v>6156</v>
      </c>
      <c r="B677" s="98" t="s">
        <v>6157</v>
      </c>
      <c r="C677" s="77"/>
    </row>
    <row r="678" ht="15.75" customHeight="1">
      <c r="A678" s="184" t="s">
        <v>6158</v>
      </c>
      <c r="B678" s="98" t="s">
        <v>6159</v>
      </c>
      <c r="C678" s="77"/>
    </row>
    <row r="679" ht="15.75" customHeight="1">
      <c r="A679" s="184" t="s">
        <v>6160</v>
      </c>
      <c r="B679" s="98" t="s">
        <v>6161</v>
      </c>
      <c r="C679" s="77"/>
    </row>
    <row r="680" ht="15.75" customHeight="1">
      <c r="A680" s="184" t="s">
        <v>706</v>
      </c>
      <c r="B680" s="98" t="s">
        <v>6162</v>
      </c>
      <c r="C680" s="77"/>
    </row>
    <row r="681" ht="15.75" customHeight="1">
      <c r="A681" s="184" t="s">
        <v>708</v>
      </c>
      <c r="B681" s="98" t="s">
        <v>6163</v>
      </c>
      <c r="C681" s="77"/>
    </row>
    <row r="682" ht="15.75" customHeight="1">
      <c r="A682" s="184" t="s">
        <v>6164</v>
      </c>
      <c r="B682" s="98" t="s">
        <v>6165</v>
      </c>
      <c r="C682" s="77"/>
    </row>
    <row r="683" ht="15.75" customHeight="1">
      <c r="A683" s="184" t="s">
        <v>6166</v>
      </c>
      <c r="B683" s="98" t="s">
        <v>6167</v>
      </c>
      <c r="C683" s="77"/>
    </row>
    <row r="684" ht="15.75" customHeight="1">
      <c r="A684" s="184" t="s">
        <v>6168</v>
      </c>
      <c r="B684" s="98" t="s">
        <v>6169</v>
      </c>
      <c r="C684" s="77"/>
    </row>
    <row r="685" ht="15.75" customHeight="1">
      <c r="A685" s="184" t="s">
        <v>6170</v>
      </c>
      <c r="B685" s="98" t="s">
        <v>6171</v>
      </c>
      <c r="C685" s="77"/>
    </row>
    <row r="686" ht="15.75" customHeight="1">
      <c r="A686" s="184" t="s">
        <v>6172</v>
      </c>
      <c r="B686" s="98" t="s">
        <v>6173</v>
      </c>
      <c r="C686" s="77"/>
    </row>
    <row r="687" ht="15.75" customHeight="1">
      <c r="A687" s="184" t="s">
        <v>6174</v>
      </c>
      <c r="B687" s="98" t="s">
        <v>6175</v>
      </c>
      <c r="C687" s="77"/>
    </row>
    <row r="688" ht="15.75" customHeight="1">
      <c r="A688" s="184" t="s">
        <v>6176</v>
      </c>
      <c r="B688" s="98" t="s">
        <v>6177</v>
      </c>
      <c r="C688" s="77"/>
    </row>
    <row r="689" ht="15.75" customHeight="1">
      <c r="A689" s="184" t="s">
        <v>6178</v>
      </c>
      <c r="B689" s="98" t="s">
        <v>6179</v>
      </c>
      <c r="C689" s="77"/>
    </row>
    <row r="690" ht="15.75" customHeight="1">
      <c r="A690" s="184" t="s">
        <v>6180</v>
      </c>
      <c r="B690" s="98" t="s">
        <v>6181</v>
      </c>
      <c r="C690" s="77"/>
    </row>
    <row r="691" ht="15.75" customHeight="1">
      <c r="A691" s="184" t="s">
        <v>6182</v>
      </c>
      <c r="B691" s="98" t="s">
        <v>6183</v>
      </c>
      <c r="C691" s="77"/>
    </row>
    <row r="692" ht="15.75" customHeight="1">
      <c r="A692" s="184" t="s">
        <v>6184</v>
      </c>
      <c r="B692" s="98" t="s">
        <v>6185</v>
      </c>
      <c r="C692" s="77"/>
    </row>
    <row r="693" ht="15.75" customHeight="1">
      <c r="A693" s="184" t="s">
        <v>6186</v>
      </c>
      <c r="B693" s="98" t="s">
        <v>6187</v>
      </c>
      <c r="C693" s="77"/>
    </row>
    <row r="694" ht="15.75" customHeight="1">
      <c r="A694" s="184" t="s">
        <v>6188</v>
      </c>
      <c r="B694" s="98" t="s">
        <v>6189</v>
      </c>
      <c r="C694" s="77"/>
    </row>
    <row r="695" ht="15.75" customHeight="1">
      <c r="A695" s="184" t="s">
        <v>6190</v>
      </c>
      <c r="B695" s="98" t="s">
        <v>6191</v>
      </c>
      <c r="C695" s="77"/>
    </row>
    <row r="696" ht="15.75" customHeight="1">
      <c r="A696" s="184" t="s">
        <v>6192</v>
      </c>
      <c r="B696" s="98" t="s">
        <v>6193</v>
      </c>
      <c r="C696" s="77"/>
    </row>
    <row r="697" ht="15.75" customHeight="1">
      <c r="A697" s="184" t="s">
        <v>6194</v>
      </c>
      <c r="B697" s="98" t="s">
        <v>6195</v>
      </c>
      <c r="C697" s="77"/>
    </row>
    <row r="698" ht="15.75" customHeight="1">
      <c r="A698" s="184" t="s">
        <v>6196</v>
      </c>
      <c r="B698" s="98" t="s">
        <v>6197</v>
      </c>
      <c r="C698" s="77"/>
    </row>
    <row r="699" ht="15.75" customHeight="1">
      <c r="A699" s="184" t="s">
        <v>6198</v>
      </c>
      <c r="B699" s="98" t="s">
        <v>6199</v>
      </c>
      <c r="C699" s="77"/>
    </row>
    <row r="700" ht="15.75" customHeight="1">
      <c r="A700" s="184" t="s">
        <v>6200</v>
      </c>
      <c r="B700" s="98" t="s">
        <v>6201</v>
      </c>
      <c r="C700" s="77"/>
    </row>
    <row r="701" ht="15.75" customHeight="1">
      <c r="A701" s="184" t="s">
        <v>6202</v>
      </c>
      <c r="B701" s="98" t="s">
        <v>6203</v>
      </c>
      <c r="C701" s="77"/>
    </row>
    <row r="702" ht="15.75" customHeight="1">
      <c r="A702" s="184" t="s">
        <v>6204</v>
      </c>
      <c r="B702" s="98" t="s">
        <v>6205</v>
      </c>
      <c r="C702" s="77"/>
    </row>
    <row r="703" ht="15.75" customHeight="1">
      <c r="A703" s="184" t="s">
        <v>6206</v>
      </c>
      <c r="B703" s="98" t="s">
        <v>6207</v>
      </c>
      <c r="C703" s="77"/>
    </row>
    <row r="704" ht="15.75" customHeight="1">
      <c r="A704" s="184" t="s">
        <v>6208</v>
      </c>
      <c r="B704" s="98" t="s">
        <v>6203</v>
      </c>
      <c r="C704" s="77"/>
    </row>
    <row r="705" ht="15.75" customHeight="1">
      <c r="A705" s="184" t="s">
        <v>6209</v>
      </c>
      <c r="B705" s="98" t="s">
        <v>6205</v>
      </c>
      <c r="C705" s="77"/>
    </row>
    <row r="706" ht="15.75" customHeight="1">
      <c r="A706" s="184" t="s">
        <v>6210</v>
      </c>
      <c r="B706" s="98" t="s">
        <v>6211</v>
      </c>
      <c r="C706" s="77"/>
    </row>
    <row r="707" ht="15.75" customHeight="1">
      <c r="A707" s="540" t="s">
        <v>1196</v>
      </c>
      <c r="B707" s="98" t="s">
        <v>6212</v>
      </c>
      <c r="C707" s="77"/>
    </row>
    <row r="708" ht="15.75" customHeight="1">
      <c r="A708" s="540" t="s">
        <v>1004</v>
      </c>
      <c r="B708" s="98" t="s">
        <v>6213</v>
      </c>
      <c r="C708" s="77"/>
    </row>
    <row r="709" ht="15.75" customHeight="1">
      <c r="A709" s="540" t="s">
        <v>1015</v>
      </c>
      <c r="B709" s="98" t="s">
        <v>6214</v>
      </c>
      <c r="C709" s="77"/>
    </row>
    <row r="710" ht="15.75" customHeight="1">
      <c r="A710" s="540" t="s">
        <v>4116</v>
      </c>
      <c r="B710" s="537" t="s">
        <v>6215</v>
      </c>
      <c r="C710" s="77"/>
    </row>
    <row r="711" ht="15.75" customHeight="1">
      <c r="A711" s="540" t="s">
        <v>4121</v>
      </c>
      <c r="B711" s="98" t="s">
        <v>6216</v>
      </c>
      <c r="C711" s="77"/>
    </row>
    <row r="712" ht="15.75" customHeight="1">
      <c r="A712" s="540" t="s">
        <v>4124</v>
      </c>
      <c r="B712" s="537" t="s">
        <v>6217</v>
      </c>
      <c r="C712" s="77"/>
    </row>
    <row r="713" ht="15.75" customHeight="1">
      <c r="A713" s="540" t="s">
        <v>4128</v>
      </c>
      <c r="B713" s="537" t="s">
        <v>6218</v>
      </c>
      <c r="C713" s="77"/>
    </row>
    <row r="714" ht="15.75" customHeight="1">
      <c r="A714" s="540" t="s">
        <v>4130</v>
      </c>
      <c r="B714" s="537" t="s">
        <v>6219</v>
      </c>
      <c r="C714" s="77"/>
    </row>
    <row r="715" ht="15.75" customHeight="1">
      <c r="A715" s="540" t="s">
        <v>4133</v>
      </c>
      <c r="B715" s="537" t="s">
        <v>6220</v>
      </c>
      <c r="C715" s="77"/>
    </row>
    <row r="716" ht="15.75" customHeight="1">
      <c r="A716" s="540" t="s">
        <v>3952</v>
      </c>
      <c r="B716" s="98" t="s">
        <v>6221</v>
      </c>
      <c r="C716" s="77"/>
    </row>
    <row r="717" ht="15.75" customHeight="1">
      <c r="A717" s="540" t="s">
        <v>3775</v>
      </c>
      <c r="B717" s="98" t="s">
        <v>6222</v>
      </c>
      <c r="C717" s="77"/>
    </row>
    <row r="718" ht="15.75" customHeight="1">
      <c r="A718" s="540" t="s">
        <v>3783</v>
      </c>
      <c r="B718" s="98" t="s">
        <v>6223</v>
      </c>
      <c r="C718" s="77"/>
    </row>
    <row r="719" ht="15.75" customHeight="1">
      <c r="A719" s="540" t="s">
        <v>3617</v>
      </c>
      <c r="B719" s="98" t="s">
        <v>6224</v>
      </c>
      <c r="C719" s="77"/>
    </row>
    <row r="720" ht="15.75" customHeight="1">
      <c r="A720" s="540" t="s">
        <v>3089</v>
      </c>
      <c r="B720" s="98" t="s">
        <v>5386</v>
      </c>
      <c r="C720" s="77"/>
    </row>
    <row r="721" ht="15.75" customHeight="1">
      <c r="A721" s="541" t="s">
        <v>2960</v>
      </c>
      <c r="B721" s="542" t="s">
        <v>6225</v>
      </c>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ht="15.75" customHeight="1">
      <c r="A722" s="541" t="s">
        <v>2962</v>
      </c>
      <c r="B722" s="542" t="s">
        <v>6226</v>
      </c>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ht="15.75" customHeight="1">
      <c r="A723" s="541" t="s">
        <v>2971</v>
      </c>
      <c r="B723" s="542" t="s">
        <v>6227</v>
      </c>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ht="15.75" customHeight="1">
      <c r="A724" s="184" t="s">
        <v>181</v>
      </c>
      <c r="B724" s="98" t="s">
        <v>6228</v>
      </c>
      <c r="C724" s="77"/>
    </row>
    <row r="725" ht="15.75" customHeight="1">
      <c r="A725" s="184" t="s">
        <v>1046</v>
      </c>
      <c r="B725" s="98" t="s">
        <v>6229</v>
      </c>
      <c r="C725" s="77"/>
    </row>
    <row r="726" ht="15.75" customHeight="1">
      <c r="A726" s="184" t="s">
        <v>492</v>
      </c>
      <c r="B726" s="98" t="s">
        <v>6230</v>
      </c>
      <c r="C726" s="77"/>
    </row>
    <row r="727" ht="15.75" customHeight="1">
      <c r="A727" s="184" t="s">
        <v>500</v>
      </c>
      <c r="B727" s="98" t="s">
        <v>6231</v>
      </c>
      <c r="C727" s="77"/>
    </row>
    <row r="728" ht="15.75" customHeight="1">
      <c r="A728" s="184" t="s">
        <v>458</v>
      </c>
      <c r="B728" s="98" t="s">
        <v>6232</v>
      </c>
      <c r="C728" s="77"/>
    </row>
    <row r="729" ht="15.75" customHeight="1">
      <c r="A729" s="184" t="s">
        <v>460</v>
      </c>
      <c r="B729" s="98" t="s">
        <v>6233</v>
      </c>
      <c r="C729" s="77"/>
    </row>
    <row r="730" ht="15.75" customHeight="1">
      <c r="A730" s="184" t="s">
        <v>6234</v>
      </c>
      <c r="B730" s="98" t="s">
        <v>6235</v>
      </c>
      <c r="C730" s="77"/>
    </row>
    <row r="731" ht="15.75" customHeight="1">
      <c r="A731" s="184" t="s">
        <v>573</v>
      </c>
      <c r="B731" s="98" t="s">
        <v>6236</v>
      </c>
      <c r="C731" s="77"/>
    </row>
    <row r="732" ht="15.75" customHeight="1">
      <c r="A732" s="184" t="s">
        <v>579</v>
      </c>
      <c r="B732" s="98" t="s">
        <v>6237</v>
      </c>
      <c r="C732" s="77"/>
    </row>
    <row r="733" ht="15.75" customHeight="1">
      <c r="A733" s="184" t="s">
        <v>531</v>
      </c>
      <c r="B733" s="98" t="s">
        <v>6238</v>
      </c>
      <c r="C733" s="77"/>
    </row>
    <row r="734" ht="15.75" customHeight="1">
      <c r="A734" s="184" t="s">
        <v>549</v>
      </c>
      <c r="B734" s="98" t="s">
        <v>6239</v>
      </c>
      <c r="C734" s="77"/>
    </row>
    <row r="735" ht="15.75" customHeight="1">
      <c r="A735" s="184" t="s">
        <v>6240</v>
      </c>
      <c r="B735" s="98" t="s">
        <v>6241</v>
      </c>
      <c r="C735" s="77"/>
    </row>
    <row r="736" ht="15.75" customHeight="1">
      <c r="A736" s="184" t="s">
        <v>558</v>
      </c>
      <c r="B736" s="98" t="s">
        <v>6242</v>
      </c>
      <c r="C736" s="77"/>
    </row>
    <row r="737" ht="15.75" customHeight="1">
      <c r="A737" s="184" t="s">
        <v>6243</v>
      </c>
      <c r="B737" s="98" t="s">
        <v>6244</v>
      </c>
      <c r="C737" s="77"/>
    </row>
    <row r="738" ht="15.75" customHeight="1">
      <c r="A738" s="184" t="s">
        <v>6245</v>
      </c>
      <c r="B738" s="98" t="s">
        <v>6246</v>
      </c>
      <c r="C738" s="77"/>
    </row>
    <row r="739" ht="15.75" customHeight="1">
      <c r="A739" s="184" t="s">
        <v>6247</v>
      </c>
      <c r="B739" s="98" t="s">
        <v>6248</v>
      </c>
      <c r="C739" s="77"/>
    </row>
    <row r="740" ht="15.75" customHeight="1">
      <c r="A740" s="184" t="s">
        <v>6249</v>
      </c>
      <c r="B740" s="98" t="s">
        <v>6250</v>
      </c>
      <c r="C740" s="77"/>
    </row>
    <row r="741" ht="15.75" customHeight="1">
      <c r="A741" s="184" t="s">
        <v>194</v>
      </c>
      <c r="B741" s="98" t="s">
        <v>6251</v>
      </c>
      <c r="C741" s="77"/>
    </row>
    <row r="742" ht="15.75" customHeight="1">
      <c r="A742" s="184" t="s">
        <v>288</v>
      </c>
      <c r="B742" s="98" t="s">
        <v>6252</v>
      </c>
      <c r="C742" s="77"/>
    </row>
    <row r="743" ht="15.75" customHeight="1">
      <c r="A743" s="184" t="s">
        <v>295</v>
      </c>
      <c r="B743" s="98" t="s">
        <v>6253</v>
      </c>
      <c r="C743" s="77"/>
    </row>
    <row r="744" ht="15.75" customHeight="1">
      <c r="A744" s="184" t="s">
        <v>255</v>
      </c>
      <c r="B744" s="98" t="s">
        <v>6254</v>
      </c>
      <c r="C744" s="77"/>
    </row>
    <row r="745" ht="15.75" customHeight="1">
      <c r="A745" s="184" t="s">
        <v>257</v>
      </c>
      <c r="B745" s="98" t="s">
        <v>6255</v>
      </c>
      <c r="C745" s="77"/>
    </row>
    <row r="746" ht="15.75" customHeight="1">
      <c r="A746" s="184" t="s">
        <v>381</v>
      </c>
      <c r="B746" s="98" t="s">
        <v>6256</v>
      </c>
      <c r="C746" s="77"/>
    </row>
    <row r="747" ht="15.75" customHeight="1">
      <c r="A747" s="184" t="s">
        <v>388</v>
      </c>
      <c r="B747" s="98" t="s">
        <v>6257</v>
      </c>
      <c r="C747" s="77"/>
    </row>
    <row r="748" ht="15.75" customHeight="1">
      <c r="A748" s="184" t="s">
        <v>6258</v>
      </c>
      <c r="B748" s="98" t="s">
        <v>6259</v>
      </c>
      <c r="C748" s="77"/>
    </row>
    <row r="749" ht="15.75" customHeight="1">
      <c r="A749" s="184" t="s">
        <v>360</v>
      </c>
      <c r="B749" s="98" t="s">
        <v>6260</v>
      </c>
      <c r="C749" s="77"/>
    </row>
    <row r="750" ht="15.75" customHeight="1">
      <c r="A750" s="184" t="s">
        <v>372</v>
      </c>
      <c r="B750" s="98" t="s">
        <v>6261</v>
      </c>
      <c r="C750" s="77"/>
    </row>
    <row r="751" ht="15.75" customHeight="1">
      <c r="A751" s="184" t="s">
        <v>6262</v>
      </c>
      <c r="B751" s="98" t="s">
        <v>6263</v>
      </c>
      <c r="C751" s="77"/>
    </row>
    <row r="752" ht="15.75" customHeight="1">
      <c r="A752" s="184" t="s">
        <v>306</v>
      </c>
      <c r="B752" s="98" t="s">
        <v>6264</v>
      </c>
      <c r="C752" s="77"/>
    </row>
    <row r="753" ht="15.75" customHeight="1">
      <c r="A753" s="184" t="s">
        <v>316</v>
      </c>
      <c r="B753" s="98" t="s">
        <v>6265</v>
      </c>
      <c r="C753" s="77"/>
    </row>
    <row r="754" ht="15.75" customHeight="1">
      <c r="A754" s="184" t="s">
        <v>6266</v>
      </c>
      <c r="B754" s="98" t="s">
        <v>6267</v>
      </c>
      <c r="C754" s="77"/>
    </row>
    <row r="755" ht="15.75" customHeight="1">
      <c r="A755" s="184" t="s">
        <v>6268</v>
      </c>
      <c r="B755" s="98" t="s">
        <v>6269</v>
      </c>
      <c r="C755" s="77"/>
    </row>
    <row r="756" ht="15.75" customHeight="1">
      <c r="A756" s="184" t="s">
        <v>6270</v>
      </c>
      <c r="B756" s="98" t="s">
        <v>6271</v>
      </c>
      <c r="C756" s="77"/>
    </row>
    <row r="757" ht="15.75" customHeight="1">
      <c r="A757" s="184" t="s">
        <v>6272</v>
      </c>
      <c r="B757" s="98" t="s">
        <v>6273</v>
      </c>
      <c r="C757" s="77"/>
    </row>
    <row r="758" ht="15.75" customHeight="1">
      <c r="A758" s="184" t="s">
        <v>6274</v>
      </c>
      <c r="B758" s="98" t="s">
        <v>6275</v>
      </c>
      <c r="C758" s="77"/>
    </row>
    <row r="759" ht="15.75" customHeight="1">
      <c r="A759" s="184" t="s">
        <v>3114</v>
      </c>
      <c r="B759" s="98" t="s">
        <v>6276</v>
      </c>
      <c r="C759" s="77"/>
    </row>
    <row r="760" ht="15.75" customHeight="1">
      <c r="A760" s="184" t="s">
        <v>3110</v>
      </c>
      <c r="B760" s="98" t="s">
        <v>6277</v>
      </c>
      <c r="C760" s="77"/>
    </row>
    <row r="761" ht="15.75" customHeight="1">
      <c r="A761" s="184" t="s">
        <v>3116</v>
      </c>
      <c r="B761" s="98" t="s">
        <v>6278</v>
      </c>
      <c r="C761" s="77"/>
    </row>
    <row r="762" ht="15.75" customHeight="1">
      <c r="A762" s="540" t="s">
        <v>1760</v>
      </c>
      <c r="B762" s="98" t="s">
        <v>6279</v>
      </c>
      <c r="C762" s="77"/>
    </row>
    <row r="763" ht="15.75" customHeight="1">
      <c r="A763" s="184" t="s">
        <v>1572</v>
      </c>
      <c r="B763" s="98" t="s">
        <v>6280</v>
      </c>
      <c r="C763" s="77"/>
    </row>
    <row r="764" ht="15.75" customHeight="1">
      <c r="A764" s="184" t="s">
        <v>1807</v>
      </c>
      <c r="B764" s="98" t="s">
        <v>6281</v>
      </c>
      <c r="C764" s="77"/>
    </row>
    <row r="765" ht="15.75" customHeight="1">
      <c r="A765" s="184" t="s">
        <v>1646</v>
      </c>
      <c r="B765" s="98" t="s">
        <v>6282</v>
      </c>
      <c r="C765" s="77"/>
    </row>
    <row r="766" ht="15.75" customHeight="1">
      <c r="A766" s="184" t="s">
        <v>3423</v>
      </c>
      <c r="B766" s="98" t="s">
        <v>6283</v>
      </c>
      <c r="C766" s="77"/>
    </row>
    <row r="767" ht="15.75" customHeight="1">
      <c r="A767" s="184" t="s">
        <v>1648</v>
      </c>
      <c r="B767" s="98" t="s">
        <v>6284</v>
      </c>
      <c r="C767" s="77"/>
    </row>
    <row r="768" ht="15.75" customHeight="1">
      <c r="A768" s="184" t="s">
        <v>6285</v>
      </c>
      <c r="B768" s="98" t="s">
        <v>6286</v>
      </c>
      <c r="C768" s="77"/>
    </row>
    <row r="769" ht="15.75" customHeight="1">
      <c r="A769" s="184" t="s">
        <v>6287</v>
      </c>
      <c r="B769" s="98" t="s">
        <v>6288</v>
      </c>
      <c r="C769" s="77"/>
    </row>
    <row r="770" ht="15.75" customHeight="1">
      <c r="A770" s="184" t="s">
        <v>6289</v>
      </c>
      <c r="B770" s="98" t="s">
        <v>6290</v>
      </c>
      <c r="C770" s="77"/>
    </row>
    <row r="771" ht="15.75" customHeight="1">
      <c r="A771" s="184" t="s">
        <v>6291</v>
      </c>
      <c r="B771" s="98" t="s">
        <v>6292</v>
      </c>
      <c r="C771" s="77"/>
    </row>
    <row r="772" ht="15.75" customHeight="1">
      <c r="A772" s="184" t="s">
        <v>6293</v>
      </c>
      <c r="B772" s="98" t="s">
        <v>6294</v>
      </c>
      <c r="C772" s="77"/>
    </row>
    <row r="773" ht="15.75" customHeight="1">
      <c r="A773" s="184" t="s">
        <v>1844</v>
      </c>
      <c r="B773" s="98" t="s">
        <v>6295</v>
      </c>
      <c r="C773" s="77"/>
    </row>
    <row r="774" ht="15.75" customHeight="1">
      <c r="A774" s="184" t="s">
        <v>6296</v>
      </c>
      <c r="B774" s="98" t="s">
        <v>6297</v>
      </c>
      <c r="C774" s="77"/>
    </row>
    <row r="775" ht="15.75" customHeight="1">
      <c r="A775" s="184" t="s">
        <v>6298</v>
      </c>
      <c r="B775" s="98" t="s">
        <v>6299</v>
      </c>
      <c r="C775" s="77"/>
    </row>
    <row r="776" ht="15.75" customHeight="1">
      <c r="A776" s="184" t="s">
        <v>6300</v>
      </c>
      <c r="B776" s="98" t="s">
        <v>6301</v>
      </c>
      <c r="C776" s="77"/>
    </row>
    <row r="777" ht="15.75" customHeight="1">
      <c r="A777" s="184" t="s">
        <v>6302</v>
      </c>
      <c r="B777" s="98" t="s">
        <v>6303</v>
      </c>
      <c r="C777" s="77"/>
    </row>
    <row r="778" ht="15.75" customHeight="1">
      <c r="A778" s="184" t="s">
        <v>6304</v>
      </c>
      <c r="B778" s="98" t="s">
        <v>6305</v>
      </c>
      <c r="C778" s="77"/>
    </row>
    <row r="779" ht="15.75" customHeight="1">
      <c r="A779" s="184" t="s">
        <v>6306</v>
      </c>
      <c r="B779" s="98" t="s">
        <v>6307</v>
      </c>
      <c r="C779" s="77"/>
    </row>
    <row r="780" ht="15.75" customHeight="1">
      <c r="A780" s="184" t="s">
        <v>6308</v>
      </c>
      <c r="B780" s="98" t="s">
        <v>6309</v>
      </c>
      <c r="C780" s="77"/>
    </row>
    <row r="781" ht="15.75" customHeight="1">
      <c r="A781" s="184" t="s">
        <v>6310</v>
      </c>
      <c r="B781" s="98" t="s">
        <v>6311</v>
      </c>
      <c r="C781" s="77"/>
    </row>
    <row r="782" ht="15.75" customHeight="1">
      <c r="A782" s="184" t="s">
        <v>556</v>
      </c>
      <c r="B782" s="98" t="s">
        <v>6312</v>
      </c>
      <c r="C782" s="77"/>
    </row>
    <row r="783" ht="15.75" customHeight="1">
      <c r="A783" s="184" t="s">
        <v>6313</v>
      </c>
      <c r="B783" s="98" t="s">
        <v>6314</v>
      </c>
      <c r="C783" s="77"/>
    </row>
    <row r="784" ht="15.75" customHeight="1">
      <c r="A784" s="184" t="s">
        <v>358</v>
      </c>
      <c r="B784" s="98" t="s">
        <v>6315</v>
      </c>
      <c r="C784" s="77"/>
    </row>
    <row r="785" ht="15.75" customHeight="1">
      <c r="A785" s="184" t="s">
        <v>6316</v>
      </c>
      <c r="B785" s="98" t="s">
        <v>6317</v>
      </c>
      <c r="C785" s="77"/>
    </row>
    <row r="786" ht="15.75" customHeight="1">
      <c r="A786" s="184" t="s">
        <v>959</v>
      </c>
      <c r="B786" s="98" t="s">
        <v>6318</v>
      </c>
      <c r="C786" s="77"/>
    </row>
    <row r="787" ht="15.75" customHeight="1">
      <c r="A787" s="184" t="s">
        <v>6319</v>
      </c>
      <c r="B787" s="98" t="s">
        <v>6320</v>
      </c>
      <c r="C787" s="77"/>
    </row>
    <row r="788" ht="15.75" customHeight="1">
      <c r="A788" s="184" t="s">
        <v>6321</v>
      </c>
      <c r="B788" s="98" t="s">
        <v>6322</v>
      </c>
      <c r="C788" s="77"/>
    </row>
    <row r="789" ht="15.75" customHeight="1">
      <c r="A789" s="184" t="s">
        <v>6323</v>
      </c>
      <c r="B789" s="98" t="s">
        <v>6324</v>
      </c>
      <c r="C789" s="77"/>
    </row>
    <row r="790" ht="15.75" customHeight="1">
      <c r="A790" s="184" t="s">
        <v>505</v>
      </c>
      <c r="B790" s="98" t="s">
        <v>6248</v>
      </c>
      <c r="C790" s="77"/>
    </row>
    <row r="791" ht="15.75" customHeight="1">
      <c r="A791" s="184" t="s">
        <v>513</v>
      </c>
      <c r="B791" s="98" t="s">
        <v>6325</v>
      </c>
      <c r="C791" s="77"/>
    </row>
    <row r="792" ht="15.75" customHeight="1">
      <c r="A792" s="184" t="s">
        <v>304</v>
      </c>
      <c r="B792" s="98" t="s">
        <v>6326</v>
      </c>
      <c r="C792" s="77"/>
    </row>
    <row r="793" ht="15.75" customHeight="1">
      <c r="A793" s="184" t="s">
        <v>6327</v>
      </c>
      <c r="B793" s="98" t="s">
        <v>6328</v>
      </c>
      <c r="C793" s="77"/>
    </row>
    <row r="794" ht="15.75" customHeight="1">
      <c r="A794" s="184" t="s">
        <v>918</v>
      </c>
      <c r="B794" s="98" t="s">
        <v>6329</v>
      </c>
      <c r="C794" s="77"/>
    </row>
    <row r="795" ht="15.75" customHeight="1">
      <c r="A795" s="184" t="s">
        <v>6330</v>
      </c>
      <c r="B795" s="98" t="s">
        <v>6331</v>
      </c>
      <c r="C795" s="77"/>
    </row>
    <row r="796" ht="15.75" customHeight="1">
      <c r="A796" s="184" t="s">
        <v>6332</v>
      </c>
      <c r="B796" s="98" t="s">
        <v>6333</v>
      </c>
      <c r="C796" s="77"/>
    </row>
    <row r="797" ht="15.75" customHeight="1">
      <c r="A797" s="184" t="s">
        <v>1236</v>
      </c>
      <c r="B797" s="98" t="s">
        <v>6334</v>
      </c>
      <c r="C797" s="77"/>
    </row>
    <row r="798" ht="15.75" customHeight="1">
      <c r="A798" s="184" t="s">
        <v>1238</v>
      </c>
      <c r="B798" s="98" t="s">
        <v>6335</v>
      </c>
      <c r="C798" s="77"/>
    </row>
    <row r="799" ht="15.75" customHeight="1">
      <c r="A799" s="184" t="s">
        <v>6336</v>
      </c>
      <c r="B799" s="98" t="s">
        <v>6337</v>
      </c>
      <c r="C799" s="77"/>
    </row>
    <row r="800" ht="15.75" customHeight="1">
      <c r="A800" s="184" t="s">
        <v>6338</v>
      </c>
      <c r="B800" s="98" t="s">
        <v>6339</v>
      </c>
      <c r="C800" s="77"/>
    </row>
    <row r="801" ht="15.75" customHeight="1">
      <c r="A801" s="184" t="s">
        <v>201</v>
      </c>
      <c r="B801" s="98" t="s">
        <v>6340</v>
      </c>
      <c r="C801" s="77"/>
    </row>
    <row r="802" ht="15.75" customHeight="1">
      <c r="A802" s="184" t="s">
        <v>455</v>
      </c>
      <c r="B802" s="98" t="s">
        <v>6341</v>
      </c>
      <c r="C802" s="77"/>
    </row>
    <row r="803" ht="15.75" customHeight="1">
      <c r="A803" s="184" t="s">
        <v>457</v>
      </c>
      <c r="B803" s="98" t="s">
        <v>6342</v>
      </c>
      <c r="C803" s="77"/>
    </row>
    <row r="804" ht="15.75" customHeight="1">
      <c r="A804" s="184" t="s">
        <v>6343</v>
      </c>
      <c r="B804" s="98" t="s">
        <v>6344</v>
      </c>
      <c r="C804" s="77"/>
    </row>
    <row r="805" ht="15.75" customHeight="1">
      <c r="A805" s="184" t="s">
        <v>6345</v>
      </c>
      <c r="B805" s="98" t="s">
        <v>6346</v>
      </c>
      <c r="C805" s="77"/>
    </row>
    <row r="806" ht="15.75" customHeight="1">
      <c r="A806" s="184" t="s">
        <v>6347</v>
      </c>
      <c r="B806" s="98" t="s">
        <v>6348</v>
      </c>
      <c r="C806" s="77"/>
    </row>
    <row r="807" ht="15.75" customHeight="1">
      <c r="A807" s="184" t="s">
        <v>6349</v>
      </c>
      <c r="B807" s="98" t="s">
        <v>6350</v>
      </c>
      <c r="C807" s="77"/>
    </row>
    <row r="808" ht="15.75" customHeight="1">
      <c r="A808" s="184" t="s">
        <v>508</v>
      </c>
      <c r="B808" s="98" t="s">
        <v>6351</v>
      </c>
      <c r="C808" s="77"/>
    </row>
    <row r="809" ht="15.75" customHeight="1">
      <c r="A809" s="184" t="s">
        <v>6352</v>
      </c>
      <c r="B809" s="98" t="s">
        <v>6353</v>
      </c>
      <c r="C809" s="77"/>
    </row>
    <row r="810" ht="15.75" customHeight="1">
      <c r="A810" s="184" t="s">
        <v>511</v>
      </c>
      <c r="B810" s="98" t="s">
        <v>6354</v>
      </c>
      <c r="C810" s="77"/>
    </row>
    <row r="811" ht="15.75" customHeight="1">
      <c r="A811" s="184" t="s">
        <v>6355</v>
      </c>
      <c r="B811" s="98" t="s">
        <v>6356</v>
      </c>
      <c r="C811" s="77"/>
    </row>
    <row r="812" ht="15.75" customHeight="1">
      <c r="A812" s="184" t="s">
        <v>516</v>
      </c>
      <c r="B812" s="98" t="s">
        <v>6357</v>
      </c>
      <c r="C812" s="77"/>
    </row>
    <row r="813" ht="15.75" customHeight="1">
      <c r="A813" s="184" t="s">
        <v>333</v>
      </c>
      <c r="B813" s="98" t="s">
        <v>6358</v>
      </c>
      <c r="C813" s="77"/>
    </row>
    <row r="814" ht="15.75" customHeight="1">
      <c r="A814" s="184" t="s">
        <v>335</v>
      </c>
      <c r="B814" s="98" t="s">
        <v>6359</v>
      </c>
      <c r="C814" s="77"/>
    </row>
    <row r="815" ht="15.75" customHeight="1">
      <c r="A815" s="184" t="s">
        <v>338</v>
      </c>
      <c r="B815" s="98" t="s">
        <v>6360</v>
      </c>
      <c r="C815" s="77"/>
    </row>
    <row r="816" ht="15.75" customHeight="1">
      <c r="A816" s="184" t="s">
        <v>340</v>
      </c>
      <c r="B816" s="98" t="s">
        <v>6361</v>
      </c>
      <c r="C816" s="77"/>
    </row>
    <row r="817" ht="15.75" customHeight="1">
      <c r="A817" s="184" t="s">
        <v>6362</v>
      </c>
      <c r="B817" s="98" t="s">
        <v>6363</v>
      </c>
      <c r="C817" s="77"/>
    </row>
    <row r="818" ht="15.75" customHeight="1">
      <c r="A818" s="184" t="s">
        <v>349</v>
      </c>
      <c r="B818" s="98" t="s">
        <v>6364</v>
      </c>
      <c r="C818" s="77"/>
    </row>
    <row r="819" ht="15.75" customHeight="1">
      <c r="A819" s="184" t="s">
        <v>564</v>
      </c>
      <c r="B819" s="98" t="s">
        <v>6365</v>
      </c>
      <c r="C819" s="77"/>
    </row>
    <row r="820" ht="15.75" customHeight="1">
      <c r="A820" s="184" t="s">
        <v>565</v>
      </c>
      <c r="B820" s="98" t="s">
        <v>6366</v>
      </c>
      <c r="C820" s="77"/>
    </row>
    <row r="821" ht="15.75" customHeight="1">
      <c r="A821" s="184" t="s">
        <v>569</v>
      </c>
      <c r="B821" s="98" t="s">
        <v>6367</v>
      </c>
      <c r="C821" s="77"/>
    </row>
    <row r="822" ht="15.75" customHeight="1">
      <c r="A822" s="184" t="s">
        <v>570</v>
      </c>
      <c r="B822" s="98" t="s">
        <v>6368</v>
      </c>
      <c r="C822" s="77"/>
    </row>
    <row r="823" ht="15.75" customHeight="1">
      <c r="A823" s="184" t="s">
        <v>6369</v>
      </c>
      <c r="B823" s="98" t="s">
        <v>6370</v>
      </c>
      <c r="C823" s="77"/>
    </row>
    <row r="824" ht="15.75" customHeight="1">
      <c r="A824" s="184" t="s">
        <v>554</v>
      </c>
      <c r="B824" s="98" t="s">
        <v>6371</v>
      </c>
      <c r="C824" s="77"/>
    </row>
    <row r="825" ht="15.75" customHeight="1">
      <c r="A825" s="184" t="s">
        <v>6372</v>
      </c>
      <c r="B825" s="98" t="s">
        <v>6373</v>
      </c>
      <c r="C825" s="77"/>
    </row>
    <row r="826" ht="15.75" customHeight="1">
      <c r="A826" s="184" t="s">
        <v>6374</v>
      </c>
      <c r="B826" s="98" t="s">
        <v>6375</v>
      </c>
      <c r="C826" s="77"/>
    </row>
    <row r="827" ht="15.75" customHeight="1">
      <c r="A827" s="184" t="s">
        <v>577</v>
      </c>
      <c r="B827" s="98" t="s">
        <v>6376</v>
      </c>
      <c r="C827" s="77"/>
    </row>
    <row r="828" ht="15.75" customHeight="1">
      <c r="A828" s="184" t="s">
        <v>6377</v>
      </c>
      <c r="B828" s="98" t="s">
        <v>6378</v>
      </c>
      <c r="C828" s="77"/>
    </row>
    <row r="829" ht="15.75" customHeight="1">
      <c r="A829" s="184" t="s">
        <v>583</v>
      </c>
      <c r="B829" s="98" t="s">
        <v>6379</v>
      </c>
      <c r="C829" s="77"/>
    </row>
    <row r="830" ht="15.75" customHeight="1">
      <c r="A830" s="184" t="s">
        <v>6380</v>
      </c>
      <c r="B830" s="98" t="s">
        <v>6381</v>
      </c>
      <c r="C830" s="77"/>
    </row>
    <row r="831" ht="15.75" customHeight="1">
      <c r="A831" s="184" t="s">
        <v>6382</v>
      </c>
      <c r="B831" s="98" t="s">
        <v>6383</v>
      </c>
      <c r="C831" s="77"/>
    </row>
    <row r="832" ht="15.75" customHeight="1">
      <c r="A832" s="184" t="s">
        <v>6384</v>
      </c>
      <c r="B832" s="98" t="s">
        <v>6385</v>
      </c>
      <c r="C832" s="77"/>
    </row>
    <row r="833" ht="15.75" customHeight="1">
      <c r="A833" s="184" t="s">
        <v>588</v>
      </c>
      <c r="B833" s="98" t="s">
        <v>6386</v>
      </c>
      <c r="C833" s="77"/>
    </row>
    <row r="834" ht="15.75" customHeight="1">
      <c r="A834" s="184" t="s">
        <v>6387</v>
      </c>
      <c r="B834" s="98" t="s">
        <v>6388</v>
      </c>
      <c r="C834" s="77"/>
    </row>
    <row r="835" ht="15.75" customHeight="1">
      <c r="A835" s="184" t="s">
        <v>593</v>
      </c>
      <c r="B835" s="98" t="s">
        <v>6389</v>
      </c>
      <c r="C835" s="77"/>
    </row>
    <row r="836" ht="15.75" customHeight="1">
      <c r="A836" s="184" t="s">
        <v>6390</v>
      </c>
      <c r="B836" s="98" t="s">
        <v>6391</v>
      </c>
      <c r="C836" s="77"/>
    </row>
    <row r="837" ht="15.75" customHeight="1">
      <c r="A837" s="184" t="s">
        <v>413</v>
      </c>
      <c r="B837" s="98" t="s">
        <v>6392</v>
      </c>
      <c r="C837" s="77"/>
    </row>
    <row r="838" ht="15.75" customHeight="1">
      <c r="A838" s="184" t="s">
        <v>420</v>
      </c>
      <c r="B838" s="98" t="s">
        <v>6393</v>
      </c>
      <c r="C838" s="77"/>
    </row>
    <row r="839" ht="15.75" customHeight="1">
      <c r="A839" s="184" t="s">
        <v>6394</v>
      </c>
      <c r="B839" s="98" t="s">
        <v>6395</v>
      </c>
      <c r="C839" s="77"/>
    </row>
    <row r="840" ht="15.75" customHeight="1">
      <c r="A840" s="184" t="s">
        <v>6396</v>
      </c>
      <c r="B840" s="98" t="s">
        <v>6397</v>
      </c>
      <c r="C840" s="77"/>
    </row>
    <row r="841" ht="15.75" customHeight="1">
      <c r="A841" s="184" t="s">
        <v>407</v>
      </c>
      <c r="B841" s="98" t="s">
        <v>6398</v>
      </c>
      <c r="C841" s="77"/>
    </row>
    <row r="842" ht="15.75" customHeight="1">
      <c r="A842" s="184" t="s">
        <v>6399</v>
      </c>
      <c r="B842" s="98" t="s">
        <v>6400</v>
      </c>
      <c r="C842" s="77"/>
    </row>
    <row r="843" ht="15.75" customHeight="1">
      <c r="A843" s="184" t="s">
        <v>418</v>
      </c>
      <c r="B843" s="98" t="s">
        <v>6401</v>
      </c>
      <c r="C843" s="77"/>
    </row>
    <row r="844" ht="15.75" customHeight="1">
      <c r="A844" s="184" t="s">
        <v>423</v>
      </c>
      <c r="B844" s="98" t="s">
        <v>6402</v>
      </c>
      <c r="C844" s="77"/>
    </row>
    <row r="845" ht="15.75" customHeight="1">
      <c r="A845" s="184" t="s">
        <v>251</v>
      </c>
      <c r="B845" s="98" t="s">
        <v>6403</v>
      </c>
      <c r="C845" s="77"/>
    </row>
    <row r="846" ht="15.75" customHeight="1">
      <c r="A846" s="184" t="s">
        <v>253</v>
      </c>
      <c r="B846" s="98" t="s">
        <v>6404</v>
      </c>
      <c r="C846" s="77"/>
    </row>
    <row r="847" ht="15.75" customHeight="1">
      <c r="A847" s="184" t="s">
        <v>6405</v>
      </c>
      <c r="B847" s="98" t="s">
        <v>6406</v>
      </c>
      <c r="C847" s="77"/>
    </row>
    <row r="848" ht="15.75" customHeight="1">
      <c r="A848" s="184" t="s">
        <v>6407</v>
      </c>
      <c r="B848" s="98" t="s">
        <v>6408</v>
      </c>
      <c r="C848" s="77"/>
    </row>
    <row r="849" ht="15.75" customHeight="1">
      <c r="A849" s="184" t="s">
        <v>6409</v>
      </c>
      <c r="B849" s="98" t="s">
        <v>6408</v>
      </c>
      <c r="C849" s="77"/>
    </row>
    <row r="850" ht="15.75" customHeight="1">
      <c r="A850" s="184" t="s">
        <v>311</v>
      </c>
      <c r="B850" s="98" t="s">
        <v>6410</v>
      </c>
      <c r="C850" s="77"/>
    </row>
    <row r="851" ht="15.75" customHeight="1">
      <c r="A851" s="184" t="s">
        <v>6411</v>
      </c>
      <c r="B851" s="98" t="s">
        <v>6412</v>
      </c>
      <c r="C851" s="77"/>
    </row>
    <row r="852" ht="15.75" customHeight="1">
      <c r="A852" s="184" t="s">
        <v>314</v>
      </c>
      <c r="B852" s="98" t="s">
        <v>6413</v>
      </c>
      <c r="C852" s="77"/>
    </row>
    <row r="853" ht="15.75" customHeight="1">
      <c r="A853" s="184" t="s">
        <v>6414</v>
      </c>
      <c r="B853" s="98" t="s">
        <v>6415</v>
      </c>
      <c r="C853" s="77"/>
    </row>
    <row r="854" ht="15.75" customHeight="1">
      <c r="A854" s="184" t="s">
        <v>319</v>
      </c>
      <c r="B854" s="98" t="s">
        <v>6416</v>
      </c>
      <c r="C854" s="77"/>
    </row>
    <row r="855" ht="15.75" customHeight="1">
      <c r="A855" s="184" t="s">
        <v>368</v>
      </c>
      <c r="B855" s="98" t="s">
        <v>6417</v>
      </c>
      <c r="C855" s="77"/>
    </row>
    <row r="856" ht="15.75" customHeight="1">
      <c r="A856" s="184" t="s">
        <v>370</v>
      </c>
      <c r="B856" s="98" t="s">
        <v>6418</v>
      </c>
      <c r="C856" s="77"/>
    </row>
    <row r="857" ht="15.75" customHeight="1">
      <c r="A857" s="184" t="s">
        <v>375</v>
      </c>
      <c r="B857" s="98" t="s">
        <v>6419</v>
      </c>
      <c r="C857" s="77"/>
    </row>
    <row r="858" ht="15.75" customHeight="1">
      <c r="A858" s="184" t="s">
        <v>377</v>
      </c>
      <c r="B858" s="98" t="s">
        <v>6420</v>
      </c>
      <c r="C858" s="77"/>
    </row>
    <row r="859" ht="15.75" customHeight="1">
      <c r="A859" s="184" t="s">
        <v>356</v>
      </c>
      <c r="B859" s="98" t="s">
        <v>6421</v>
      </c>
      <c r="C859" s="77"/>
    </row>
    <row r="860" ht="15.75" customHeight="1">
      <c r="A860" s="184" t="s">
        <v>6422</v>
      </c>
      <c r="B860" s="98" t="s">
        <v>6423</v>
      </c>
      <c r="C860" s="77"/>
    </row>
    <row r="861" ht="15.75" customHeight="1">
      <c r="A861" s="184" t="s">
        <v>6424</v>
      </c>
      <c r="B861" s="98" t="s">
        <v>6425</v>
      </c>
      <c r="C861" s="77"/>
    </row>
    <row r="862" ht="15.75" customHeight="1">
      <c r="A862" s="184" t="s">
        <v>386</v>
      </c>
      <c r="B862" s="98" t="s">
        <v>6426</v>
      </c>
      <c r="C862" s="77"/>
    </row>
    <row r="863" ht="15.75" customHeight="1">
      <c r="A863" s="184" t="s">
        <v>6427</v>
      </c>
      <c r="B863" s="98" t="s">
        <v>6428</v>
      </c>
      <c r="C863" s="77"/>
    </row>
    <row r="864" ht="15.75" customHeight="1">
      <c r="A864" s="184" t="s">
        <v>392</v>
      </c>
      <c r="B864" s="98" t="s">
        <v>6429</v>
      </c>
      <c r="C864" s="77"/>
    </row>
    <row r="865" ht="15.75" customHeight="1">
      <c r="A865" s="184" t="s">
        <v>6430</v>
      </c>
      <c r="B865" s="98" t="s">
        <v>6431</v>
      </c>
      <c r="C865" s="77"/>
    </row>
    <row r="866" ht="15.75" customHeight="1">
      <c r="A866" s="184" t="s">
        <v>6432</v>
      </c>
      <c r="B866" s="98" t="s">
        <v>6433</v>
      </c>
      <c r="C866" s="77"/>
    </row>
    <row r="867" ht="15.75" customHeight="1">
      <c r="A867" s="184" t="s">
        <v>6434</v>
      </c>
      <c r="B867" s="98" t="s">
        <v>6435</v>
      </c>
      <c r="C867" s="77"/>
    </row>
    <row r="868" ht="15.75" customHeight="1">
      <c r="A868" s="184" t="s">
        <v>397</v>
      </c>
      <c r="B868" s="98" t="s">
        <v>6436</v>
      </c>
      <c r="C868" s="77"/>
    </row>
    <row r="869" ht="15.75" customHeight="1">
      <c r="A869" s="184" t="s">
        <v>6437</v>
      </c>
      <c r="B869" s="98" t="s">
        <v>6438</v>
      </c>
      <c r="C869" s="77"/>
    </row>
    <row r="870" ht="15.75" customHeight="1">
      <c r="A870" s="184" t="s">
        <v>402</v>
      </c>
      <c r="B870" s="98" t="s">
        <v>6439</v>
      </c>
      <c r="C870" s="77"/>
    </row>
    <row r="871" ht="15.75" customHeight="1">
      <c r="A871" s="184" t="s">
        <v>409</v>
      </c>
      <c r="B871" s="98" t="s">
        <v>6440</v>
      </c>
      <c r="C871" s="77"/>
    </row>
    <row r="872" ht="15.75" customHeight="1">
      <c r="A872" s="184" t="s">
        <v>1244</v>
      </c>
      <c r="B872" s="98" t="s">
        <v>6441</v>
      </c>
      <c r="C872" s="77"/>
    </row>
    <row r="873" ht="15.75" customHeight="1">
      <c r="A873" s="184" t="s">
        <v>1248</v>
      </c>
      <c r="B873" s="98" t="s">
        <v>6442</v>
      </c>
      <c r="C873" s="77"/>
    </row>
    <row r="874" ht="15.75" customHeight="1">
      <c r="A874" s="184" t="s">
        <v>862</v>
      </c>
      <c r="B874" s="98" t="s">
        <v>6443</v>
      </c>
      <c r="C874" s="77"/>
    </row>
    <row r="875" ht="15.75" customHeight="1">
      <c r="A875" s="184" t="s">
        <v>638</v>
      </c>
      <c r="B875" s="98" t="s">
        <v>6444</v>
      </c>
      <c r="C875" s="77"/>
    </row>
    <row r="876" ht="15.75" customHeight="1">
      <c r="A876" s="184" t="s">
        <v>6445</v>
      </c>
      <c r="B876" s="98" t="s">
        <v>6446</v>
      </c>
      <c r="C876" s="77"/>
    </row>
    <row r="877" ht="15.75" customHeight="1">
      <c r="A877" s="184" t="s">
        <v>647</v>
      </c>
      <c r="B877" s="98" t="s">
        <v>6447</v>
      </c>
      <c r="C877" s="77"/>
    </row>
    <row r="878" ht="15.75" customHeight="1">
      <c r="A878" s="184" t="s">
        <v>676</v>
      </c>
      <c r="B878" s="98" t="s">
        <v>6448</v>
      </c>
      <c r="C878" s="77"/>
    </row>
    <row r="879" ht="15.75" customHeight="1">
      <c r="A879" s="184" t="s">
        <v>696</v>
      </c>
      <c r="B879" s="98" t="s">
        <v>6449</v>
      </c>
      <c r="C879" s="77"/>
    </row>
    <row r="880" ht="15.75" customHeight="1">
      <c r="A880" s="184" t="s">
        <v>698</v>
      </c>
      <c r="B880" s="98" t="s">
        <v>6450</v>
      </c>
      <c r="C880" s="77"/>
    </row>
    <row r="881" ht="15.75" customHeight="1">
      <c r="A881" s="184" t="s">
        <v>711</v>
      </c>
      <c r="B881" s="98" t="s">
        <v>6451</v>
      </c>
      <c r="C881" s="77"/>
    </row>
    <row r="882" ht="15.75" customHeight="1">
      <c r="A882" s="184" t="s">
        <v>712</v>
      </c>
      <c r="B882" s="98" t="s">
        <v>6452</v>
      </c>
      <c r="C882" s="77"/>
    </row>
    <row r="883" ht="15.75" customHeight="1">
      <c r="A883" s="184" t="s">
        <v>715</v>
      </c>
      <c r="B883" s="98" t="s">
        <v>6453</v>
      </c>
      <c r="C883" s="77"/>
    </row>
    <row r="884" ht="15.75" customHeight="1">
      <c r="A884" s="184" t="s">
        <v>717</v>
      </c>
      <c r="B884" s="98" t="s">
        <v>6454</v>
      </c>
      <c r="C884" s="77"/>
    </row>
    <row r="885" ht="15.75" customHeight="1">
      <c r="A885" s="184" t="s">
        <v>6455</v>
      </c>
      <c r="B885" s="98" t="s">
        <v>6456</v>
      </c>
      <c r="C885" s="77"/>
    </row>
    <row r="886" ht="15.75" customHeight="1">
      <c r="A886" s="184" t="s">
        <v>723</v>
      </c>
      <c r="B886" s="98" t="s">
        <v>6457</v>
      </c>
      <c r="C886" s="77"/>
    </row>
    <row r="887" ht="15.75" customHeight="1">
      <c r="A887" s="184" t="s">
        <v>733</v>
      </c>
      <c r="B887" s="98" t="s">
        <v>6458</v>
      </c>
      <c r="C887" s="77"/>
    </row>
    <row r="888" ht="15.75" customHeight="1">
      <c r="A888" s="184" t="s">
        <v>734</v>
      </c>
      <c r="B888" s="98" t="s">
        <v>6459</v>
      </c>
      <c r="C888" s="77"/>
    </row>
    <row r="889" ht="15.75" customHeight="1">
      <c r="A889" s="184" t="s">
        <v>748</v>
      </c>
      <c r="B889" s="98" t="s">
        <v>6460</v>
      </c>
      <c r="C889" s="77"/>
    </row>
    <row r="890" ht="15.75" customHeight="1">
      <c r="A890" s="184" t="s">
        <v>750</v>
      </c>
      <c r="B890" s="98" t="s">
        <v>6461</v>
      </c>
      <c r="C890" s="77"/>
    </row>
    <row r="891" ht="15.75" customHeight="1">
      <c r="A891" s="184" t="s">
        <v>659</v>
      </c>
      <c r="B891" s="98" t="s">
        <v>6462</v>
      </c>
      <c r="C891" s="77"/>
    </row>
    <row r="892" ht="15.75" customHeight="1">
      <c r="A892" s="184" t="s">
        <v>6463</v>
      </c>
      <c r="B892" s="98" t="s">
        <v>6464</v>
      </c>
      <c r="C892" s="77"/>
    </row>
    <row r="893" ht="15.75" customHeight="1">
      <c r="A893" s="184" t="s">
        <v>780</v>
      </c>
      <c r="B893" s="98" t="s">
        <v>6465</v>
      </c>
      <c r="C893" s="77"/>
    </row>
    <row r="894" ht="15.75" customHeight="1">
      <c r="A894" s="184" t="s">
        <v>782</v>
      </c>
      <c r="B894" s="98" t="s">
        <v>6466</v>
      </c>
      <c r="C894" s="77"/>
    </row>
    <row r="895" ht="15.75" customHeight="1">
      <c r="A895" s="184" t="s">
        <v>789</v>
      </c>
      <c r="B895" s="98" t="s">
        <v>6467</v>
      </c>
      <c r="C895" s="77"/>
    </row>
    <row r="896" ht="15.75" customHeight="1">
      <c r="A896" s="184" t="s">
        <v>6468</v>
      </c>
      <c r="B896" s="98" t="s">
        <v>6469</v>
      </c>
      <c r="C896" s="77"/>
    </row>
    <row r="897" ht="15.75" customHeight="1">
      <c r="A897" s="184" t="s">
        <v>831</v>
      </c>
      <c r="B897" s="98" t="s">
        <v>6470</v>
      </c>
      <c r="C897" s="77"/>
    </row>
    <row r="898" ht="15.75" customHeight="1">
      <c r="A898" s="184" t="s">
        <v>833</v>
      </c>
      <c r="B898" s="98" t="s">
        <v>6471</v>
      </c>
      <c r="C898" s="77"/>
    </row>
    <row r="899" ht="15.75" customHeight="1">
      <c r="A899" s="184" t="s">
        <v>837</v>
      </c>
      <c r="B899" s="98" t="s">
        <v>6472</v>
      </c>
      <c r="C899" s="77"/>
    </row>
    <row r="900" ht="15.75" customHeight="1">
      <c r="A900" s="184" t="s">
        <v>838</v>
      </c>
      <c r="B900" s="98" t="s">
        <v>6473</v>
      </c>
      <c r="C900" s="77"/>
    </row>
    <row r="901" ht="15.75" customHeight="1">
      <c r="A901" s="184" t="s">
        <v>868</v>
      </c>
      <c r="B901" s="98" t="s">
        <v>6474</v>
      </c>
      <c r="C901" s="77"/>
    </row>
    <row r="902" ht="15.75" customHeight="1">
      <c r="A902" s="184" t="s">
        <v>870</v>
      </c>
      <c r="B902" s="98" t="s">
        <v>6475</v>
      </c>
      <c r="C902" s="77"/>
    </row>
    <row r="903" ht="15.75" customHeight="1">
      <c r="A903" s="184" t="s">
        <v>875</v>
      </c>
      <c r="B903" s="98" t="s">
        <v>6476</v>
      </c>
      <c r="C903" s="77"/>
    </row>
    <row r="904" ht="15.75" customHeight="1">
      <c r="A904" s="184" t="s">
        <v>877</v>
      </c>
      <c r="B904" s="98" t="s">
        <v>6477</v>
      </c>
      <c r="C904" s="77"/>
    </row>
    <row r="905" ht="15.75" customHeight="1">
      <c r="A905" s="184" t="s">
        <v>882</v>
      </c>
      <c r="B905" s="98" t="s">
        <v>6478</v>
      </c>
      <c r="C905" s="77"/>
    </row>
    <row r="906" ht="15.75" customHeight="1">
      <c r="A906" s="184" t="s">
        <v>6479</v>
      </c>
      <c r="B906" s="98" t="s">
        <v>6480</v>
      </c>
      <c r="C906" s="77"/>
    </row>
    <row r="907" ht="15.75" customHeight="1">
      <c r="A907" s="184" t="s">
        <v>6481</v>
      </c>
      <c r="B907" s="98" t="s">
        <v>6482</v>
      </c>
      <c r="C907" s="77"/>
    </row>
    <row r="908" ht="15.75" customHeight="1">
      <c r="A908" s="184" t="s">
        <v>6483</v>
      </c>
      <c r="B908" s="98" t="s">
        <v>6484</v>
      </c>
      <c r="C908" s="77"/>
    </row>
    <row r="909" ht="15.75" customHeight="1">
      <c r="A909" s="184" t="s">
        <v>6485</v>
      </c>
      <c r="B909" s="98" t="s">
        <v>6486</v>
      </c>
      <c r="C909" s="77"/>
    </row>
    <row r="910" ht="15.75" customHeight="1">
      <c r="A910" s="184" t="s">
        <v>1980</v>
      </c>
      <c r="B910" s="98" t="s">
        <v>6487</v>
      </c>
      <c r="C910" s="77"/>
    </row>
    <row r="911" ht="15.75" customHeight="1">
      <c r="A911" s="184" t="s">
        <v>6488</v>
      </c>
      <c r="B911" s="98" t="s">
        <v>6489</v>
      </c>
      <c r="C911" s="77"/>
    </row>
    <row r="912" ht="15.75" customHeight="1">
      <c r="A912" s="184" t="s">
        <v>6490</v>
      </c>
      <c r="B912" s="98" t="s">
        <v>6491</v>
      </c>
      <c r="C912" s="77"/>
    </row>
    <row r="913" ht="15.75" customHeight="1">
      <c r="A913" s="184" t="s">
        <v>6492</v>
      </c>
      <c r="B913" s="98" t="s">
        <v>6493</v>
      </c>
      <c r="C913" s="77"/>
    </row>
    <row r="914" ht="15.75" customHeight="1">
      <c r="A914" s="184" t="s">
        <v>1973</v>
      </c>
      <c r="B914" s="98" t="s">
        <v>6494</v>
      </c>
      <c r="C914" s="77"/>
    </row>
    <row r="915" ht="15.75" customHeight="1">
      <c r="A915" s="184" t="s">
        <v>6495</v>
      </c>
      <c r="B915" s="98" t="s">
        <v>6496</v>
      </c>
      <c r="C915" s="77"/>
    </row>
    <row r="916" ht="15.75" customHeight="1">
      <c r="A916" s="184" t="s">
        <v>6497</v>
      </c>
      <c r="B916" s="98" t="s">
        <v>6498</v>
      </c>
      <c r="C916" s="77"/>
    </row>
    <row r="917" ht="15.75" customHeight="1">
      <c r="A917" s="184" t="s">
        <v>6499</v>
      </c>
      <c r="B917" s="98" t="s">
        <v>6500</v>
      </c>
      <c r="C917" s="77"/>
    </row>
    <row r="918" ht="15.75" customHeight="1">
      <c r="A918" s="184" t="s">
        <v>6501</v>
      </c>
      <c r="B918" s="98" t="s">
        <v>6502</v>
      </c>
      <c r="C918" s="77"/>
    </row>
    <row r="919" ht="15.75" customHeight="1">
      <c r="A919" s="184" t="s">
        <v>1977</v>
      </c>
      <c r="B919" s="98" t="s">
        <v>6503</v>
      </c>
      <c r="C919" s="77"/>
    </row>
    <row r="920" ht="15.75" customHeight="1">
      <c r="A920" s="184" t="s">
        <v>1971</v>
      </c>
      <c r="B920" s="98" t="s">
        <v>6504</v>
      </c>
      <c r="C920" s="77"/>
    </row>
    <row r="921" ht="15.75" customHeight="1">
      <c r="A921" s="184" t="s">
        <v>6505</v>
      </c>
      <c r="B921" s="98" t="s">
        <v>6506</v>
      </c>
      <c r="C921" s="77"/>
    </row>
    <row r="922" ht="15.75" customHeight="1">
      <c r="A922" s="184" t="s">
        <v>1435</v>
      </c>
      <c r="B922" s="98" t="s">
        <v>6507</v>
      </c>
      <c r="C922" s="77"/>
    </row>
    <row r="923" ht="15.75" customHeight="1">
      <c r="A923" s="184" t="s">
        <v>1430</v>
      </c>
      <c r="B923" s="98" t="s">
        <v>6508</v>
      </c>
      <c r="C923" s="77"/>
    </row>
    <row r="924" ht="15.75" customHeight="1">
      <c r="A924" s="184" t="s">
        <v>1428</v>
      </c>
      <c r="B924" s="98" t="s">
        <v>6509</v>
      </c>
      <c r="C924" s="77"/>
    </row>
    <row r="925" ht="15.75" customHeight="1">
      <c r="A925" s="184" t="s">
        <v>6510</v>
      </c>
      <c r="B925" s="98" t="s">
        <v>4186</v>
      </c>
      <c r="C925" s="77"/>
    </row>
    <row r="926" ht="15.75" customHeight="1">
      <c r="A926" s="184" t="s">
        <v>4192</v>
      </c>
      <c r="B926" s="98" t="s">
        <v>6511</v>
      </c>
      <c r="C926" s="77"/>
    </row>
    <row r="927" ht="15.75" customHeight="1">
      <c r="A927" s="184" t="s">
        <v>6512</v>
      </c>
      <c r="B927" s="98" t="s">
        <v>4205</v>
      </c>
      <c r="C927" s="77"/>
    </row>
    <row r="928" ht="15.75" customHeight="1">
      <c r="A928" s="184" t="s">
        <v>6513</v>
      </c>
      <c r="B928" s="98" t="s">
        <v>4207</v>
      </c>
      <c r="C928" s="77"/>
    </row>
    <row r="929" ht="15.75" customHeight="1">
      <c r="A929" s="184" t="s">
        <v>6514</v>
      </c>
      <c r="B929" s="98" t="s">
        <v>4210</v>
      </c>
      <c r="C929" s="77"/>
    </row>
    <row r="930" ht="15.75" customHeight="1">
      <c r="A930" s="184" t="s">
        <v>6515</v>
      </c>
      <c r="B930" s="98" t="s">
        <v>4211</v>
      </c>
      <c r="C930" s="77"/>
    </row>
    <row r="931" ht="15.75" customHeight="1">
      <c r="A931" s="184" t="s">
        <v>6516</v>
      </c>
      <c r="B931" s="98" t="s">
        <v>6517</v>
      </c>
      <c r="C931" s="77"/>
    </row>
    <row r="932" ht="15.75" customHeight="1">
      <c r="A932" s="184" t="s">
        <v>6518</v>
      </c>
      <c r="B932" s="98" t="s">
        <v>6519</v>
      </c>
      <c r="C932" s="77"/>
    </row>
    <row r="933" ht="15.75" customHeight="1">
      <c r="A933" s="184" t="s">
        <v>6520</v>
      </c>
      <c r="B933" s="98" t="s">
        <v>4357</v>
      </c>
      <c r="C933" s="77"/>
    </row>
    <row r="934" ht="15.75" customHeight="1">
      <c r="A934" s="184" t="s">
        <v>6521</v>
      </c>
      <c r="B934" s="98" t="s">
        <v>4221</v>
      </c>
      <c r="C934" s="77"/>
    </row>
    <row r="935" ht="15.75" customHeight="1">
      <c r="A935" s="184" t="s">
        <v>6522</v>
      </c>
      <c r="B935" s="98" t="s">
        <v>4224</v>
      </c>
      <c r="C935" s="77"/>
    </row>
    <row r="936" ht="15.75" customHeight="1">
      <c r="A936" s="184" t="s">
        <v>6523</v>
      </c>
      <c r="B936" s="98" t="s">
        <v>4226</v>
      </c>
      <c r="C936" s="77"/>
    </row>
    <row r="937" ht="15.75" customHeight="1">
      <c r="A937" s="184" t="s">
        <v>6524</v>
      </c>
      <c r="B937" s="98" t="s">
        <v>4231</v>
      </c>
      <c r="C937" s="77"/>
    </row>
    <row r="938" ht="15.75" customHeight="1">
      <c r="A938" s="184" t="s">
        <v>6525</v>
      </c>
      <c r="B938" s="98" t="s">
        <v>4359</v>
      </c>
      <c r="C938" s="77"/>
    </row>
    <row r="939" ht="15.75" customHeight="1">
      <c r="A939" s="184" t="s">
        <v>6526</v>
      </c>
      <c r="B939" s="98" t="s">
        <v>4235</v>
      </c>
      <c r="C939" s="77"/>
    </row>
    <row r="940" ht="15.75" customHeight="1">
      <c r="A940" s="184" t="s">
        <v>6527</v>
      </c>
      <c r="B940" s="98" t="s">
        <v>4237</v>
      </c>
      <c r="C940" s="77"/>
    </row>
    <row r="941" ht="15.75" customHeight="1">
      <c r="A941" s="184" t="s">
        <v>6528</v>
      </c>
      <c r="B941" s="98" t="s">
        <v>4239</v>
      </c>
      <c r="C941" s="77"/>
    </row>
    <row r="942" ht="15.75" customHeight="1">
      <c r="A942" s="184" t="s">
        <v>6529</v>
      </c>
      <c r="B942" s="98" t="s">
        <v>4241</v>
      </c>
      <c r="C942" s="77"/>
    </row>
    <row r="943" ht="15.75" customHeight="1">
      <c r="A943" s="184" t="s">
        <v>6530</v>
      </c>
      <c r="B943" s="98" t="s">
        <v>4244</v>
      </c>
      <c r="C943" s="77"/>
    </row>
    <row r="944" ht="15.75" customHeight="1">
      <c r="A944" s="184" t="s">
        <v>6531</v>
      </c>
      <c r="B944" s="98" t="s">
        <v>4246</v>
      </c>
      <c r="C944" s="77"/>
    </row>
    <row r="945" ht="15.75" customHeight="1">
      <c r="A945" s="184" t="s">
        <v>6532</v>
      </c>
      <c r="B945" s="98" t="s">
        <v>4248</v>
      </c>
      <c r="C945" s="77"/>
    </row>
    <row r="946" ht="15.75" customHeight="1">
      <c r="A946" s="184" t="s">
        <v>6533</v>
      </c>
      <c r="B946" s="98" t="s">
        <v>4250</v>
      </c>
      <c r="C946" s="77"/>
    </row>
    <row r="947" ht="15.75" customHeight="1">
      <c r="A947" s="184" t="s">
        <v>6534</v>
      </c>
      <c r="B947" s="98" t="s">
        <v>4256</v>
      </c>
      <c r="C947" s="77"/>
    </row>
    <row r="948" ht="15.75" customHeight="1">
      <c r="A948" s="184" t="s">
        <v>6535</v>
      </c>
      <c r="B948" s="98" t="s">
        <v>4257</v>
      </c>
      <c r="C948" s="77"/>
    </row>
    <row r="949" ht="15.75" customHeight="1">
      <c r="A949" s="184" t="s">
        <v>6536</v>
      </c>
      <c r="B949" s="98" t="s">
        <v>4259</v>
      </c>
      <c r="C949" s="77"/>
    </row>
    <row r="950" ht="15.75" customHeight="1">
      <c r="A950" s="184" t="s">
        <v>6537</v>
      </c>
      <c r="B950" s="98" t="s">
        <v>4260</v>
      </c>
      <c r="C950" s="77"/>
    </row>
    <row r="951" ht="15.75" customHeight="1">
      <c r="A951" s="184" t="s">
        <v>6538</v>
      </c>
      <c r="B951" s="98" t="s">
        <v>4262</v>
      </c>
      <c r="C951" s="77"/>
    </row>
    <row r="952" ht="15.75" customHeight="1">
      <c r="A952" s="184" t="s">
        <v>6539</v>
      </c>
      <c r="B952" s="98" t="s">
        <v>4263</v>
      </c>
      <c r="C952" s="77"/>
    </row>
    <row r="953" ht="15.75" customHeight="1">
      <c r="A953" s="184" t="s">
        <v>6540</v>
      </c>
      <c r="B953" s="98" t="s">
        <v>4266</v>
      </c>
      <c r="C953" s="77"/>
    </row>
    <row r="954" ht="15.75" customHeight="1">
      <c r="A954" s="184" t="s">
        <v>6541</v>
      </c>
      <c r="B954" s="98" t="s">
        <v>4268</v>
      </c>
      <c r="C954" s="77"/>
    </row>
    <row r="955" ht="15.75" customHeight="1">
      <c r="A955" s="184" t="s">
        <v>6542</v>
      </c>
      <c r="B955" s="98" t="s">
        <v>4270</v>
      </c>
      <c r="C955" s="77"/>
    </row>
    <row r="956" ht="15.75" customHeight="1">
      <c r="A956" s="184" t="s">
        <v>6543</v>
      </c>
      <c r="B956" s="98" t="s">
        <v>4271</v>
      </c>
      <c r="C956" s="77"/>
    </row>
    <row r="957" ht="15.75" customHeight="1">
      <c r="A957" s="184" t="s">
        <v>6544</v>
      </c>
      <c r="B957" s="98" t="s">
        <v>4274</v>
      </c>
      <c r="C957" s="77"/>
    </row>
    <row r="958" ht="15.75" customHeight="1">
      <c r="A958" s="184" t="s">
        <v>6545</v>
      </c>
      <c r="B958" s="98" t="s">
        <v>4276</v>
      </c>
      <c r="C958" s="77"/>
    </row>
    <row r="959" ht="15.75" customHeight="1">
      <c r="A959" s="184" t="s">
        <v>6546</v>
      </c>
      <c r="B959" s="98" t="s">
        <v>4280</v>
      </c>
      <c r="C959" s="77"/>
    </row>
    <row r="960" ht="15.75" customHeight="1">
      <c r="A960" s="184" t="s">
        <v>6547</v>
      </c>
      <c r="B960" s="98" t="s">
        <v>4284</v>
      </c>
      <c r="C960" s="77"/>
    </row>
    <row r="961" ht="15.75" customHeight="1">
      <c r="A961" s="184" t="s">
        <v>6548</v>
      </c>
      <c r="B961" s="98" t="s">
        <v>4286</v>
      </c>
      <c r="C961" s="77"/>
    </row>
    <row r="962" ht="15.75" customHeight="1">
      <c r="A962" s="184" t="s">
        <v>6549</v>
      </c>
      <c r="B962" s="98" t="s">
        <v>4290</v>
      </c>
      <c r="C962" s="77"/>
    </row>
    <row r="963" ht="15.75" customHeight="1">
      <c r="A963" s="184" t="s">
        <v>6550</v>
      </c>
      <c r="B963" s="98" t="s">
        <v>4292</v>
      </c>
      <c r="C963" s="77"/>
    </row>
    <row r="964" ht="15.75" customHeight="1">
      <c r="A964" s="184" t="s">
        <v>6551</v>
      </c>
      <c r="B964" s="98" t="s">
        <v>4294</v>
      </c>
      <c r="C964" s="77"/>
    </row>
    <row r="965" ht="15.75" customHeight="1">
      <c r="A965" s="184" t="s">
        <v>6552</v>
      </c>
      <c r="B965" s="98" t="s">
        <v>4281</v>
      </c>
      <c r="C965" s="77"/>
    </row>
    <row r="966" ht="15.75" customHeight="1">
      <c r="A966" s="184" t="s">
        <v>6553</v>
      </c>
      <c r="B966" s="98" t="s">
        <v>4300</v>
      </c>
      <c r="C966" s="77"/>
    </row>
    <row r="967" ht="15.75" customHeight="1">
      <c r="A967" s="184" t="s">
        <v>6554</v>
      </c>
      <c r="B967" s="98" t="s">
        <v>4302</v>
      </c>
      <c r="C967" s="77"/>
    </row>
    <row r="968" ht="15.75" customHeight="1">
      <c r="A968" s="184" t="s">
        <v>6555</v>
      </c>
      <c r="B968" s="98" t="s">
        <v>4306</v>
      </c>
      <c r="C968" s="77"/>
    </row>
    <row r="969" ht="15.75" customHeight="1">
      <c r="A969" s="184" t="s">
        <v>6556</v>
      </c>
      <c r="B969" s="98" t="s">
        <v>4309</v>
      </c>
      <c r="C969" s="77"/>
    </row>
    <row r="970" ht="15.75" customHeight="1">
      <c r="A970" s="184" t="s">
        <v>6557</v>
      </c>
      <c r="B970" s="98" t="s">
        <v>4312</v>
      </c>
      <c r="C970" s="77"/>
    </row>
    <row r="971" ht="15.75" customHeight="1">
      <c r="A971" s="184" t="s">
        <v>6558</v>
      </c>
      <c r="B971" s="98" t="s">
        <v>4315</v>
      </c>
      <c r="C971" s="77"/>
    </row>
    <row r="972" ht="15.75" customHeight="1">
      <c r="A972" s="184" t="s">
        <v>6559</v>
      </c>
      <c r="B972" s="98" t="s">
        <v>4316</v>
      </c>
      <c r="C972" s="77"/>
    </row>
    <row r="973" ht="15.75" customHeight="1">
      <c r="A973" s="184" t="s">
        <v>6560</v>
      </c>
      <c r="B973" s="98" t="s">
        <v>4317</v>
      </c>
      <c r="C973" s="77"/>
    </row>
    <row r="974" ht="15.75" customHeight="1">
      <c r="A974" s="184" t="s">
        <v>6561</v>
      </c>
      <c r="B974" s="98" t="s">
        <v>4321</v>
      </c>
      <c r="C974" s="77"/>
    </row>
    <row r="975" ht="15.75" customHeight="1">
      <c r="A975" s="184" t="s">
        <v>6562</v>
      </c>
      <c r="B975" s="98" t="s">
        <v>4323</v>
      </c>
      <c r="C975" s="77"/>
    </row>
    <row r="976" ht="15.75" customHeight="1">
      <c r="A976" s="184" t="s">
        <v>6563</v>
      </c>
      <c r="B976" s="98" t="s">
        <v>4324</v>
      </c>
      <c r="C976" s="77"/>
    </row>
    <row r="977" ht="15.75" customHeight="1">
      <c r="A977" s="184" t="s">
        <v>6564</v>
      </c>
      <c r="B977" s="98" t="s">
        <v>4327</v>
      </c>
      <c r="C977" s="77"/>
    </row>
    <row r="978" ht="15.75" customHeight="1">
      <c r="A978" s="184" t="s">
        <v>6565</v>
      </c>
      <c r="B978" s="98" t="s">
        <v>4329</v>
      </c>
      <c r="C978" s="77"/>
    </row>
    <row r="979" ht="15.75" customHeight="1">
      <c r="A979" s="184" t="s">
        <v>6566</v>
      </c>
      <c r="B979" s="98" t="s">
        <v>4330</v>
      </c>
      <c r="C979" s="77"/>
    </row>
    <row r="980" ht="15.75" customHeight="1">
      <c r="A980" s="184" t="s">
        <v>6567</v>
      </c>
      <c r="B980" s="98" t="s">
        <v>4333</v>
      </c>
      <c r="C980" s="77"/>
    </row>
    <row r="981" ht="15.75" customHeight="1">
      <c r="A981" s="184" t="s">
        <v>6568</v>
      </c>
      <c r="B981" s="98" t="s">
        <v>4334</v>
      </c>
      <c r="C981" s="77"/>
    </row>
    <row r="982" ht="15.75" customHeight="1">
      <c r="A982" s="184" t="s">
        <v>6569</v>
      </c>
      <c r="B982" s="98" t="s">
        <v>4335</v>
      </c>
      <c r="C982" s="77"/>
    </row>
    <row r="983" ht="15.75" customHeight="1">
      <c r="A983" s="184" t="s">
        <v>6570</v>
      </c>
      <c r="B983" s="98" t="s">
        <v>4339</v>
      </c>
      <c r="C983" s="77"/>
    </row>
    <row r="984" ht="15.75" customHeight="1">
      <c r="A984" s="184" t="s">
        <v>6571</v>
      </c>
      <c r="B984" s="98" t="s">
        <v>4341</v>
      </c>
      <c r="C984" s="77"/>
    </row>
    <row r="985" ht="15.75" customHeight="1">
      <c r="A985" s="184" t="s">
        <v>6572</v>
      </c>
      <c r="B985" s="98" t="s">
        <v>4342</v>
      </c>
      <c r="C985" s="77"/>
    </row>
    <row r="986" ht="15.75" customHeight="1">
      <c r="A986" s="184" t="s">
        <v>6573</v>
      </c>
      <c r="B986" s="98" t="s">
        <v>4345</v>
      </c>
      <c r="C986" s="77"/>
    </row>
    <row r="987" ht="15.75" customHeight="1">
      <c r="A987" s="184" t="s">
        <v>6574</v>
      </c>
      <c r="B987" s="98" t="s">
        <v>6575</v>
      </c>
      <c r="C987" s="77"/>
    </row>
    <row r="988" ht="15.75" customHeight="1">
      <c r="A988" s="184" t="s">
        <v>6576</v>
      </c>
      <c r="B988" s="98" t="s">
        <v>4346</v>
      </c>
      <c r="C988" s="77"/>
    </row>
    <row r="989" ht="15.75" customHeight="1">
      <c r="A989" s="184" t="s">
        <v>6577</v>
      </c>
      <c r="B989" s="98" t="s">
        <v>6578</v>
      </c>
      <c r="C989" s="77"/>
    </row>
    <row r="990" ht="15.75" customHeight="1">
      <c r="A990" s="184" t="s">
        <v>6579</v>
      </c>
      <c r="B990" s="98" t="s">
        <v>4351</v>
      </c>
      <c r="C990" s="77"/>
    </row>
    <row r="991" ht="15.75" customHeight="1">
      <c r="A991" s="184" t="s">
        <v>6580</v>
      </c>
      <c r="B991" s="98" t="s">
        <v>4352</v>
      </c>
      <c r="C991" s="77"/>
    </row>
    <row r="992" ht="15.75" customHeight="1">
      <c r="A992" s="184" t="s">
        <v>6581</v>
      </c>
      <c r="B992" s="98" t="s">
        <v>6582</v>
      </c>
      <c r="C992" s="77"/>
    </row>
    <row r="993" ht="15.75" customHeight="1">
      <c r="A993" s="543" t="s">
        <v>6583</v>
      </c>
      <c r="B993" s="544" t="s">
        <v>6584</v>
      </c>
      <c r="C993" s="77"/>
    </row>
    <row r="994" ht="15.75" customHeight="1">
      <c r="A994" s="184" t="s">
        <v>6585</v>
      </c>
      <c r="B994" s="98" t="s">
        <v>4368</v>
      </c>
      <c r="C994" s="77"/>
    </row>
    <row r="995" ht="15.75" customHeight="1">
      <c r="A995" s="184" t="s">
        <v>4195</v>
      </c>
      <c r="B995" s="98" t="s">
        <v>6586</v>
      </c>
      <c r="C995" s="77"/>
    </row>
    <row r="996" ht="15.75" customHeight="1">
      <c r="A996" s="540" t="s">
        <v>765</v>
      </c>
      <c r="B996" s="98" t="s">
        <v>6587</v>
      </c>
      <c r="C996" s="77"/>
    </row>
    <row r="997" ht="15.75" customHeight="1">
      <c r="A997" s="540" t="s">
        <v>773</v>
      </c>
      <c r="B997" s="98" t="s">
        <v>6588</v>
      </c>
      <c r="C997" s="77"/>
    </row>
    <row r="998" ht="15.75" customHeight="1">
      <c r="A998" s="540" t="s">
        <v>1496</v>
      </c>
      <c r="B998" s="98" t="s">
        <v>6589</v>
      </c>
      <c r="C998" s="77"/>
    </row>
    <row r="999" ht="15.75" customHeight="1">
      <c r="A999" s="545" t="s">
        <v>3095</v>
      </c>
      <c r="B999" s="544" t="s">
        <v>6590</v>
      </c>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ht="15.75" customHeight="1">
      <c r="A1000" s="545" t="s">
        <v>3069</v>
      </c>
      <c r="B1000" s="544" t="s">
        <v>6591</v>
      </c>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row r="1001" ht="15.75" customHeight="1">
      <c r="A1001" s="540" t="s">
        <v>1039</v>
      </c>
      <c r="B1001" s="98" t="s">
        <v>6592</v>
      </c>
      <c r="C1001" s="77"/>
    </row>
    <row r="1002" ht="15.75" customHeight="1">
      <c r="A1002" s="540" t="s">
        <v>1701</v>
      </c>
      <c r="B1002" s="98" t="s">
        <v>6593</v>
      </c>
      <c r="C1002" s="77"/>
    </row>
    <row r="1003" ht="15.75" customHeight="1">
      <c r="A1003" s="540" t="s">
        <v>1043</v>
      </c>
      <c r="B1003" s="98" t="s">
        <v>6594</v>
      </c>
      <c r="C1003" s="77"/>
    </row>
    <row r="1004" ht="15.75" customHeight="1">
      <c r="A1004" s="540" t="s">
        <v>6595</v>
      </c>
      <c r="B1004" s="98" t="s">
        <v>6593</v>
      </c>
      <c r="C1004" s="77"/>
    </row>
    <row r="1005" ht="15.75" customHeight="1">
      <c r="A1005" s="540" t="s">
        <v>1054</v>
      </c>
      <c r="B1005" s="98" t="s">
        <v>6594</v>
      </c>
      <c r="C1005" s="77"/>
    </row>
    <row r="1006" ht="15.75" customHeight="1">
      <c r="A1006" s="540" t="s">
        <v>1064</v>
      </c>
      <c r="B1006" s="98" t="s">
        <v>6596</v>
      </c>
      <c r="C1006" s="77"/>
    </row>
    <row r="1007" ht="15.75" customHeight="1">
      <c r="A1007" s="540" t="s">
        <v>1059</v>
      </c>
      <c r="B1007" s="98" t="s">
        <v>6594</v>
      </c>
      <c r="C1007" s="77"/>
    </row>
    <row r="1008" ht="15.75" customHeight="1">
      <c r="A1008" s="546" t="s">
        <v>2623</v>
      </c>
      <c r="B1008" s="547" t="s">
        <v>6597</v>
      </c>
      <c r="C1008" s="77"/>
      <c r="D1008" s="77"/>
      <c r="E1008" s="77"/>
      <c r="F1008" s="77"/>
      <c r="G1008" s="77"/>
      <c r="H1008" s="77"/>
      <c r="I1008" s="77"/>
      <c r="J1008" s="77"/>
      <c r="K1008" s="77"/>
      <c r="L1008" s="77"/>
      <c r="M1008" s="77"/>
      <c r="N1008" s="77"/>
      <c r="O1008" s="77"/>
      <c r="P1008" s="77"/>
      <c r="Q1008" s="77"/>
      <c r="R1008" s="77"/>
      <c r="S1008" s="77"/>
      <c r="T1008" s="77"/>
      <c r="U1008" s="77"/>
      <c r="V1008" s="77"/>
      <c r="W1008" s="77"/>
      <c r="X1008" s="77"/>
      <c r="Y1008" s="77"/>
      <c r="Z1008" s="77"/>
    </row>
    <row r="1009" ht="15.75" customHeight="1">
      <c r="A1009" s="546" t="s">
        <v>2625</v>
      </c>
      <c r="B1009" s="547" t="s">
        <v>6598</v>
      </c>
      <c r="C1009" s="77"/>
      <c r="D1009" s="77"/>
      <c r="E1009" s="77"/>
      <c r="F1009" s="77"/>
      <c r="G1009" s="77"/>
      <c r="H1009" s="77"/>
      <c r="I1009" s="77"/>
      <c r="J1009" s="77"/>
      <c r="K1009" s="77"/>
      <c r="L1009" s="77"/>
      <c r="M1009" s="77"/>
      <c r="N1009" s="77"/>
      <c r="O1009" s="77"/>
      <c r="P1009" s="77"/>
      <c r="Q1009" s="77"/>
      <c r="R1009" s="77"/>
      <c r="S1009" s="77"/>
      <c r="T1009" s="77"/>
      <c r="U1009" s="77"/>
      <c r="V1009" s="77"/>
      <c r="W1009" s="77"/>
      <c r="X1009" s="77"/>
      <c r="Y1009" s="77"/>
      <c r="Z1009" s="77"/>
    </row>
    <row r="1010" ht="15.75" customHeight="1">
      <c r="A1010" s="540" t="s">
        <v>6599</v>
      </c>
      <c r="B1010" s="98" t="s">
        <v>6600</v>
      </c>
      <c r="C1010" s="77"/>
    </row>
    <row r="1011" ht="15.75" customHeight="1">
      <c r="A1011" s="540" t="s">
        <v>209</v>
      </c>
      <c r="B1011" s="98" t="s">
        <v>6601</v>
      </c>
      <c r="C1011" s="77"/>
    </row>
    <row r="1012" ht="15.75" customHeight="1">
      <c r="A1012" s="540" t="s">
        <v>231</v>
      </c>
      <c r="B1012" s="98" t="s">
        <v>6602</v>
      </c>
      <c r="C1012" s="77"/>
    </row>
    <row r="1013" ht="15.75" customHeight="1">
      <c r="A1013" s="540" t="s">
        <v>234</v>
      </c>
      <c r="B1013" s="98" t="s">
        <v>6603</v>
      </c>
      <c r="C1013" s="77"/>
    </row>
    <row r="1014" ht="15.75" customHeight="1">
      <c r="A1014" s="540" t="s">
        <v>237</v>
      </c>
      <c r="B1014" s="98" t="s">
        <v>6604</v>
      </c>
      <c r="C1014" s="77"/>
    </row>
    <row r="1015" ht="15.75" customHeight="1">
      <c r="A1015" s="540" t="s">
        <v>240</v>
      </c>
      <c r="B1015" s="98" t="s">
        <v>6605</v>
      </c>
      <c r="C1015" s="77"/>
    </row>
    <row r="1016" ht="15.75" customHeight="1">
      <c r="A1016" s="540" t="s">
        <v>266</v>
      </c>
      <c r="B1016" s="98" t="s">
        <v>6606</v>
      </c>
      <c r="C1016" s="77"/>
    </row>
    <row r="1017" ht="15.75" customHeight="1">
      <c r="A1017" s="540" t="s">
        <v>275</v>
      </c>
      <c r="B1017" s="98" t="s">
        <v>6607</v>
      </c>
      <c r="C1017" s="77"/>
    </row>
    <row r="1018" ht="15.75" customHeight="1">
      <c r="A1018" s="540" t="s">
        <v>277</v>
      </c>
      <c r="B1018" s="98" t="s">
        <v>6608</v>
      </c>
      <c r="C1018" s="77"/>
    </row>
    <row r="1019" ht="15.75" customHeight="1">
      <c r="A1019" s="540" t="s">
        <v>279</v>
      </c>
      <c r="B1019" s="98" t="s">
        <v>6609</v>
      </c>
      <c r="C1019" s="77"/>
    </row>
    <row r="1020" ht="15.75" customHeight="1">
      <c r="A1020" s="540" t="s">
        <v>281</v>
      </c>
      <c r="B1020" s="98" t="s">
        <v>6610</v>
      </c>
      <c r="C1020" s="77"/>
    </row>
    <row r="1021" ht="15.75" customHeight="1">
      <c r="A1021" s="540" t="s">
        <v>473</v>
      </c>
      <c r="B1021" s="98" t="s">
        <v>6611</v>
      </c>
      <c r="C1021" s="77"/>
    </row>
    <row r="1022" ht="15.75" customHeight="1">
      <c r="A1022" s="540" t="s">
        <v>480</v>
      </c>
      <c r="B1022" s="98" t="s">
        <v>6612</v>
      </c>
      <c r="C1022" s="77"/>
    </row>
    <row r="1023" ht="15.75" customHeight="1">
      <c r="A1023" s="540" t="s">
        <v>482</v>
      </c>
      <c r="B1023" s="98" t="s">
        <v>6613</v>
      </c>
      <c r="C1023" s="77"/>
    </row>
    <row r="1024" ht="15.75" customHeight="1">
      <c r="A1024" s="540" t="s">
        <v>484</v>
      </c>
      <c r="B1024" s="98" t="s">
        <v>6614</v>
      </c>
      <c r="C1024" s="77"/>
    </row>
    <row r="1025" ht="15.75" customHeight="1">
      <c r="A1025" s="540" t="s">
        <v>486</v>
      </c>
      <c r="B1025" s="98" t="s">
        <v>6615</v>
      </c>
      <c r="C1025" s="77"/>
    </row>
    <row r="1026" ht="15.75" customHeight="1">
      <c r="A1026" s="540" t="s">
        <v>226</v>
      </c>
      <c r="B1026" s="98" t="s">
        <v>6616</v>
      </c>
      <c r="C1026" s="77"/>
    </row>
    <row r="1027" ht="15.75" customHeight="1">
      <c r="A1027" s="540" t="s">
        <v>220</v>
      </c>
      <c r="B1027" s="98" t="s">
        <v>6617</v>
      </c>
      <c r="C1027" s="77"/>
    </row>
    <row r="1028" ht="15.75" customHeight="1">
      <c r="A1028" s="540" t="s">
        <v>273</v>
      </c>
      <c r="B1028" s="98" t="s">
        <v>6618</v>
      </c>
      <c r="C1028" s="77"/>
    </row>
    <row r="1029" ht="15.75" customHeight="1">
      <c r="A1029" s="540" t="s">
        <v>478</v>
      </c>
      <c r="B1029" s="98" t="s">
        <v>6619</v>
      </c>
      <c r="C1029" s="77"/>
    </row>
    <row r="1030" ht="15.75" customHeight="1">
      <c r="A1030" s="540" t="s">
        <v>1010</v>
      </c>
      <c r="B1030" s="98" t="s">
        <v>6090</v>
      </c>
      <c r="C1030" s="77"/>
    </row>
    <row r="1031" ht="15.75" customHeight="1">
      <c r="A1031" s="540" t="s">
        <v>6620</v>
      </c>
      <c r="B1031" s="548" t="s">
        <v>6621</v>
      </c>
      <c r="C1031" s="77"/>
    </row>
    <row r="1032" ht="15.75" customHeight="1">
      <c r="A1032" s="540" t="s">
        <v>6622</v>
      </c>
      <c r="B1032" s="548" t="s">
        <v>6623</v>
      </c>
      <c r="C1032" s="77"/>
    </row>
    <row r="1033" ht="15.75" customHeight="1">
      <c r="A1033" s="540" t="s">
        <v>6624</v>
      </c>
      <c r="B1033" s="548" t="s">
        <v>6625</v>
      </c>
      <c r="C1033" s="77"/>
    </row>
    <row r="1034" ht="15.75" customHeight="1">
      <c r="A1034" s="540" t="s">
        <v>6626</v>
      </c>
      <c r="B1034" s="548" t="s">
        <v>6627</v>
      </c>
      <c r="C1034" s="77"/>
    </row>
    <row r="1035" ht="15.75" customHeight="1">
      <c r="A1035" s="540" t="s">
        <v>6628</v>
      </c>
      <c r="B1035" s="548" t="s">
        <v>6623</v>
      </c>
      <c r="C1035" s="77"/>
    </row>
    <row r="1036" ht="15.75" customHeight="1">
      <c r="A1036" s="540" t="s">
        <v>6629</v>
      </c>
      <c r="B1036" s="548" t="s">
        <v>6630</v>
      </c>
      <c r="C1036" s="77"/>
    </row>
    <row r="1037" ht="15.75" customHeight="1">
      <c r="A1037" s="540" t="s">
        <v>6631</v>
      </c>
      <c r="B1037" s="548" t="s">
        <v>6632</v>
      </c>
      <c r="C1037" s="77"/>
    </row>
    <row r="1038" ht="15.75" customHeight="1">
      <c r="A1038" s="540" t="s">
        <v>6633</v>
      </c>
      <c r="B1038" s="548" t="s">
        <v>6634</v>
      </c>
      <c r="C1038" s="77"/>
    </row>
    <row r="1039" ht="15.75" customHeight="1">
      <c r="A1039" s="540" t="s">
        <v>6635</v>
      </c>
      <c r="B1039" s="548" t="s">
        <v>6636</v>
      </c>
      <c r="C1039" s="77"/>
    </row>
    <row r="1040" ht="15.75" customHeight="1">
      <c r="A1040" s="540" t="s">
        <v>6637</v>
      </c>
      <c r="B1040" s="548" t="s">
        <v>6638</v>
      </c>
      <c r="C1040" s="77"/>
    </row>
    <row r="1041" ht="15.75" customHeight="1">
      <c r="A1041" s="540" t="s">
        <v>6639</v>
      </c>
      <c r="B1041" s="548" t="s">
        <v>6634</v>
      </c>
      <c r="C1041" s="77"/>
    </row>
    <row r="1042" ht="15.75" customHeight="1">
      <c r="A1042" s="540" t="s">
        <v>6640</v>
      </c>
      <c r="B1042" s="548" t="s">
        <v>6641</v>
      </c>
      <c r="C1042" s="77"/>
    </row>
    <row r="1043" ht="15.75" customHeight="1">
      <c r="A1043" s="540" t="s">
        <v>6642</v>
      </c>
      <c r="B1043" s="548" t="s">
        <v>6643</v>
      </c>
      <c r="C1043" s="77"/>
    </row>
    <row r="1044" ht="15.75" customHeight="1">
      <c r="A1044" s="540" t="s">
        <v>6644</v>
      </c>
      <c r="B1044" s="548" t="s">
        <v>6623</v>
      </c>
      <c r="C1044" s="77"/>
    </row>
    <row r="1045" ht="15.75" customHeight="1">
      <c r="A1045" s="540" t="s">
        <v>6645</v>
      </c>
      <c r="B1045" s="548" t="s">
        <v>6646</v>
      </c>
      <c r="C1045" s="77"/>
    </row>
    <row r="1046" ht="15.75" customHeight="1">
      <c r="A1046" s="540" t="s">
        <v>1498</v>
      </c>
      <c r="B1046" s="537" t="s">
        <v>6647</v>
      </c>
      <c r="C1046" s="77"/>
    </row>
    <row r="1047" ht="15.75" customHeight="1">
      <c r="A1047" s="540" t="s">
        <v>6648</v>
      </c>
      <c r="B1047" s="548" t="s">
        <v>6649</v>
      </c>
      <c r="C1047" s="77"/>
    </row>
    <row r="1048" ht="15.75" customHeight="1">
      <c r="A1048" s="540" t="s">
        <v>6650</v>
      </c>
      <c r="B1048" s="548" t="s">
        <v>6651</v>
      </c>
      <c r="C1048" s="77"/>
    </row>
    <row r="1049" ht="15.75" customHeight="1">
      <c r="A1049" s="540" t="s">
        <v>6652</v>
      </c>
      <c r="B1049" s="548" t="s">
        <v>6634</v>
      </c>
      <c r="C1049" s="77"/>
    </row>
    <row r="1050" ht="15.75" customHeight="1">
      <c r="A1050" s="540" t="s">
        <v>6653</v>
      </c>
      <c r="B1050" s="548" t="s">
        <v>6654</v>
      </c>
      <c r="C1050" s="77"/>
    </row>
    <row r="1051" ht="15.75" customHeight="1">
      <c r="A1051" s="540" t="s">
        <v>6655</v>
      </c>
      <c r="B1051" s="548" t="s">
        <v>6651</v>
      </c>
      <c r="C1051" s="77"/>
    </row>
    <row r="1052" ht="15.75" customHeight="1">
      <c r="A1052" s="540" t="s">
        <v>6656</v>
      </c>
      <c r="B1052" s="548" t="s">
        <v>6623</v>
      </c>
      <c r="C1052" s="77"/>
    </row>
    <row r="1053" ht="15.75" customHeight="1">
      <c r="A1053" s="540" t="s">
        <v>6657</v>
      </c>
      <c r="B1053" s="548" t="s">
        <v>6658</v>
      </c>
      <c r="C1053" s="77"/>
    </row>
    <row r="1054" ht="15.75" customHeight="1">
      <c r="A1054" s="540" t="s">
        <v>6659</v>
      </c>
      <c r="B1054" s="548" t="s">
        <v>6643</v>
      </c>
      <c r="C1054" s="77"/>
    </row>
    <row r="1055" ht="15.75" customHeight="1">
      <c r="A1055" s="540" t="s">
        <v>6660</v>
      </c>
      <c r="B1055" s="548" t="s">
        <v>6634</v>
      </c>
      <c r="C1055" s="77"/>
    </row>
    <row r="1056" ht="15.75" customHeight="1">
      <c r="A1056" s="540" t="s">
        <v>6661</v>
      </c>
      <c r="B1056" s="548" t="s">
        <v>6662</v>
      </c>
      <c r="C1056" s="77"/>
    </row>
    <row r="1057" ht="15.75" customHeight="1">
      <c r="A1057" s="540" t="s">
        <v>6663</v>
      </c>
      <c r="B1057" s="548" t="s">
        <v>6664</v>
      </c>
      <c r="C1057" s="77"/>
    </row>
    <row r="1058" ht="15.75" customHeight="1">
      <c r="A1058" s="540" t="s">
        <v>6665</v>
      </c>
      <c r="B1058" s="548" t="s">
        <v>6643</v>
      </c>
      <c r="C1058" s="77"/>
    </row>
    <row r="1059" ht="15.75" customHeight="1">
      <c r="A1059" s="540" t="s">
        <v>1839</v>
      </c>
      <c r="B1059" s="548" t="s">
        <v>6666</v>
      </c>
      <c r="C1059" s="77"/>
    </row>
    <row r="1060" ht="15.75" customHeight="1">
      <c r="A1060" s="540" t="s">
        <v>4198</v>
      </c>
      <c r="B1060" s="548" t="s">
        <v>6667</v>
      </c>
      <c r="C1060" s="77"/>
    </row>
    <row r="1061" ht="15.75" customHeight="1">
      <c r="A1061" s="540" t="s">
        <v>6668</v>
      </c>
      <c r="B1061" s="548" t="s">
        <v>6643</v>
      </c>
      <c r="C1061" s="77"/>
    </row>
    <row r="1062" ht="15.75" customHeight="1">
      <c r="A1062" s="540" t="s">
        <v>6669</v>
      </c>
      <c r="B1062" s="548" t="s">
        <v>6634</v>
      </c>
      <c r="C1062" s="77"/>
    </row>
    <row r="1063" ht="15.75" customHeight="1">
      <c r="A1063" s="540" t="s">
        <v>6670</v>
      </c>
      <c r="B1063" s="548" t="s">
        <v>6589</v>
      </c>
      <c r="C1063" s="77"/>
    </row>
    <row r="1064" ht="15.75" customHeight="1">
      <c r="A1064" s="540" t="s">
        <v>1732</v>
      </c>
      <c r="B1064" s="548" t="s">
        <v>6671</v>
      </c>
      <c r="C1064" s="77"/>
    </row>
    <row r="1065" ht="15.75" customHeight="1">
      <c r="A1065" s="540" t="s">
        <v>1744</v>
      </c>
      <c r="B1065" s="548" t="s">
        <v>6672</v>
      </c>
      <c r="C1065" s="77"/>
    </row>
    <row r="1066" ht="15.75" customHeight="1">
      <c r="A1066" s="540" t="s">
        <v>1753</v>
      </c>
      <c r="B1066" s="548" t="s">
        <v>6673</v>
      </c>
      <c r="C1066" s="77"/>
    </row>
    <row r="1067" ht="15.75" customHeight="1">
      <c r="A1067" s="540" t="s">
        <v>975</v>
      </c>
      <c r="B1067" s="548" t="s">
        <v>6674</v>
      </c>
      <c r="C1067" s="77"/>
    </row>
    <row r="1068" ht="15.75" customHeight="1">
      <c r="A1068" s="540" t="s">
        <v>1242</v>
      </c>
      <c r="B1068" s="548" t="s">
        <v>6675</v>
      </c>
      <c r="C1068" s="77"/>
    </row>
    <row r="1069" ht="15.75" customHeight="1">
      <c r="A1069" s="540" t="s">
        <v>6676</v>
      </c>
      <c r="B1069" s="548" t="s">
        <v>6677</v>
      </c>
      <c r="C1069" s="77"/>
    </row>
    <row r="1070" ht="15.75" customHeight="1">
      <c r="A1070" s="540" t="s">
        <v>6678</v>
      </c>
      <c r="B1070" s="548" t="s">
        <v>6679</v>
      </c>
      <c r="C1070" s="77"/>
    </row>
    <row r="1071" ht="15.75" customHeight="1">
      <c r="A1071" s="540" t="s">
        <v>1800</v>
      </c>
      <c r="B1071" s="548" t="s">
        <v>6680</v>
      </c>
      <c r="C1071" s="77"/>
    </row>
    <row r="1072" ht="15.75" customHeight="1">
      <c r="A1072" s="540" t="s">
        <v>6681</v>
      </c>
      <c r="B1072" s="548" t="s">
        <v>6682</v>
      </c>
      <c r="C1072" s="77"/>
    </row>
    <row r="1073" ht="15.75" customHeight="1">
      <c r="A1073" s="540" t="s">
        <v>6683</v>
      </c>
      <c r="B1073" s="548" t="s">
        <v>6677</v>
      </c>
      <c r="C1073" s="77"/>
    </row>
    <row r="1074" ht="15.75" customHeight="1">
      <c r="A1074" s="540" t="s">
        <v>1796</v>
      </c>
      <c r="B1074" s="548" t="s">
        <v>6684</v>
      </c>
      <c r="C1074" s="77"/>
    </row>
    <row r="1075" ht="15.75" customHeight="1">
      <c r="A1075" s="540" t="s">
        <v>6685</v>
      </c>
      <c r="B1075" s="548" t="s">
        <v>6686</v>
      </c>
      <c r="C1075" s="77"/>
    </row>
    <row r="1076" ht="15.75" customHeight="1">
      <c r="A1076" s="540" t="s">
        <v>6687</v>
      </c>
      <c r="B1076" s="548" t="s">
        <v>6688</v>
      </c>
      <c r="C1076" s="77"/>
    </row>
    <row r="1077" ht="15.75" customHeight="1">
      <c r="A1077" s="540" t="s">
        <v>6689</v>
      </c>
      <c r="B1077" s="548" t="s">
        <v>6690</v>
      </c>
      <c r="C1077" s="77"/>
    </row>
    <row r="1078" ht="15.75" customHeight="1">
      <c r="A1078" s="540" t="s">
        <v>1858</v>
      </c>
      <c r="B1078" s="548" t="s">
        <v>6691</v>
      </c>
      <c r="C1078" s="77"/>
    </row>
    <row r="1079" ht="15.75" customHeight="1">
      <c r="A1079" s="540" t="s">
        <v>6692</v>
      </c>
      <c r="B1079" s="548" t="s">
        <v>6690</v>
      </c>
      <c r="C1079" s="77"/>
    </row>
    <row r="1080" ht="15.75" customHeight="1">
      <c r="A1080" s="540" t="s">
        <v>6693</v>
      </c>
      <c r="B1080" s="548" t="s">
        <v>6694</v>
      </c>
      <c r="C1080" s="77"/>
    </row>
    <row r="1081" ht="15.75" customHeight="1">
      <c r="A1081" s="540" t="s">
        <v>6695</v>
      </c>
      <c r="B1081" s="548" t="s">
        <v>6696</v>
      </c>
      <c r="C1081" s="77"/>
    </row>
    <row r="1082" ht="15.75" customHeight="1">
      <c r="A1082" s="540" t="s">
        <v>6697</v>
      </c>
      <c r="B1082" s="548" t="s">
        <v>6698</v>
      </c>
      <c r="C1082" s="77"/>
    </row>
    <row r="1083" ht="15.75" customHeight="1">
      <c r="A1083" s="540" t="s">
        <v>6699</v>
      </c>
      <c r="B1083" s="548" t="s">
        <v>6700</v>
      </c>
      <c r="C1083" s="77"/>
    </row>
    <row r="1084" ht="15.75" customHeight="1">
      <c r="A1084" s="540" t="s">
        <v>6701</v>
      </c>
      <c r="B1084" s="548" t="s">
        <v>6702</v>
      </c>
      <c r="C1084" s="77"/>
    </row>
    <row r="1085" ht="15.75" customHeight="1">
      <c r="A1085" s="540" t="s">
        <v>6703</v>
      </c>
      <c r="B1085" s="548" t="s">
        <v>6704</v>
      </c>
      <c r="C1085" s="77"/>
    </row>
    <row r="1086" ht="15.75" customHeight="1">
      <c r="A1086" s="540" t="s">
        <v>6705</v>
      </c>
      <c r="B1086" s="548" t="s">
        <v>6706</v>
      </c>
      <c r="C1086" s="77"/>
    </row>
    <row r="1087" ht="15.75" customHeight="1">
      <c r="A1087" s="540" t="s">
        <v>6707</v>
      </c>
      <c r="B1087" s="548" t="s">
        <v>6708</v>
      </c>
      <c r="C1087" s="77"/>
    </row>
    <row r="1088" ht="15.75" customHeight="1">
      <c r="A1088" s="540" t="s">
        <v>6709</v>
      </c>
      <c r="B1088" s="548" t="s">
        <v>6710</v>
      </c>
      <c r="C1088" s="77"/>
    </row>
    <row r="1089" ht="15.75" customHeight="1">
      <c r="A1089" s="540" t="s">
        <v>6711</v>
      </c>
      <c r="B1089" s="548" t="s">
        <v>6712</v>
      </c>
      <c r="C1089" s="77"/>
    </row>
    <row r="1090" ht="15.75" customHeight="1">
      <c r="A1090" s="540" t="s">
        <v>6713</v>
      </c>
      <c r="B1090" s="548" t="s">
        <v>6714</v>
      </c>
      <c r="C1090" s="77"/>
    </row>
    <row r="1091" ht="15.75" customHeight="1">
      <c r="A1091" s="540" t="s">
        <v>6715</v>
      </c>
      <c r="B1091" s="548" t="s">
        <v>6716</v>
      </c>
      <c r="C1091" s="77"/>
    </row>
    <row r="1092" ht="15.75" customHeight="1">
      <c r="A1092" s="540" t="s">
        <v>6717</v>
      </c>
      <c r="B1092" s="548" t="s">
        <v>6718</v>
      </c>
      <c r="C1092" s="77"/>
    </row>
    <row r="1093" ht="15.75" customHeight="1">
      <c r="A1093" s="540" t="s">
        <v>6719</v>
      </c>
      <c r="B1093" s="548" t="s">
        <v>6720</v>
      </c>
      <c r="C1093" s="77"/>
    </row>
    <row r="1094" ht="15.75" customHeight="1">
      <c r="A1094" s="540" t="s">
        <v>6721</v>
      </c>
      <c r="B1094" s="548" t="s">
        <v>6722</v>
      </c>
      <c r="C1094" s="77"/>
    </row>
    <row r="1095" ht="15.75" customHeight="1">
      <c r="A1095" s="540" t="s">
        <v>346</v>
      </c>
      <c r="B1095" s="548" t="s">
        <v>6723</v>
      </c>
      <c r="C1095" s="77"/>
    </row>
    <row r="1096" ht="15.75" customHeight="1">
      <c r="A1096" s="540" t="s">
        <v>1026</v>
      </c>
      <c r="B1096" s="548" t="s">
        <v>6724</v>
      </c>
      <c r="C1096" s="77"/>
    </row>
    <row r="1097" ht="15.75" customHeight="1">
      <c r="A1097" s="540" t="s">
        <v>970</v>
      </c>
      <c r="B1097" s="548" t="s">
        <v>6725</v>
      </c>
      <c r="C1097" s="77"/>
    </row>
    <row r="1098" ht="15.75" customHeight="1">
      <c r="A1098" s="540" t="s">
        <v>1018</v>
      </c>
      <c r="B1098" s="548" t="s">
        <v>6726</v>
      </c>
      <c r="C1098" s="77"/>
    </row>
    <row r="1099" ht="15.75" customHeight="1">
      <c r="A1099" s="540" t="s">
        <v>1020</v>
      </c>
      <c r="B1099" s="548" t="s">
        <v>6727</v>
      </c>
      <c r="C1099" s="77"/>
    </row>
    <row r="1100" ht="15.75" customHeight="1">
      <c r="A1100" s="540" t="s">
        <v>1022</v>
      </c>
      <c r="B1100" s="548" t="s">
        <v>6728</v>
      </c>
      <c r="C1100" s="77"/>
    </row>
    <row r="1101" ht="15.75" customHeight="1">
      <c r="A1101" s="540" t="s">
        <v>6729</v>
      </c>
      <c r="B1101" s="548" t="s">
        <v>6730</v>
      </c>
      <c r="C1101" s="77"/>
    </row>
    <row r="1102" ht="15.75" customHeight="1">
      <c r="A1102" s="96" t="s">
        <v>1630</v>
      </c>
      <c r="B1102" s="537" t="s">
        <v>6731</v>
      </c>
      <c r="C1102" s="77"/>
    </row>
    <row r="1103" ht="15.75" customHeight="1">
      <c r="A1103" s="96" t="s">
        <v>1634</v>
      </c>
      <c r="B1103" s="537" t="s">
        <v>6732</v>
      </c>
      <c r="C1103" s="77"/>
    </row>
    <row r="1104" ht="15.75" customHeight="1">
      <c r="A1104" s="96" t="s">
        <v>6733</v>
      </c>
      <c r="B1104" s="537" t="s">
        <v>6734</v>
      </c>
      <c r="C1104" s="77"/>
    </row>
    <row r="1105" ht="15.75" customHeight="1">
      <c r="A1105" s="96" t="s">
        <v>6735</v>
      </c>
      <c r="B1105" s="537" t="s">
        <v>6736</v>
      </c>
      <c r="C1105" s="77"/>
    </row>
    <row r="1106" ht="15.75" customHeight="1">
      <c r="A1106" s="96" t="s">
        <v>1669</v>
      </c>
      <c r="B1106" s="537" t="s">
        <v>6737</v>
      </c>
      <c r="C1106" s="77"/>
    </row>
    <row r="1107" ht="15.75" customHeight="1">
      <c r="A1107" s="96" t="s">
        <v>6738</v>
      </c>
      <c r="B1107" s="537" t="s">
        <v>6739</v>
      </c>
      <c r="C1107" s="77"/>
    </row>
    <row r="1108" ht="15.75" customHeight="1">
      <c r="A1108" s="96" t="s">
        <v>6740</v>
      </c>
      <c r="B1108" s="537" t="s">
        <v>6741</v>
      </c>
      <c r="C1108" s="77"/>
    </row>
    <row r="1109" ht="15.75" customHeight="1">
      <c r="A1109" s="96" t="s">
        <v>1765</v>
      </c>
      <c r="B1109" s="537" t="s">
        <v>6742</v>
      </c>
      <c r="C1109" s="77"/>
    </row>
    <row r="1110" ht="15.75" customHeight="1">
      <c r="A1110" s="96" t="s">
        <v>1784</v>
      </c>
      <c r="B1110" s="537" t="s">
        <v>6743</v>
      </c>
      <c r="C1110" s="77"/>
    </row>
    <row r="1111" ht="15.75" customHeight="1">
      <c r="A1111" s="96" t="s">
        <v>4604</v>
      </c>
      <c r="B1111" s="537" t="s">
        <v>6744</v>
      </c>
      <c r="C1111" s="77"/>
    </row>
    <row r="1112" ht="15.75" customHeight="1">
      <c r="A1112" s="96" t="s">
        <v>4606</v>
      </c>
      <c r="B1112" s="537" t="s">
        <v>6745</v>
      </c>
      <c r="C1112" s="77"/>
    </row>
    <row r="1113" ht="15.75" customHeight="1">
      <c r="A1113" s="96" t="s">
        <v>1764</v>
      </c>
      <c r="B1113" s="537" t="s">
        <v>6746</v>
      </c>
      <c r="C1113" s="77"/>
    </row>
    <row r="1114" ht="15.75" customHeight="1">
      <c r="A1114" s="96" t="s">
        <v>4609</v>
      </c>
      <c r="B1114" s="537" t="s">
        <v>6747</v>
      </c>
      <c r="C1114" s="77"/>
    </row>
    <row r="1115" ht="15.75" customHeight="1">
      <c r="A1115" s="96" t="s">
        <v>4611</v>
      </c>
      <c r="B1115" s="537" t="s">
        <v>6748</v>
      </c>
      <c r="C1115" s="77"/>
    </row>
    <row r="1116" ht="15.75" customHeight="1">
      <c r="A1116" s="96" t="s">
        <v>1915</v>
      </c>
      <c r="B1116" s="537" t="s">
        <v>6749</v>
      </c>
      <c r="C1116" s="77"/>
    </row>
    <row r="1117" ht="15.75" customHeight="1">
      <c r="A1117" s="96" t="s">
        <v>1788</v>
      </c>
      <c r="B1117" s="537" t="s">
        <v>6750</v>
      </c>
      <c r="C1117" s="77"/>
    </row>
    <row r="1118" ht="15.75" customHeight="1">
      <c r="A1118" s="96" t="s">
        <v>4615</v>
      </c>
      <c r="B1118" s="537" t="s">
        <v>6751</v>
      </c>
      <c r="C1118" s="77"/>
    </row>
    <row r="1119" ht="15.75" customHeight="1">
      <c r="A1119" s="96" t="s">
        <v>4617</v>
      </c>
      <c r="B1119" s="537" t="s">
        <v>6752</v>
      </c>
      <c r="C1119" s="77"/>
    </row>
    <row r="1120" ht="15.75" customHeight="1">
      <c r="A1120" s="96" t="s">
        <v>4619</v>
      </c>
      <c r="B1120" s="537" t="s">
        <v>6753</v>
      </c>
      <c r="C1120" s="77"/>
    </row>
    <row r="1121" ht="15.75" customHeight="1">
      <c r="A1121" s="96" t="s">
        <v>6754</v>
      </c>
      <c r="B1121" s="537" t="s">
        <v>6755</v>
      </c>
      <c r="C1121" s="77"/>
    </row>
    <row r="1122" ht="15.75" customHeight="1">
      <c r="A1122" s="96" t="s">
        <v>6756</v>
      </c>
      <c r="B1122" s="537" t="s">
        <v>6757</v>
      </c>
      <c r="C1122" s="77"/>
    </row>
    <row r="1123" ht="15.75" customHeight="1">
      <c r="A1123" s="96" t="s">
        <v>6758</v>
      </c>
      <c r="B1123" s="537" t="s">
        <v>6759</v>
      </c>
      <c r="C1123" s="77"/>
    </row>
    <row r="1124" ht="15.75" customHeight="1">
      <c r="A1124" s="96" t="s">
        <v>1903</v>
      </c>
      <c r="B1124" s="537" t="s">
        <v>6760</v>
      </c>
      <c r="C1124" s="77"/>
    </row>
    <row r="1125" ht="15.75" customHeight="1">
      <c r="A1125" s="96" t="s">
        <v>6761</v>
      </c>
      <c r="B1125" s="537" t="s">
        <v>6762</v>
      </c>
      <c r="C1125" s="77"/>
    </row>
    <row r="1126" ht="15.75" customHeight="1">
      <c r="A1126" s="96" t="s">
        <v>1863</v>
      </c>
      <c r="B1126" s="537" t="s">
        <v>6763</v>
      </c>
      <c r="C1126" s="77"/>
    </row>
    <row r="1127" ht="15.75" customHeight="1">
      <c r="A1127" s="96" t="s">
        <v>6764</v>
      </c>
      <c r="B1127" s="537" t="s">
        <v>6765</v>
      </c>
      <c r="C1127" s="77"/>
    </row>
    <row r="1128" ht="15.75" customHeight="1">
      <c r="A1128" s="96" t="s">
        <v>6766</v>
      </c>
      <c r="B1128" s="537" t="s">
        <v>6767</v>
      </c>
      <c r="C1128" s="77"/>
    </row>
    <row r="1129" ht="15.75" customHeight="1">
      <c r="A1129" s="96" t="s">
        <v>1889</v>
      </c>
      <c r="B1129" s="537" t="s">
        <v>6768</v>
      </c>
      <c r="C1129" s="77"/>
    </row>
    <row r="1130" ht="15.75" customHeight="1">
      <c r="A1130" s="96" t="s">
        <v>1754</v>
      </c>
      <c r="B1130" s="537" t="s">
        <v>6769</v>
      </c>
      <c r="C1130" s="77"/>
    </row>
    <row r="1131" ht="15.75" customHeight="1">
      <c r="A1131" s="96" t="s">
        <v>1603</v>
      </c>
      <c r="B1131" s="537" t="s">
        <v>6770</v>
      </c>
      <c r="C1131" s="77"/>
    </row>
    <row r="1132" ht="15.75" customHeight="1">
      <c r="A1132" s="96" t="s">
        <v>6771</v>
      </c>
      <c r="B1132" s="537" t="s">
        <v>6772</v>
      </c>
      <c r="C1132" s="77"/>
    </row>
    <row r="1133" ht="15.75" customHeight="1">
      <c r="A1133" s="96" t="s">
        <v>6773</v>
      </c>
      <c r="B1133" s="537" t="s">
        <v>6774</v>
      </c>
      <c r="C1133" s="77"/>
    </row>
    <row r="1134" ht="15.75" customHeight="1">
      <c r="A1134" s="96" t="s">
        <v>1758</v>
      </c>
      <c r="B1134" s="537" t="s">
        <v>6775</v>
      </c>
      <c r="C1134" s="77"/>
    </row>
    <row r="1135" ht="15.75" customHeight="1">
      <c r="A1135" s="96" t="s">
        <v>1856</v>
      </c>
      <c r="B1135" s="537" t="s">
        <v>6776</v>
      </c>
      <c r="C1135" s="77"/>
    </row>
    <row r="1136" ht="15.75" customHeight="1">
      <c r="A1136" s="96" t="s">
        <v>1607</v>
      </c>
      <c r="B1136" s="537" t="s">
        <v>6777</v>
      </c>
      <c r="C1136" s="77"/>
    </row>
    <row r="1137" ht="15.75" customHeight="1">
      <c r="A1137" s="96" t="s">
        <v>1901</v>
      </c>
      <c r="B1137" s="537" t="s">
        <v>6778</v>
      </c>
      <c r="C1137" s="77"/>
    </row>
    <row r="1138" ht="15.75" customHeight="1">
      <c r="A1138" s="96" t="s">
        <v>6779</v>
      </c>
      <c r="B1138" s="537" t="s">
        <v>6780</v>
      </c>
      <c r="C1138" s="77"/>
    </row>
    <row r="1139" ht="15.75" customHeight="1">
      <c r="A1139" s="96" t="s">
        <v>3017</v>
      </c>
      <c r="B1139" s="537" t="s">
        <v>6781</v>
      </c>
      <c r="C1139" s="77"/>
    </row>
    <row r="1140" ht="15.75" customHeight="1">
      <c r="A1140" s="96" t="s">
        <v>1403</v>
      </c>
      <c r="B1140" s="537" t="s">
        <v>6782</v>
      </c>
      <c r="C1140" s="77"/>
    </row>
    <row r="1141" ht="15.75" customHeight="1">
      <c r="A1141" s="96" t="s">
        <v>1610</v>
      </c>
      <c r="B1141" s="537" t="s">
        <v>6783</v>
      </c>
      <c r="C1141" s="77"/>
    </row>
    <row r="1142" ht="15.75" customHeight="1">
      <c r="A1142" s="96" t="s">
        <v>6784</v>
      </c>
      <c r="B1142" s="537" t="s">
        <v>6785</v>
      </c>
      <c r="C1142" s="77"/>
    </row>
    <row r="1143" ht="15.75" customHeight="1">
      <c r="A1143" s="96" t="s">
        <v>2217</v>
      </c>
      <c r="B1143" s="537" t="s">
        <v>6786</v>
      </c>
      <c r="C1143" s="77"/>
    </row>
    <row r="1144" ht="15.75" customHeight="1">
      <c r="A1144" s="96" t="s">
        <v>2230</v>
      </c>
      <c r="B1144" s="537" t="s">
        <v>6787</v>
      </c>
      <c r="C1144" s="77"/>
    </row>
    <row r="1145" ht="15.75" customHeight="1">
      <c r="A1145" s="96" t="s">
        <v>2245</v>
      </c>
      <c r="B1145" s="537" t="s">
        <v>6788</v>
      </c>
      <c r="C1145" s="77"/>
    </row>
    <row r="1146" ht="15.75" customHeight="1">
      <c r="A1146" s="96" t="s">
        <v>6789</v>
      </c>
      <c r="B1146" s="537" t="s">
        <v>6790</v>
      </c>
      <c r="C1146" s="77"/>
    </row>
    <row r="1147" ht="15.75" customHeight="1">
      <c r="A1147" s="96" t="s">
        <v>2246</v>
      </c>
      <c r="B1147" s="537" t="s">
        <v>6791</v>
      </c>
      <c r="C1147" s="77"/>
    </row>
    <row r="1148" ht="15.75" customHeight="1">
      <c r="A1148" s="96" t="s">
        <v>6792</v>
      </c>
      <c r="B1148" s="537" t="s">
        <v>6793</v>
      </c>
      <c r="C1148" s="77"/>
    </row>
    <row r="1149" ht="15.75" customHeight="1">
      <c r="A1149" s="96" t="s">
        <v>6794</v>
      </c>
      <c r="B1149" s="537" t="s">
        <v>6795</v>
      </c>
      <c r="C1149" s="77"/>
    </row>
    <row r="1150" ht="15.75" customHeight="1">
      <c r="A1150" s="96" t="s">
        <v>6796</v>
      </c>
      <c r="B1150" s="537" t="s">
        <v>6797</v>
      </c>
      <c r="C1150" s="77"/>
    </row>
    <row r="1151" ht="15.75" customHeight="1">
      <c r="A1151" s="96" t="s">
        <v>6798</v>
      </c>
      <c r="B1151" s="537" t="s">
        <v>6799</v>
      </c>
      <c r="C1151" s="77"/>
    </row>
    <row r="1152" ht="15.75" customHeight="1">
      <c r="A1152" s="96" t="s">
        <v>6800</v>
      </c>
      <c r="B1152" s="537" t="s">
        <v>6801</v>
      </c>
      <c r="C1152" s="77"/>
    </row>
    <row r="1153" ht="15.75" customHeight="1">
      <c r="A1153" s="96" t="s">
        <v>6802</v>
      </c>
      <c r="B1153" s="537" t="s">
        <v>6803</v>
      </c>
      <c r="C1153" s="77"/>
    </row>
    <row r="1154" ht="15.75" customHeight="1">
      <c r="A1154" s="96" t="s">
        <v>6804</v>
      </c>
      <c r="B1154" s="537" t="s">
        <v>6805</v>
      </c>
      <c r="C1154" s="77"/>
    </row>
    <row r="1155" ht="15.75" customHeight="1">
      <c r="A1155" s="96" t="s">
        <v>6806</v>
      </c>
      <c r="B1155" s="537" t="s">
        <v>6807</v>
      </c>
      <c r="C1155" s="77"/>
    </row>
    <row r="1156" ht="15.75" customHeight="1">
      <c r="A1156" s="96" t="s">
        <v>6808</v>
      </c>
      <c r="B1156" s="537" t="s">
        <v>6809</v>
      </c>
      <c r="C1156" s="77"/>
    </row>
    <row r="1157" ht="15.75" customHeight="1">
      <c r="A1157" s="96" t="s">
        <v>6810</v>
      </c>
      <c r="B1157" s="537" t="s">
        <v>6811</v>
      </c>
      <c r="C1157" s="77"/>
    </row>
    <row r="1158" ht="15.75" customHeight="1">
      <c r="A1158" s="96" t="s">
        <v>6812</v>
      </c>
      <c r="B1158" s="537" t="s">
        <v>6813</v>
      </c>
      <c r="C1158" s="77"/>
    </row>
    <row r="1159" ht="15.75" customHeight="1">
      <c r="A1159" s="96" t="s">
        <v>6814</v>
      </c>
      <c r="B1159" s="537" t="s">
        <v>6815</v>
      </c>
      <c r="C1159" s="77"/>
    </row>
    <row r="1160" ht="15.75" customHeight="1">
      <c r="A1160" s="96" t="s">
        <v>1641</v>
      </c>
      <c r="B1160" s="537" t="s">
        <v>6816</v>
      </c>
      <c r="C1160" s="77"/>
    </row>
    <row r="1161" ht="15.75" customHeight="1">
      <c r="A1161" s="96" t="s">
        <v>1141</v>
      </c>
      <c r="B1161" s="537" t="s">
        <v>6817</v>
      </c>
      <c r="C1161" s="77"/>
    </row>
    <row r="1162" ht="15.75" customHeight="1">
      <c r="A1162" s="96" t="s">
        <v>1742</v>
      </c>
      <c r="B1162" s="537" t="s">
        <v>6818</v>
      </c>
      <c r="C1162" s="77"/>
    </row>
    <row r="1163" ht="15.75" customHeight="1">
      <c r="A1163" s="96" t="s">
        <v>1748</v>
      </c>
      <c r="B1163" s="537" t="s">
        <v>6819</v>
      </c>
      <c r="C1163" s="77"/>
    </row>
    <row r="1164" ht="15.75" customHeight="1">
      <c r="A1164" s="96" t="s">
        <v>5024</v>
      </c>
      <c r="B1164" s="537" t="s">
        <v>6820</v>
      </c>
      <c r="C1164" s="77"/>
    </row>
    <row r="1165" ht="15.75" customHeight="1">
      <c r="A1165" s="96" t="s">
        <v>5026</v>
      </c>
      <c r="B1165" s="537" t="s">
        <v>6821</v>
      </c>
      <c r="C1165" s="77"/>
    </row>
    <row r="1166" ht="15.75" customHeight="1">
      <c r="A1166" s="96" t="s">
        <v>5028</v>
      </c>
      <c r="B1166" s="537" t="s">
        <v>6822</v>
      </c>
      <c r="C1166" s="77"/>
    </row>
    <row r="1167" ht="15.75" customHeight="1">
      <c r="A1167" s="96" t="s">
        <v>5030</v>
      </c>
      <c r="B1167" s="537" t="s">
        <v>6823</v>
      </c>
      <c r="C1167" s="77"/>
    </row>
    <row r="1168" ht="15.75" customHeight="1">
      <c r="A1168" s="96" t="s">
        <v>5032</v>
      </c>
      <c r="B1168" s="537" t="s">
        <v>6824</v>
      </c>
      <c r="C1168" s="77"/>
    </row>
    <row r="1169" ht="15.75" customHeight="1">
      <c r="A1169" s="96" t="s">
        <v>1786</v>
      </c>
      <c r="B1169" s="537" t="s">
        <v>6825</v>
      </c>
      <c r="C1169" s="77"/>
    </row>
    <row r="1170" ht="15.75" customHeight="1">
      <c r="A1170" s="96" t="s">
        <v>5035</v>
      </c>
      <c r="B1170" s="537" t="s">
        <v>6826</v>
      </c>
      <c r="C1170" s="77"/>
    </row>
    <row r="1171" ht="15.75" customHeight="1">
      <c r="A1171" s="96" t="s">
        <v>6827</v>
      </c>
      <c r="B1171" s="537" t="s">
        <v>6828</v>
      </c>
      <c r="C1171" s="77"/>
    </row>
    <row r="1172" ht="15.75" customHeight="1">
      <c r="A1172" s="96" t="s">
        <v>6829</v>
      </c>
      <c r="B1172" s="537" t="s">
        <v>6830</v>
      </c>
      <c r="C1172" s="77"/>
    </row>
    <row r="1173" ht="15.75" customHeight="1">
      <c r="A1173" s="96" t="s">
        <v>2255</v>
      </c>
      <c r="B1173" s="537" t="s">
        <v>6831</v>
      </c>
      <c r="C1173" s="77"/>
    </row>
    <row r="1174" ht="15.75" customHeight="1">
      <c r="A1174" s="96" t="s">
        <v>1559</v>
      </c>
      <c r="B1174" s="537" t="s">
        <v>6832</v>
      </c>
      <c r="C1174" s="77"/>
    </row>
    <row r="1175" ht="15.75" customHeight="1">
      <c r="A1175" s="96" t="s">
        <v>2200</v>
      </c>
      <c r="B1175" s="537" t="s">
        <v>6833</v>
      </c>
      <c r="C1175" s="77"/>
    </row>
    <row r="1176" ht="15.75" customHeight="1">
      <c r="A1176" s="96" t="s">
        <v>6834</v>
      </c>
      <c r="B1176" s="537" t="s">
        <v>6835</v>
      </c>
      <c r="C1176" s="77"/>
    </row>
    <row r="1177" ht="15.75" customHeight="1">
      <c r="A1177" s="96" t="s">
        <v>1658</v>
      </c>
      <c r="B1177" s="537" t="s">
        <v>6836</v>
      </c>
      <c r="C1177" s="77"/>
    </row>
    <row r="1178" ht="15.75" customHeight="1">
      <c r="A1178" s="96" t="s">
        <v>1790</v>
      </c>
      <c r="B1178" s="537" t="s">
        <v>6837</v>
      </c>
      <c r="C1178" s="77"/>
    </row>
    <row r="1179" ht="15.75" customHeight="1">
      <c r="A1179" s="96" t="s">
        <v>6838</v>
      </c>
      <c r="B1179" s="537" t="s">
        <v>6839</v>
      </c>
      <c r="C1179" s="77"/>
    </row>
    <row r="1180" ht="15.75" customHeight="1">
      <c r="A1180" s="96" t="s">
        <v>6840</v>
      </c>
      <c r="B1180" s="537" t="s">
        <v>6841</v>
      </c>
      <c r="C1180" s="77"/>
    </row>
    <row r="1181" ht="15.75" customHeight="1">
      <c r="A1181" s="96" t="s">
        <v>1854</v>
      </c>
      <c r="B1181" s="537" t="s">
        <v>6842</v>
      </c>
      <c r="C1181" s="77"/>
    </row>
    <row r="1182" ht="15.75" customHeight="1">
      <c r="A1182" s="96" t="s">
        <v>1851</v>
      </c>
      <c r="B1182" s="537" t="s">
        <v>6843</v>
      </c>
      <c r="C1182" s="77"/>
    </row>
    <row r="1183" ht="15.75" customHeight="1">
      <c r="A1183" s="96" t="s">
        <v>1730</v>
      </c>
      <c r="B1183" s="537" t="s">
        <v>6844</v>
      </c>
      <c r="C1183" s="77"/>
    </row>
    <row r="1184" ht="15.75" customHeight="1">
      <c r="A1184" s="96" t="s">
        <v>1946</v>
      </c>
      <c r="B1184" s="537" t="s">
        <v>6845</v>
      </c>
      <c r="C1184" s="77"/>
    </row>
    <row r="1185" ht="15.75" customHeight="1">
      <c r="A1185" s="96" t="s">
        <v>6846</v>
      </c>
      <c r="B1185" s="537" t="s">
        <v>6847</v>
      </c>
      <c r="C1185" s="77"/>
    </row>
    <row r="1186" ht="15.75" customHeight="1">
      <c r="A1186" s="96" t="s">
        <v>6848</v>
      </c>
      <c r="B1186" s="537" t="s">
        <v>6849</v>
      </c>
      <c r="C1186" s="77"/>
    </row>
    <row r="1187" ht="15.75" customHeight="1">
      <c r="A1187" s="96" t="s">
        <v>6850</v>
      </c>
      <c r="B1187" s="537" t="s">
        <v>6851</v>
      </c>
      <c r="C1187" s="77"/>
    </row>
    <row r="1188" ht="15.75" customHeight="1">
      <c r="A1188" s="96" t="s">
        <v>6852</v>
      </c>
      <c r="B1188" s="537" t="s">
        <v>6853</v>
      </c>
      <c r="C1188" s="77"/>
    </row>
    <row r="1189" ht="15.75" customHeight="1">
      <c r="A1189" s="96" t="s">
        <v>6854</v>
      </c>
      <c r="B1189" s="537" t="s">
        <v>6855</v>
      </c>
      <c r="C1189" s="77"/>
    </row>
    <row r="1190" ht="15.75" customHeight="1">
      <c r="A1190" s="96" t="s">
        <v>6856</v>
      </c>
      <c r="B1190" s="537" t="s">
        <v>6857</v>
      </c>
      <c r="C1190" s="77"/>
    </row>
    <row r="1191" ht="15.75" customHeight="1">
      <c r="A1191" s="96" t="s">
        <v>6858</v>
      </c>
      <c r="B1191" s="537" t="s">
        <v>6859</v>
      </c>
      <c r="C1191" s="77"/>
    </row>
    <row r="1192" ht="15.75" customHeight="1">
      <c r="A1192" s="96" t="s">
        <v>6860</v>
      </c>
      <c r="B1192" s="537" t="s">
        <v>6861</v>
      </c>
      <c r="C1192" s="77"/>
    </row>
    <row r="1193" ht="15.75" customHeight="1">
      <c r="A1193" s="96" t="s">
        <v>6862</v>
      </c>
      <c r="B1193" s="537" t="s">
        <v>6863</v>
      </c>
      <c r="C1193" s="77"/>
    </row>
    <row r="1194" ht="15.75" customHeight="1">
      <c r="A1194" s="96" t="s">
        <v>6864</v>
      </c>
      <c r="B1194" s="537" t="s">
        <v>6865</v>
      </c>
      <c r="C1194" s="77"/>
    </row>
    <row r="1195" ht="15.75" customHeight="1">
      <c r="A1195" s="96" t="s">
        <v>6866</v>
      </c>
      <c r="B1195" s="537" t="s">
        <v>6867</v>
      </c>
      <c r="C1195" s="77"/>
    </row>
    <row r="1196" ht="15.75" customHeight="1">
      <c r="A1196" s="96" t="s">
        <v>6868</v>
      </c>
      <c r="B1196" s="537" t="s">
        <v>6869</v>
      </c>
      <c r="C1196" s="77"/>
    </row>
    <row r="1197" ht="15.75" customHeight="1">
      <c r="A1197" s="96" t="s">
        <v>6870</v>
      </c>
      <c r="B1197" s="537" t="s">
        <v>6871</v>
      </c>
      <c r="C1197" s="77"/>
    </row>
    <row r="1198" ht="15.75" customHeight="1">
      <c r="A1198" s="96" t="s">
        <v>1294</v>
      </c>
      <c r="B1198" s="537" t="s">
        <v>6872</v>
      </c>
      <c r="C1198" s="77"/>
    </row>
    <row r="1199" ht="15.75" customHeight="1">
      <c r="A1199" s="96" t="s">
        <v>1313</v>
      </c>
      <c r="B1199" s="537" t="s">
        <v>6873</v>
      </c>
      <c r="C1199" s="77"/>
    </row>
    <row r="1200" ht="15.75" customHeight="1">
      <c r="A1200" s="96" t="s">
        <v>1419</v>
      </c>
      <c r="B1200" s="537" t="s">
        <v>6874</v>
      </c>
      <c r="C1200" s="77"/>
    </row>
    <row r="1201" ht="15.75" customHeight="1">
      <c r="A1201" s="96" t="s">
        <v>6875</v>
      </c>
      <c r="B1201" s="537" t="s">
        <v>6876</v>
      </c>
      <c r="C1201" s="77"/>
    </row>
    <row r="1202" ht="15.75" customHeight="1">
      <c r="A1202" s="96" t="s">
        <v>1949</v>
      </c>
      <c r="B1202" s="537" t="s">
        <v>6877</v>
      </c>
      <c r="C1202" s="77"/>
    </row>
    <row r="1203" ht="15.75" customHeight="1">
      <c r="A1203" s="96" t="s">
        <v>1962</v>
      </c>
      <c r="B1203" s="537" t="s">
        <v>6878</v>
      </c>
      <c r="C1203" s="77"/>
    </row>
    <row r="1204" ht="15.75" customHeight="1">
      <c r="A1204" s="96" t="s">
        <v>977</v>
      </c>
      <c r="B1204" s="537" t="s">
        <v>6879</v>
      </c>
      <c r="C1204" s="77"/>
    </row>
    <row r="1205" ht="15.75" customHeight="1">
      <c r="A1205" s="96" t="s">
        <v>979</v>
      </c>
      <c r="B1205" s="537" t="s">
        <v>6880</v>
      </c>
      <c r="C1205" s="77"/>
    </row>
    <row r="1206" ht="15.75" customHeight="1">
      <c r="A1206" s="96" t="s">
        <v>981</v>
      </c>
      <c r="B1206" s="537" t="s">
        <v>6881</v>
      </c>
      <c r="C1206" s="77"/>
    </row>
    <row r="1207" ht="15.75" customHeight="1">
      <c r="A1207" s="96" t="s">
        <v>1319</v>
      </c>
      <c r="B1207" s="537" t="s">
        <v>6882</v>
      </c>
      <c r="C1207" s="77"/>
    </row>
    <row r="1208" ht="15.75" customHeight="1">
      <c r="A1208" s="96" t="s">
        <v>1396</v>
      </c>
      <c r="B1208" s="537" t="s">
        <v>6883</v>
      </c>
      <c r="C1208" s="77"/>
    </row>
    <row r="1209" ht="15.75" customHeight="1">
      <c r="A1209" s="96" t="s">
        <v>1398</v>
      </c>
      <c r="B1209" s="537" t="s">
        <v>6884</v>
      </c>
      <c r="C1209" s="77"/>
    </row>
    <row r="1210" ht="15.75" customHeight="1">
      <c r="A1210" s="96" t="s">
        <v>6885</v>
      </c>
      <c r="B1210" s="537" t="s">
        <v>6886</v>
      </c>
      <c r="C1210" s="77"/>
    </row>
    <row r="1211" ht="15.75" customHeight="1">
      <c r="A1211" s="96" t="s">
        <v>3431</v>
      </c>
      <c r="B1211" s="537" t="s">
        <v>6887</v>
      </c>
      <c r="C1211" s="77"/>
    </row>
    <row r="1212" ht="15.75" customHeight="1">
      <c r="A1212" s="96" t="s">
        <v>1632</v>
      </c>
      <c r="B1212" s="537" t="s">
        <v>6888</v>
      </c>
      <c r="C1212" s="77"/>
    </row>
    <row r="1213" ht="15.75" customHeight="1">
      <c r="A1213" s="96" t="s">
        <v>1625</v>
      </c>
      <c r="B1213" s="537" t="s">
        <v>6889</v>
      </c>
      <c r="C1213" s="77"/>
    </row>
    <row r="1214" ht="15.75" customHeight="1">
      <c r="A1214" s="96" t="s">
        <v>1682</v>
      </c>
      <c r="B1214" s="537" t="s">
        <v>6890</v>
      </c>
      <c r="C1214" s="77"/>
    </row>
    <row r="1215" ht="15.75" customHeight="1">
      <c r="A1215" s="96" t="s">
        <v>1660</v>
      </c>
      <c r="B1215" s="537" t="s">
        <v>6891</v>
      </c>
      <c r="C1215" s="77"/>
    </row>
    <row r="1216" ht="15.75" customHeight="1">
      <c r="A1216" s="96" t="s">
        <v>6892</v>
      </c>
      <c r="B1216" s="537" t="s">
        <v>6893</v>
      </c>
      <c r="C1216" s="77"/>
    </row>
    <row r="1217" ht="15.75" customHeight="1">
      <c r="A1217" s="96" t="s">
        <v>1792</v>
      </c>
      <c r="B1217" s="537" t="s">
        <v>6894</v>
      </c>
      <c r="C1217" s="77"/>
    </row>
    <row r="1218" ht="15.75" customHeight="1">
      <c r="A1218" s="96" t="s">
        <v>1677</v>
      </c>
      <c r="B1218" s="537" t="s">
        <v>6895</v>
      </c>
      <c r="C1218" s="77"/>
    </row>
    <row r="1219" ht="15.75" customHeight="1">
      <c r="A1219" s="96" t="s">
        <v>1679</v>
      </c>
      <c r="B1219" s="537" t="s">
        <v>6896</v>
      </c>
      <c r="C1219" s="77"/>
    </row>
    <row r="1220" ht="15.75" customHeight="1">
      <c r="A1220" s="96" t="s">
        <v>1619</v>
      </c>
      <c r="B1220" s="537" t="s">
        <v>6897</v>
      </c>
      <c r="C1220" s="77"/>
    </row>
    <row r="1221" ht="15.75" customHeight="1">
      <c r="A1221" s="96" t="s">
        <v>1621</v>
      </c>
      <c r="B1221" s="537" t="s">
        <v>6898</v>
      </c>
      <c r="C1221" s="77"/>
    </row>
    <row r="1222" ht="15.75" customHeight="1">
      <c r="A1222" s="96" t="s">
        <v>6899</v>
      </c>
      <c r="B1222" s="537" t="s">
        <v>6900</v>
      </c>
      <c r="C1222" s="77"/>
    </row>
    <row r="1223" ht="15.75" customHeight="1">
      <c r="A1223" s="96" t="s">
        <v>6901</v>
      </c>
      <c r="B1223" s="537" t="s">
        <v>6902</v>
      </c>
      <c r="C1223" s="77"/>
    </row>
    <row r="1224" ht="15.75" customHeight="1">
      <c r="A1224" s="96" t="s">
        <v>1726</v>
      </c>
      <c r="B1224" s="537" t="s">
        <v>6903</v>
      </c>
      <c r="C1224" s="77"/>
    </row>
    <row r="1225" ht="15.75" customHeight="1">
      <c r="A1225" s="96" t="s">
        <v>2281</v>
      </c>
      <c r="B1225" s="537" t="s">
        <v>6904</v>
      </c>
      <c r="C1225" s="77"/>
    </row>
    <row r="1226" ht="15.75" customHeight="1">
      <c r="A1226" s="96" t="s">
        <v>2292</v>
      </c>
      <c r="B1226" s="537" t="s">
        <v>6905</v>
      </c>
      <c r="C1226" s="77"/>
    </row>
    <row r="1227" ht="15.75" customHeight="1">
      <c r="A1227" s="96" t="s">
        <v>2295</v>
      </c>
      <c r="B1227" s="537" t="s">
        <v>6906</v>
      </c>
      <c r="C1227" s="77"/>
    </row>
    <row r="1228" ht="15.75" customHeight="1">
      <c r="A1228" s="96" t="s">
        <v>2299</v>
      </c>
      <c r="B1228" s="537" t="s">
        <v>6907</v>
      </c>
      <c r="C1228" s="77"/>
    </row>
    <row r="1229" ht="15.75" customHeight="1">
      <c r="A1229" s="96" t="s">
        <v>2302</v>
      </c>
      <c r="B1229" s="537" t="s">
        <v>6908</v>
      </c>
      <c r="C1229" s="77"/>
    </row>
    <row r="1230" ht="15.75" customHeight="1">
      <c r="A1230" s="96" t="s">
        <v>2305</v>
      </c>
      <c r="B1230" s="537" t="s">
        <v>6909</v>
      </c>
      <c r="C1230" s="77"/>
    </row>
    <row r="1231" ht="15.75" customHeight="1">
      <c r="A1231" s="96" t="s">
        <v>6910</v>
      </c>
      <c r="B1231" s="537" t="s">
        <v>6911</v>
      </c>
      <c r="C1231" s="77"/>
    </row>
    <row r="1232" ht="15.75" customHeight="1">
      <c r="A1232" s="96" t="s">
        <v>2314</v>
      </c>
      <c r="B1232" s="537" t="s">
        <v>6912</v>
      </c>
      <c r="C1232" s="77"/>
    </row>
    <row r="1233" ht="15.75" customHeight="1">
      <c r="A1233" s="96" t="s">
        <v>2316</v>
      </c>
      <c r="B1233" s="537" t="s">
        <v>6913</v>
      </c>
      <c r="C1233" s="77"/>
    </row>
    <row r="1234" ht="15.75" customHeight="1">
      <c r="A1234" s="96" t="s">
        <v>2312</v>
      </c>
      <c r="B1234" s="537" t="s">
        <v>6914</v>
      </c>
      <c r="C1234" s="77"/>
    </row>
    <row r="1235" ht="15.75" customHeight="1">
      <c r="A1235" s="96" t="s">
        <v>2321</v>
      </c>
      <c r="B1235" s="537" t="s">
        <v>6915</v>
      </c>
      <c r="C1235" s="77"/>
    </row>
    <row r="1236" ht="15.75" customHeight="1">
      <c r="A1236" s="96" t="s">
        <v>2326</v>
      </c>
      <c r="B1236" s="537" t="s">
        <v>6916</v>
      </c>
      <c r="C1236" s="77"/>
    </row>
    <row r="1237" ht="15.75" customHeight="1">
      <c r="A1237" s="96" t="s">
        <v>2210</v>
      </c>
      <c r="B1237" s="537" t="s">
        <v>6917</v>
      </c>
      <c r="C1237" s="77"/>
    </row>
    <row r="1238" ht="15.75" customHeight="1">
      <c r="A1238" s="96" t="s">
        <v>2212</v>
      </c>
      <c r="B1238" s="537" t="s">
        <v>6918</v>
      </c>
      <c r="C1238" s="77"/>
    </row>
    <row r="1239" ht="15.75" customHeight="1">
      <c r="A1239" s="96" t="s">
        <v>2220</v>
      </c>
      <c r="B1239" s="537" t="s">
        <v>6919</v>
      </c>
      <c r="C1239" s="77"/>
    </row>
    <row r="1240" ht="15.75" customHeight="1">
      <c r="A1240" s="96" t="s">
        <v>2257</v>
      </c>
      <c r="B1240" s="537" t="s">
        <v>6920</v>
      </c>
      <c r="C1240" s="77"/>
    </row>
    <row r="1241" ht="15.75" customHeight="1">
      <c r="A1241" s="96" t="s">
        <v>2259</v>
      </c>
      <c r="B1241" s="537" t="s">
        <v>6921</v>
      </c>
      <c r="C1241" s="77"/>
    </row>
    <row r="1242" ht="15.75" customHeight="1">
      <c r="A1242" s="96" t="s">
        <v>2261</v>
      </c>
      <c r="B1242" s="537" t="s">
        <v>6922</v>
      </c>
      <c r="C1242" s="77"/>
    </row>
    <row r="1243" ht="15.75" customHeight="1">
      <c r="A1243" s="96" t="s">
        <v>2272</v>
      </c>
      <c r="B1243" s="537" t="s">
        <v>6923</v>
      </c>
      <c r="C1243" s="77"/>
    </row>
    <row r="1244" ht="15.75" customHeight="1">
      <c r="A1244" s="96" t="s">
        <v>2284</v>
      </c>
      <c r="B1244" s="537" t="s">
        <v>6924</v>
      </c>
      <c r="C1244" s="77"/>
    </row>
    <row r="1245" ht="15.75" customHeight="1">
      <c r="A1245" s="96" t="s">
        <v>2275</v>
      </c>
      <c r="B1245" s="537" t="s">
        <v>6925</v>
      </c>
      <c r="C1245" s="77"/>
    </row>
    <row r="1246" ht="15.75" customHeight="1">
      <c r="A1246" s="96" t="s">
        <v>2380</v>
      </c>
      <c r="B1246" s="537" t="s">
        <v>6926</v>
      </c>
      <c r="C1246" s="77"/>
    </row>
    <row r="1247" ht="15.75" customHeight="1">
      <c r="A1247" s="96" t="s">
        <v>2382</v>
      </c>
      <c r="B1247" s="537" t="s">
        <v>6927</v>
      </c>
      <c r="C1247" s="77"/>
    </row>
    <row r="1248" ht="15.75" customHeight="1">
      <c r="A1248" s="96" t="s">
        <v>2384</v>
      </c>
      <c r="B1248" s="537" t="s">
        <v>6928</v>
      </c>
      <c r="C1248" s="77"/>
    </row>
    <row r="1249" ht="15.75" customHeight="1">
      <c r="A1249" s="96" t="s">
        <v>2386</v>
      </c>
      <c r="B1249" s="537" t="s">
        <v>6929</v>
      </c>
      <c r="C1249" s="77"/>
    </row>
    <row r="1250" ht="15.75" customHeight="1">
      <c r="A1250" s="96" t="s">
        <v>2388</v>
      </c>
      <c r="B1250" s="537" t="s">
        <v>6930</v>
      </c>
      <c r="C1250" s="77"/>
    </row>
    <row r="1251" ht="15.75" customHeight="1">
      <c r="A1251" s="96" t="s">
        <v>2401</v>
      </c>
      <c r="B1251" s="537" t="s">
        <v>6931</v>
      </c>
      <c r="C1251" s="77"/>
    </row>
    <row r="1252" ht="15.75" customHeight="1">
      <c r="A1252" s="96" t="s">
        <v>2403</v>
      </c>
      <c r="B1252" s="537" t="s">
        <v>6932</v>
      </c>
      <c r="C1252" s="77"/>
    </row>
    <row r="1253" ht="15.75" customHeight="1">
      <c r="A1253" s="96" t="s">
        <v>2405</v>
      </c>
      <c r="B1253" s="537" t="s">
        <v>6933</v>
      </c>
      <c r="C1253" s="77"/>
    </row>
    <row r="1254" ht="15.75" customHeight="1">
      <c r="A1254" s="96" t="s">
        <v>2407</v>
      </c>
      <c r="B1254" s="537" t="s">
        <v>6934</v>
      </c>
      <c r="C1254" s="77"/>
    </row>
    <row r="1255" ht="15.75" customHeight="1">
      <c r="A1255" s="96" t="s">
        <v>2417</v>
      </c>
      <c r="B1255" s="537" t="s">
        <v>6935</v>
      </c>
      <c r="C1255" s="77"/>
    </row>
    <row r="1256" ht="15.75" customHeight="1">
      <c r="A1256" s="96" t="s">
        <v>2440</v>
      </c>
      <c r="B1256" s="537" t="s">
        <v>6936</v>
      </c>
      <c r="C1256" s="77"/>
    </row>
    <row r="1257" ht="15.75" customHeight="1">
      <c r="A1257" s="96" t="s">
        <v>2442</v>
      </c>
      <c r="B1257" s="537" t="s">
        <v>6937</v>
      </c>
      <c r="C1257" s="77"/>
    </row>
    <row r="1258" ht="15.75" customHeight="1">
      <c r="A1258" s="96" t="s">
        <v>2444</v>
      </c>
      <c r="B1258" s="537" t="s">
        <v>6938</v>
      </c>
      <c r="C1258" s="77"/>
    </row>
    <row r="1259" ht="15.75" customHeight="1">
      <c r="A1259" s="96" t="s">
        <v>2446</v>
      </c>
      <c r="B1259" s="537" t="s">
        <v>6939</v>
      </c>
      <c r="C1259" s="77"/>
    </row>
    <row r="1260" ht="15.75" customHeight="1">
      <c r="A1260" s="96" t="s">
        <v>2571</v>
      </c>
      <c r="B1260" s="537" t="s">
        <v>6940</v>
      </c>
      <c r="C1260" s="77"/>
    </row>
    <row r="1261" ht="15.75" customHeight="1">
      <c r="A1261" s="96" t="s">
        <v>2573</v>
      </c>
      <c r="B1261" s="537" t="s">
        <v>6941</v>
      </c>
      <c r="C1261" s="77"/>
    </row>
    <row r="1262" ht="15.75" customHeight="1">
      <c r="A1262" s="96" t="s">
        <v>2575</v>
      </c>
      <c r="B1262" s="537" t="s">
        <v>6942</v>
      </c>
      <c r="C1262" s="77"/>
    </row>
    <row r="1263" ht="15.75" customHeight="1">
      <c r="A1263" s="96" t="s">
        <v>2577</v>
      </c>
      <c r="B1263" s="537" t="s">
        <v>6943</v>
      </c>
      <c r="C1263" s="77"/>
    </row>
    <row r="1264" ht="15.75" customHeight="1">
      <c r="A1264" s="96" t="s">
        <v>2579</v>
      </c>
      <c r="B1264" s="537" t="s">
        <v>6944</v>
      </c>
      <c r="C1264" s="77"/>
    </row>
    <row r="1265" ht="15.75" customHeight="1">
      <c r="A1265" s="96" t="s">
        <v>2581</v>
      </c>
      <c r="B1265" s="537" t="s">
        <v>6945</v>
      </c>
      <c r="C1265" s="77"/>
    </row>
    <row r="1266" ht="15.75" customHeight="1">
      <c r="A1266" s="96" t="s">
        <v>2477</v>
      </c>
      <c r="B1266" s="537" t="s">
        <v>6946</v>
      </c>
      <c r="C1266" s="77"/>
    </row>
    <row r="1267" ht="15.75" customHeight="1">
      <c r="A1267" s="96" t="s">
        <v>2481</v>
      </c>
      <c r="B1267" s="537" t="s">
        <v>6947</v>
      </c>
      <c r="C1267" s="77"/>
    </row>
    <row r="1268" ht="15.75" customHeight="1">
      <c r="A1268" s="96" t="s">
        <v>2483</v>
      </c>
      <c r="B1268" s="537" t="s">
        <v>6948</v>
      </c>
      <c r="C1268" s="77"/>
    </row>
    <row r="1269" ht="15.75" customHeight="1">
      <c r="A1269" s="96" t="s">
        <v>2487</v>
      </c>
      <c r="B1269" s="537" t="s">
        <v>6949</v>
      </c>
      <c r="C1269" s="77"/>
    </row>
    <row r="1270" ht="15.75" customHeight="1">
      <c r="A1270" s="96" t="s">
        <v>2489</v>
      </c>
      <c r="B1270" s="537" t="s">
        <v>6950</v>
      </c>
      <c r="C1270" s="77"/>
    </row>
    <row r="1271" ht="15.75" customHeight="1">
      <c r="A1271" s="96" t="s">
        <v>2493</v>
      </c>
      <c r="B1271" s="537" t="s">
        <v>6951</v>
      </c>
      <c r="C1271" s="77"/>
    </row>
    <row r="1272" ht="15.75" customHeight="1">
      <c r="A1272" s="96" t="s">
        <v>2495</v>
      </c>
      <c r="B1272" s="537" t="s">
        <v>6952</v>
      </c>
      <c r="C1272" s="77"/>
    </row>
    <row r="1273" ht="15.75" customHeight="1">
      <c r="A1273" s="96" t="s">
        <v>2497</v>
      </c>
      <c r="B1273" s="537" t="s">
        <v>6953</v>
      </c>
      <c r="C1273" s="77"/>
    </row>
    <row r="1274" ht="15.75" customHeight="1">
      <c r="A1274" s="96" t="s">
        <v>2499</v>
      </c>
      <c r="B1274" s="537" t="s">
        <v>6954</v>
      </c>
      <c r="C1274" s="77"/>
    </row>
    <row r="1275" ht="15.75" customHeight="1">
      <c r="A1275" s="96" t="s">
        <v>2501</v>
      </c>
      <c r="B1275" s="537" t="s">
        <v>6955</v>
      </c>
      <c r="C1275" s="77"/>
    </row>
    <row r="1276" ht="15.75" customHeight="1">
      <c r="A1276" s="96" t="s">
        <v>2521</v>
      </c>
      <c r="B1276" s="537" t="s">
        <v>6956</v>
      </c>
      <c r="C1276" s="77"/>
    </row>
    <row r="1277" ht="15.75" customHeight="1">
      <c r="A1277" s="96" t="s">
        <v>2516</v>
      </c>
      <c r="B1277" s="537" t="s">
        <v>6957</v>
      </c>
      <c r="C1277" s="77"/>
    </row>
    <row r="1278" ht="15.75" customHeight="1">
      <c r="A1278" s="96" t="s">
        <v>2458</v>
      </c>
      <c r="B1278" s="537" t="s">
        <v>6958</v>
      </c>
      <c r="C1278" s="77"/>
    </row>
    <row r="1279" ht="15.75" customHeight="1">
      <c r="A1279" s="96" t="s">
        <v>2460</v>
      </c>
      <c r="B1279" s="537" t="s">
        <v>6959</v>
      </c>
      <c r="C1279" s="77"/>
    </row>
    <row r="1280" ht="15.75" customHeight="1">
      <c r="A1280" s="96" t="s">
        <v>2462</v>
      </c>
      <c r="B1280" s="537" t="s">
        <v>6960</v>
      </c>
      <c r="C1280" s="77"/>
    </row>
    <row r="1281" ht="15.75" customHeight="1">
      <c r="A1281" s="96" t="s">
        <v>2464</v>
      </c>
      <c r="B1281" s="537" t="s">
        <v>6961</v>
      </c>
      <c r="C1281" s="77"/>
    </row>
    <row r="1282" ht="15.75" customHeight="1">
      <c r="A1282" s="96" t="s">
        <v>2204</v>
      </c>
      <c r="B1282" s="537" t="s">
        <v>6962</v>
      </c>
      <c r="C1282" s="77"/>
    </row>
    <row r="1283" ht="15.75" customHeight="1">
      <c r="A1283" s="96" t="s">
        <v>2526</v>
      </c>
      <c r="B1283" s="537" t="s">
        <v>6963</v>
      </c>
      <c r="C1283" s="77"/>
    </row>
    <row r="1284" ht="15.75" customHeight="1">
      <c r="A1284" s="96" t="s">
        <v>2236</v>
      </c>
      <c r="B1284" s="537" t="s">
        <v>6964</v>
      </c>
      <c r="C1284" s="77"/>
    </row>
    <row r="1285" ht="15.75" customHeight="1">
      <c r="A1285" s="96" t="s">
        <v>2529</v>
      </c>
      <c r="B1285" s="537" t="s">
        <v>6965</v>
      </c>
      <c r="C1285" s="77"/>
    </row>
    <row r="1286" ht="15.75" customHeight="1">
      <c r="A1286" s="96" t="s">
        <v>6966</v>
      </c>
      <c r="B1286" s="537" t="s">
        <v>6967</v>
      </c>
      <c r="C1286" s="77"/>
    </row>
    <row r="1287" ht="15.75" customHeight="1">
      <c r="A1287" s="96" t="s">
        <v>6968</v>
      </c>
      <c r="B1287" s="537" t="s">
        <v>6969</v>
      </c>
      <c r="C1287" s="77"/>
    </row>
    <row r="1288" ht="15.75" customHeight="1">
      <c r="A1288" s="96" t="s">
        <v>6970</v>
      </c>
      <c r="B1288" s="537" t="s">
        <v>6971</v>
      </c>
      <c r="C1288" s="77"/>
    </row>
    <row r="1289" ht="15.75" customHeight="1">
      <c r="A1289" s="96" t="s">
        <v>6972</v>
      </c>
      <c r="B1289" s="537" t="s">
        <v>6973</v>
      </c>
      <c r="C1289" s="77"/>
    </row>
    <row r="1290" ht="15.75" customHeight="1">
      <c r="A1290" s="96" t="s">
        <v>6974</v>
      </c>
      <c r="B1290" s="537" t="s">
        <v>6975</v>
      </c>
      <c r="C1290" s="77"/>
    </row>
    <row r="1291" ht="15.75" customHeight="1">
      <c r="A1291" s="96" t="s">
        <v>1526</v>
      </c>
      <c r="B1291" s="537" t="s">
        <v>6976</v>
      </c>
      <c r="C1291" s="77"/>
    </row>
    <row r="1292" ht="15.75" customHeight="1">
      <c r="A1292" s="96" t="s">
        <v>6977</v>
      </c>
      <c r="B1292" s="537" t="s">
        <v>6978</v>
      </c>
      <c r="C1292" s="77"/>
    </row>
    <row r="1293" ht="15.75" customHeight="1">
      <c r="A1293" s="96" t="s">
        <v>6979</v>
      </c>
      <c r="B1293" s="537" t="s">
        <v>6980</v>
      </c>
      <c r="C1293" s="77"/>
    </row>
    <row r="1294" ht="15.75" customHeight="1">
      <c r="A1294" s="96" t="s">
        <v>6981</v>
      </c>
      <c r="B1294" s="537" t="s">
        <v>6982</v>
      </c>
      <c r="C1294" s="77"/>
    </row>
    <row r="1295" ht="15.75" customHeight="1">
      <c r="A1295" s="96" t="s">
        <v>6983</v>
      </c>
      <c r="B1295" s="537" t="s">
        <v>6984</v>
      </c>
      <c r="C1295" s="77"/>
    </row>
    <row r="1296" ht="15.75" customHeight="1">
      <c r="A1296" s="96" t="s">
        <v>6985</v>
      </c>
      <c r="B1296" s="537" t="s">
        <v>6986</v>
      </c>
      <c r="C1296" s="77"/>
    </row>
    <row r="1297" ht="15.75" customHeight="1">
      <c r="A1297" s="96" t="s">
        <v>6987</v>
      </c>
      <c r="B1297" s="537" t="s">
        <v>6988</v>
      </c>
      <c r="C1297" s="77"/>
    </row>
    <row r="1298" ht="15.75" customHeight="1">
      <c r="A1298" s="96" t="s">
        <v>6989</v>
      </c>
      <c r="B1298" s="537" t="s">
        <v>6990</v>
      </c>
      <c r="C1298" s="77"/>
    </row>
    <row r="1299" ht="15.75" customHeight="1">
      <c r="A1299" s="96" t="s">
        <v>6991</v>
      </c>
      <c r="B1299" s="537" t="s">
        <v>6992</v>
      </c>
      <c r="C1299" s="77"/>
    </row>
    <row r="1300" ht="15.75" customHeight="1">
      <c r="A1300" s="96" t="s">
        <v>6993</v>
      </c>
      <c r="B1300" s="537" t="s">
        <v>6994</v>
      </c>
      <c r="C1300" s="77"/>
    </row>
    <row r="1301" ht="15.75" customHeight="1">
      <c r="A1301" s="96" t="s">
        <v>6995</v>
      </c>
      <c r="B1301" s="537" t="s">
        <v>6996</v>
      </c>
      <c r="C1301" s="77"/>
    </row>
    <row r="1302" ht="15.75" customHeight="1">
      <c r="A1302" s="96" t="s">
        <v>6997</v>
      </c>
      <c r="B1302" s="537" t="s">
        <v>6998</v>
      </c>
      <c r="C1302" s="77"/>
    </row>
    <row r="1303" ht="15.75" customHeight="1">
      <c r="A1303" s="96" t="s">
        <v>6999</v>
      </c>
      <c r="B1303" s="537" t="s">
        <v>7000</v>
      </c>
      <c r="C1303" s="77"/>
    </row>
    <row r="1304" ht="15.75" customHeight="1">
      <c r="A1304" s="97" t="s">
        <v>3054</v>
      </c>
      <c r="B1304" s="537" t="s">
        <v>7001</v>
      </c>
      <c r="C1304" s="77"/>
    </row>
    <row r="1305" ht="15.75" customHeight="1">
      <c r="A1305" s="97" t="s">
        <v>1601</v>
      </c>
      <c r="B1305" s="537" t="s">
        <v>7002</v>
      </c>
      <c r="C1305" s="77"/>
    </row>
    <row r="1306" ht="15.75" customHeight="1">
      <c r="A1306" s="97" t="s">
        <v>7003</v>
      </c>
      <c r="B1306" s="537" t="s">
        <v>7004</v>
      </c>
      <c r="C1306" s="77"/>
    </row>
    <row r="1307" ht="15.75" customHeight="1">
      <c r="A1307" s="97" t="s">
        <v>7005</v>
      </c>
      <c r="B1307" s="537" t="s">
        <v>7006</v>
      </c>
      <c r="C1307" s="77"/>
    </row>
    <row r="1308" ht="15.75" customHeight="1">
      <c r="A1308" s="97" t="s">
        <v>7007</v>
      </c>
      <c r="B1308" s="537" t="s">
        <v>7008</v>
      </c>
      <c r="C1308" s="77"/>
    </row>
    <row r="1309" ht="15.75" customHeight="1">
      <c r="A1309" s="97" t="s">
        <v>7009</v>
      </c>
      <c r="B1309" s="537" t="s">
        <v>7010</v>
      </c>
      <c r="C1309" s="77"/>
    </row>
    <row r="1310" ht="15.75" customHeight="1">
      <c r="A1310" s="97" t="s">
        <v>7011</v>
      </c>
      <c r="B1310" s="537" t="s">
        <v>7012</v>
      </c>
      <c r="C1310" s="77"/>
    </row>
    <row r="1311" ht="15.75" customHeight="1">
      <c r="A1311" s="97" t="s">
        <v>7013</v>
      </c>
      <c r="B1311" s="537" t="s">
        <v>7014</v>
      </c>
      <c r="C1311" s="77"/>
    </row>
    <row r="1312" ht="15.75" customHeight="1">
      <c r="A1312" s="97" t="s">
        <v>7015</v>
      </c>
      <c r="B1312" s="537" t="s">
        <v>5453</v>
      </c>
      <c r="C1312" s="77"/>
    </row>
    <row r="1313" ht="15.75" customHeight="1">
      <c r="A1313" s="97" t="s">
        <v>2996</v>
      </c>
      <c r="B1313" s="537" t="s">
        <v>7016</v>
      </c>
      <c r="C1313" s="77"/>
    </row>
    <row r="1314" ht="15.75" customHeight="1">
      <c r="A1314" s="97" t="s">
        <v>2491</v>
      </c>
      <c r="B1314" s="537" t="s">
        <v>7017</v>
      </c>
      <c r="C1314" s="77"/>
    </row>
    <row r="1315" ht="15.75" customHeight="1">
      <c r="A1315" s="97" t="s">
        <v>1920</v>
      </c>
      <c r="B1315" s="537" t="s">
        <v>7018</v>
      </c>
      <c r="C1315" s="77"/>
    </row>
    <row r="1316" ht="15.75" customHeight="1">
      <c r="A1316" s="97" t="s">
        <v>1922</v>
      </c>
      <c r="B1316" s="537" t="s">
        <v>7019</v>
      </c>
      <c r="C1316" s="77"/>
    </row>
    <row r="1317" ht="15.75" customHeight="1">
      <c r="A1317" s="549" t="s">
        <v>173</v>
      </c>
      <c r="B1317" s="550" t="s">
        <v>7020</v>
      </c>
      <c r="C1317" s="77"/>
    </row>
    <row r="1318" ht="15.75" customHeight="1">
      <c r="A1318" s="97" t="s">
        <v>2248</v>
      </c>
      <c r="B1318" s="537" t="s">
        <v>7021</v>
      </c>
      <c r="C1318" s="77"/>
    </row>
    <row r="1319" ht="15.75" customHeight="1">
      <c r="A1319" s="97" t="s">
        <v>3075</v>
      </c>
      <c r="B1319" s="537" t="s">
        <v>7022</v>
      </c>
      <c r="C1319" s="77"/>
    </row>
    <row r="1320" ht="15.75" customHeight="1">
      <c r="A1320" s="97" t="s">
        <v>1688</v>
      </c>
      <c r="B1320" s="537" t="s">
        <v>7023</v>
      </c>
      <c r="C1320" s="77"/>
    </row>
    <row r="1321" ht="15.75" customHeight="1">
      <c r="A1321" s="97" t="s">
        <v>1998</v>
      </c>
      <c r="B1321" s="537" t="s">
        <v>7024</v>
      </c>
      <c r="C1321" s="77"/>
    </row>
    <row r="1322" ht="15.75" customHeight="1">
      <c r="A1322" s="97" t="s">
        <v>2000</v>
      </c>
      <c r="B1322" s="537" t="s">
        <v>7025</v>
      </c>
      <c r="C1322" s="77"/>
    </row>
    <row r="1323" ht="15.75" customHeight="1">
      <c r="A1323" s="97" t="s">
        <v>2002</v>
      </c>
      <c r="B1323" s="537" t="s">
        <v>7026</v>
      </c>
      <c r="C1323" s="77"/>
    </row>
    <row r="1324" ht="15.75" customHeight="1">
      <c r="A1324" s="97" t="s">
        <v>2013</v>
      </c>
      <c r="B1324" s="537" t="s">
        <v>7027</v>
      </c>
      <c r="C1324" s="77"/>
    </row>
    <row r="1325" ht="15.75" customHeight="1">
      <c r="A1325" s="97" t="s">
        <v>2015</v>
      </c>
      <c r="B1325" s="537" t="s">
        <v>7028</v>
      </c>
      <c r="C1325" s="77"/>
    </row>
    <row r="1326" ht="15.75" customHeight="1">
      <c r="A1326" s="97" t="s">
        <v>2017</v>
      </c>
      <c r="B1326" s="537" t="s">
        <v>7029</v>
      </c>
      <c r="C1326" s="77"/>
    </row>
    <row r="1327" ht="15.75" customHeight="1">
      <c r="A1327" s="97" t="s">
        <v>2028</v>
      </c>
      <c r="B1327" s="537" t="s">
        <v>7030</v>
      </c>
      <c r="C1327" s="77"/>
    </row>
    <row r="1328" ht="15.75" customHeight="1">
      <c r="A1328" s="97" t="s">
        <v>2032</v>
      </c>
      <c r="B1328" s="537" t="s">
        <v>7031</v>
      </c>
      <c r="C1328" s="77"/>
    </row>
    <row r="1329" ht="15.75" customHeight="1">
      <c r="A1329" s="97" t="s">
        <v>2034</v>
      </c>
      <c r="B1329" s="537" t="s">
        <v>7032</v>
      </c>
      <c r="C1329" s="77"/>
    </row>
    <row r="1330" ht="15.75" customHeight="1">
      <c r="A1330" s="97" t="s">
        <v>2009</v>
      </c>
      <c r="B1330" s="537" t="s">
        <v>7033</v>
      </c>
      <c r="C1330" s="77"/>
    </row>
    <row r="1331" ht="15.75" customHeight="1">
      <c r="A1331" s="97" t="s">
        <v>3205</v>
      </c>
      <c r="B1331" s="537" t="s">
        <v>7034</v>
      </c>
      <c r="C1331" s="77"/>
    </row>
    <row r="1332" ht="15.75" customHeight="1">
      <c r="A1332" s="97" t="s">
        <v>7035</v>
      </c>
      <c r="B1332" s="537" t="s">
        <v>7036</v>
      </c>
      <c r="C1332" s="77"/>
    </row>
    <row r="1333" ht="15.75" customHeight="1">
      <c r="A1333" s="97" t="s">
        <v>1662</v>
      </c>
      <c r="B1333" s="537" t="s">
        <v>7037</v>
      </c>
      <c r="C1333" s="77"/>
    </row>
    <row r="1334" ht="15.75" customHeight="1">
      <c r="A1334" s="97" t="s">
        <v>1593</v>
      </c>
      <c r="B1334" s="537" t="s">
        <v>7038</v>
      </c>
      <c r="C1334" s="77"/>
    </row>
    <row r="1335" ht="15.75" customHeight="1">
      <c r="A1335" s="97" t="s">
        <v>7039</v>
      </c>
      <c r="B1335" s="537" t="s">
        <v>7040</v>
      </c>
      <c r="C1335" s="77"/>
    </row>
    <row r="1336" ht="15.75" customHeight="1">
      <c r="A1336" s="97" t="s">
        <v>7041</v>
      </c>
      <c r="B1336" s="537" t="s">
        <v>7042</v>
      </c>
      <c r="C1336" s="77"/>
    </row>
    <row r="1337" ht="15.75" customHeight="1">
      <c r="A1337" s="97" t="s">
        <v>7043</v>
      </c>
      <c r="B1337" s="537" t="s">
        <v>7044</v>
      </c>
      <c r="C1337" s="77"/>
    </row>
    <row r="1338" ht="15.75" customHeight="1">
      <c r="A1338" s="97" t="s">
        <v>534</v>
      </c>
      <c r="B1338" s="98" t="s">
        <v>7045</v>
      </c>
      <c r="C1338" s="77"/>
    </row>
    <row r="1339" ht="15.75" customHeight="1">
      <c r="A1339" s="97" t="s">
        <v>7046</v>
      </c>
      <c r="B1339" s="98" t="s">
        <v>7047</v>
      </c>
      <c r="C1339" s="77"/>
    </row>
    <row r="1340" ht="15.75" customHeight="1">
      <c r="A1340" s="97" t="s">
        <v>3166</v>
      </c>
      <c r="B1340" s="98" t="s">
        <v>7048</v>
      </c>
      <c r="C1340" s="77"/>
    </row>
    <row r="1341" ht="15.75" customHeight="1">
      <c r="A1341" s="97" t="s">
        <v>7049</v>
      </c>
      <c r="B1341" s="98" t="s">
        <v>7050</v>
      </c>
      <c r="C1341" s="77"/>
    </row>
    <row r="1342" ht="15.75" customHeight="1">
      <c r="A1342" s="97" t="s">
        <v>7051</v>
      </c>
      <c r="B1342" s="98" t="s">
        <v>7052</v>
      </c>
      <c r="C1342" s="77"/>
    </row>
    <row r="1343" ht="15.75" customHeight="1">
      <c r="A1343" s="97" t="s">
        <v>1979</v>
      </c>
      <c r="B1343" s="537" t="s">
        <v>7053</v>
      </c>
      <c r="C1343" s="77"/>
    </row>
    <row r="1344" ht="15.75" customHeight="1">
      <c r="A1344" s="97" t="s">
        <v>1595</v>
      </c>
      <c r="B1344" s="537" t="s">
        <v>7054</v>
      </c>
      <c r="C1344" s="77"/>
    </row>
    <row r="1345" ht="15.75" customHeight="1">
      <c r="A1345" s="97" t="s">
        <v>7055</v>
      </c>
      <c r="B1345" s="537" t="s">
        <v>7056</v>
      </c>
      <c r="C1345" s="77"/>
    </row>
    <row r="1346" ht="15.75" customHeight="1">
      <c r="A1346" s="97" t="s">
        <v>1705</v>
      </c>
      <c r="B1346" s="537" t="s">
        <v>7057</v>
      </c>
      <c r="C1346" s="77"/>
    </row>
    <row r="1347" ht="15.75" customHeight="1">
      <c r="A1347" s="97" t="s">
        <v>1703</v>
      </c>
      <c r="B1347" s="537" t="s">
        <v>7058</v>
      </c>
      <c r="C1347" s="77"/>
    </row>
    <row r="1348" ht="15.75" customHeight="1">
      <c r="A1348" s="97" t="s">
        <v>1712</v>
      </c>
      <c r="B1348" s="537" t="s">
        <v>7059</v>
      </c>
      <c r="C1348" s="77"/>
    </row>
    <row r="1349" ht="15.75" customHeight="1">
      <c r="A1349" s="549" t="s">
        <v>1407</v>
      </c>
      <c r="B1349" s="550" t="s">
        <v>7060</v>
      </c>
      <c r="C1349" s="77"/>
      <c r="D1349" s="77"/>
      <c r="E1349" s="77"/>
      <c r="F1349" s="77"/>
      <c r="G1349" s="77"/>
      <c r="H1349" s="77"/>
      <c r="I1349" s="77"/>
      <c r="J1349" s="77"/>
      <c r="K1349" s="77"/>
      <c r="L1349" s="77"/>
      <c r="M1349" s="77"/>
      <c r="N1349" s="77"/>
      <c r="O1349" s="77"/>
      <c r="P1349" s="77"/>
      <c r="Q1349" s="77"/>
      <c r="R1349" s="77"/>
      <c r="S1349" s="77"/>
      <c r="T1349" s="77"/>
      <c r="U1349" s="77"/>
      <c r="V1349" s="77"/>
      <c r="W1349" s="77"/>
      <c r="X1349" s="77"/>
      <c r="Y1349" s="77"/>
      <c r="Z1349" s="77"/>
    </row>
    <row r="1350" ht="15.75" customHeight="1">
      <c r="A1350" s="97" t="s">
        <v>2803</v>
      </c>
      <c r="B1350" s="537" t="s">
        <v>7061</v>
      </c>
      <c r="C1350" s="77"/>
    </row>
    <row r="1351" ht="15.75" customHeight="1">
      <c r="A1351" s="549" t="s">
        <v>2583</v>
      </c>
      <c r="B1351" s="550" t="s">
        <v>7062</v>
      </c>
      <c r="C1351" s="77"/>
      <c r="D1351" s="77"/>
      <c r="E1351" s="77"/>
      <c r="F1351" s="77"/>
      <c r="G1351" s="77"/>
      <c r="H1351" s="77"/>
      <c r="I1351" s="77"/>
      <c r="J1351" s="77"/>
      <c r="K1351" s="77"/>
      <c r="L1351" s="77"/>
      <c r="M1351" s="77"/>
      <c r="N1351" s="77"/>
      <c r="O1351" s="77"/>
      <c r="P1351" s="77"/>
      <c r="Q1351" s="77"/>
      <c r="R1351" s="77"/>
      <c r="S1351" s="77"/>
      <c r="T1351" s="77"/>
      <c r="U1351" s="77"/>
      <c r="V1351" s="77"/>
      <c r="W1351" s="77"/>
      <c r="X1351" s="77"/>
      <c r="Y1351" s="77"/>
      <c r="Z1351" s="77"/>
    </row>
    <row r="1352" ht="15.75" customHeight="1">
      <c r="A1352" s="549" t="s">
        <v>2616</v>
      </c>
      <c r="B1352" s="550" t="s">
        <v>7063</v>
      </c>
      <c r="C1352" s="77"/>
      <c r="D1352" s="77"/>
      <c r="E1352" s="77"/>
      <c r="F1352" s="77"/>
      <c r="G1352" s="77"/>
      <c r="H1352" s="77"/>
      <c r="I1352" s="77"/>
      <c r="J1352" s="77"/>
      <c r="K1352" s="77"/>
      <c r="L1352" s="77"/>
      <c r="M1352" s="77"/>
      <c r="N1352" s="77"/>
      <c r="O1352" s="77"/>
      <c r="P1352" s="77"/>
      <c r="Q1352" s="77"/>
      <c r="R1352" s="77"/>
      <c r="S1352" s="77"/>
      <c r="T1352" s="77"/>
      <c r="U1352" s="77"/>
      <c r="V1352" s="77"/>
      <c r="W1352" s="77"/>
      <c r="X1352" s="77"/>
      <c r="Y1352" s="77"/>
      <c r="Z1352" s="77"/>
    </row>
    <row r="1353" ht="15.75" customHeight="1">
      <c r="A1353" s="549" t="s">
        <v>2632</v>
      </c>
      <c r="B1353" s="550" t="s">
        <v>7064</v>
      </c>
      <c r="C1353" s="77"/>
      <c r="D1353" s="77"/>
      <c r="E1353" s="77"/>
      <c r="F1353" s="77"/>
      <c r="G1353" s="77"/>
      <c r="H1353" s="77"/>
      <c r="I1353" s="77"/>
      <c r="J1353" s="77"/>
      <c r="K1353" s="77"/>
      <c r="L1353" s="77"/>
      <c r="M1353" s="77"/>
      <c r="N1353" s="77"/>
      <c r="O1353" s="77"/>
      <c r="P1353" s="77"/>
      <c r="Q1353" s="77"/>
      <c r="R1353" s="77"/>
      <c r="S1353" s="77"/>
      <c r="T1353" s="77"/>
      <c r="U1353" s="77"/>
      <c r="V1353" s="77"/>
      <c r="W1353" s="77"/>
      <c r="X1353" s="77"/>
      <c r="Y1353" s="77"/>
      <c r="Z1353" s="77"/>
    </row>
    <row r="1354" ht="15.75" customHeight="1">
      <c r="A1354" s="551" t="s">
        <v>2642</v>
      </c>
      <c r="B1354" s="552" t="s">
        <v>7065</v>
      </c>
      <c r="C1354" s="77"/>
      <c r="D1354" s="77"/>
      <c r="E1354" s="77"/>
      <c r="F1354" s="77"/>
      <c r="G1354" s="77"/>
      <c r="H1354" s="77"/>
      <c r="I1354" s="77"/>
      <c r="J1354" s="77"/>
      <c r="K1354" s="77"/>
      <c r="L1354" s="77"/>
      <c r="M1354" s="77"/>
      <c r="N1354" s="77"/>
      <c r="O1354" s="77"/>
      <c r="P1354" s="77"/>
      <c r="Q1354" s="77"/>
      <c r="R1354" s="77"/>
      <c r="S1354" s="77"/>
      <c r="T1354" s="77"/>
      <c r="U1354" s="77"/>
      <c r="V1354" s="77"/>
      <c r="W1354" s="77"/>
      <c r="X1354" s="77"/>
      <c r="Y1354" s="77"/>
      <c r="Z1354" s="77"/>
    </row>
    <row r="1355" ht="15.75" customHeight="1">
      <c r="A1355" s="551" t="s">
        <v>2647</v>
      </c>
      <c r="B1355" s="552" t="s">
        <v>7066</v>
      </c>
      <c r="C1355" s="77"/>
      <c r="D1355" s="77"/>
      <c r="E1355" s="77"/>
      <c r="F1355" s="77"/>
      <c r="G1355" s="77"/>
      <c r="H1355" s="77"/>
      <c r="I1355" s="77"/>
      <c r="J1355" s="77"/>
      <c r="K1355" s="77"/>
      <c r="L1355" s="77"/>
      <c r="M1355" s="77"/>
      <c r="N1355" s="77"/>
      <c r="O1355" s="77"/>
      <c r="P1355" s="77"/>
      <c r="Q1355" s="77"/>
      <c r="R1355" s="77"/>
      <c r="S1355" s="77"/>
      <c r="T1355" s="77"/>
      <c r="U1355" s="77"/>
      <c r="V1355" s="77"/>
      <c r="W1355" s="77"/>
      <c r="X1355" s="77"/>
      <c r="Y1355" s="77"/>
      <c r="Z1355" s="77"/>
    </row>
    <row r="1356" ht="15.75" customHeight="1">
      <c r="A1356" s="551" t="s">
        <v>2649</v>
      </c>
      <c r="B1356" s="552" t="s">
        <v>7067</v>
      </c>
      <c r="C1356" s="77"/>
      <c r="D1356" s="77"/>
      <c r="E1356" s="77"/>
      <c r="F1356" s="77"/>
      <c r="G1356" s="77"/>
      <c r="H1356" s="77"/>
      <c r="I1356" s="77"/>
      <c r="J1356" s="77"/>
      <c r="K1356" s="77"/>
      <c r="L1356" s="77"/>
      <c r="M1356" s="77"/>
      <c r="N1356" s="77"/>
      <c r="O1356" s="77"/>
      <c r="P1356" s="77"/>
      <c r="Q1356" s="77"/>
      <c r="R1356" s="77"/>
      <c r="S1356" s="77"/>
      <c r="T1356" s="77"/>
      <c r="U1356" s="77"/>
      <c r="V1356" s="77"/>
      <c r="W1356" s="77"/>
      <c r="X1356" s="77"/>
      <c r="Y1356" s="77"/>
      <c r="Z1356" s="77"/>
    </row>
    <row r="1357" ht="15.75" customHeight="1">
      <c r="A1357" s="551" t="s">
        <v>2651</v>
      </c>
      <c r="B1357" s="552" t="s">
        <v>7068</v>
      </c>
      <c r="C1357" s="77"/>
      <c r="D1357" s="77"/>
      <c r="E1357" s="77"/>
      <c r="F1357" s="77"/>
      <c r="G1357" s="77"/>
      <c r="H1357" s="77"/>
      <c r="I1357" s="77"/>
      <c r="J1357" s="77"/>
      <c r="K1357" s="77"/>
      <c r="L1357" s="77"/>
      <c r="M1357" s="77"/>
      <c r="N1357" s="77"/>
      <c r="O1357" s="77"/>
      <c r="P1357" s="77"/>
      <c r="Q1357" s="77"/>
      <c r="R1357" s="77"/>
      <c r="S1357" s="77"/>
      <c r="T1357" s="77"/>
      <c r="U1357" s="77"/>
      <c r="V1357" s="77"/>
      <c r="W1357" s="77"/>
      <c r="X1357" s="77"/>
      <c r="Y1357" s="77"/>
      <c r="Z1357" s="77"/>
    </row>
    <row r="1358" ht="15.75" customHeight="1">
      <c r="A1358" s="551" t="s">
        <v>2653</v>
      </c>
      <c r="B1358" s="552" t="s">
        <v>7069</v>
      </c>
      <c r="C1358" s="77"/>
      <c r="D1358" s="77"/>
      <c r="E1358" s="77"/>
      <c r="F1358" s="77"/>
      <c r="G1358" s="77"/>
      <c r="H1358" s="77"/>
      <c r="I1358" s="77"/>
      <c r="J1358" s="77"/>
      <c r="K1358" s="77"/>
      <c r="L1358" s="77"/>
      <c r="M1358" s="77"/>
      <c r="N1358" s="77"/>
      <c r="O1358" s="77"/>
      <c r="P1358" s="77"/>
      <c r="Q1358" s="77"/>
      <c r="R1358" s="77"/>
      <c r="S1358" s="77"/>
      <c r="T1358" s="77"/>
      <c r="U1358" s="77"/>
      <c r="V1358" s="77"/>
      <c r="W1358" s="77"/>
      <c r="X1358" s="77"/>
      <c r="Y1358" s="77"/>
      <c r="Z1358" s="77"/>
    </row>
    <row r="1359" ht="15.75" customHeight="1">
      <c r="A1359" s="551" t="s">
        <v>2660</v>
      </c>
      <c r="B1359" s="552" t="s">
        <v>7070</v>
      </c>
      <c r="C1359" s="77"/>
      <c r="D1359" s="77"/>
      <c r="E1359" s="77"/>
      <c r="F1359" s="77"/>
      <c r="G1359" s="77"/>
      <c r="H1359" s="77"/>
      <c r="I1359" s="77"/>
      <c r="J1359" s="77"/>
      <c r="K1359" s="77"/>
      <c r="L1359" s="77"/>
      <c r="M1359" s="77"/>
      <c r="N1359" s="77"/>
      <c r="O1359" s="77"/>
      <c r="P1359" s="77"/>
      <c r="Q1359" s="77"/>
      <c r="R1359" s="77"/>
      <c r="S1359" s="77"/>
      <c r="T1359" s="77"/>
      <c r="U1359" s="77"/>
      <c r="V1359" s="77"/>
      <c r="W1359" s="77"/>
      <c r="X1359" s="77"/>
      <c r="Y1359" s="77"/>
      <c r="Z1359" s="77"/>
    </row>
    <row r="1360" ht="15.75" customHeight="1">
      <c r="A1360" s="551" t="s">
        <v>2664</v>
      </c>
      <c r="B1360" s="552" t="s">
        <v>7071</v>
      </c>
      <c r="C1360" s="77"/>
      <c r="D1360" s="77"/>
      <c r="E1360" s="77"/>
      <c r="F1360" s="77"/>
      <c r="G1360" s="77"/>
      <c r="H1360" s="77"/>
      <c r="I1360" s="77"/>
      <c r="J1360" s="77"/>
      <c r="K1360" s="77"/>
      <c r="L1360" s="77"/>
      <c r="M1360" s="77"/>
      <c r="N1360" s="77"/>
      <c r="O1360" s="77"/>
      <c r="P1360" s="77"/>
      <c r="Q1360" s="77"/>
      <c r="R1360" s="77"/>
      <c r="S1360" s="77"/>
      <c r="T1360" s="77"/>
      <c r="U1360" s="77"/>
      <c r="V1360" s="77"/>
      <c r="W1360" s="77"/>
      <c r="X1360" s="77"/>
      <c r="Y1360" s="77"/>
      <c r="Z1360" s="77"/>
    </row>
    <row r="1361" ht="15.75" customHeight="1">
      <c r="A1361" s="551" t="s">
        <v>2666</v>
      </c>
      <c r="B1361" s="552" t="s">
        <v>7072</v>
      </c>
      <c r="C1361" s="77"/>
      <c r="D1361" s="77"/>
      <c r="E1361" s="77"/>
      <c r="F1361" s="77"/>
      <c r="G1361" s="77"/>
      <c r="H1361" s="77"/>
      <c r="I1361" s="77"/>
      <c r="J1361" s="77"/>
      <c r="K1361" s="77"/>
      <c r="L1361" s="77"/>
      <c r="M1361" s="77"/>
      <c r="N1361" s="77"/>
      <c r="O1361" s="77"/>
      <c r="P1361" s="77"/>
      <c r="Q1361" s="77"/>
      <c r="R1361" s="77"/>
      <c r="S1361" s="77"/>
      <c r="T1361" s="77"/>
      <c r="U1361" s="77"/>
      <c r="V1361" s="77"/>
      <c r="W1361" s="77"/>
      <c r="X1361" s="77"/>
      <c r="Y1361" s="77"/>
      <c r="Z1361" s="77"/>
    </row>
    <row r="1362" ht="15.75" customHeight="1">
      <c r="A1362" s="551" t="s">
        <v>2678</v>
      </c>
      <c r="B1362" s="552" t="s">
        <v>7073</v>
      </c>
      <c r="C1362" s="77"/>
      <c r="D1362" s="77"/>
      <c r="E1362" s="77"/>
      <c r="F1362" s="77"/>
      <c r="G1362" s="77"/>
      <c r="H1362" s="77"/>
      <c r="I1362" s="77"/>
      <c r="J1362" s="77"/>
      <c r="K1362" s="77"/>
      <c r="L1362" s="77"/>
      <c r="M1362" s="77"/>
      <c r="N1362" s="77"/>
      <c r="O1362" s="77"/>
      <c r="P1362" s="77"/>
      <c r="Q1362" s="77"/>
      <c r="R1362" s="77"/>
      <c r="S1362" s="77"/>
      <c r="T1362" s="77"/>
      <c r="U1362" s="77"/>
      <c r="V1362" s="77"/>
      <c r="W1362" s="77"/>
      <c r="X1362" s="77"/>
      <c r="Y1362" s="77"/>
      <c r="Z1362" s="77"/>
    </row>
    <row r="1363" ht="15.75" customHeight="1">
      <c r="A1363" s="551" t="s">
        <v>2681</v>
      </c>
      <c r="B1363" s="552" t="s">
        <v>7074</v>
      </c>
      <c r="C1363" s="77"/>
      <c r="D1363" s="77"/>
      <c r="E1363" s="77"/>
      <c r="F1363" s="77"/>
      <c r="G1363" s="77"/>
      <c r="H1363" s="77"/>
      <c r="I1363" s="77"/>
      <c r="J1363" s="77"/>
      <c r="K1363" s="77"/>
      <c r="L1363" s="77"/>
      <c r="M1363" s="77"/>
      <c r="N1363" s="77"/>
      <c r="O1363" s="77"/>
      <c r="P1363" s="77"/>
      <c r="Q1363" s="77"/>
      <c r="R1363" s="77"/>
      <c r="S1363" s="77"/>
      <c r="T1363" s="77"/>
      <c r="U1363" s="77"/>
      <c r="V1363" s="77"/>
      <c r="W1363" s="77"/>
      <c r="X1363" s="77"/>
      <c r="Y1363" s="77"/>
      <c r="Z1363" s="77"/>
    </row>
    <row r="1364" ht="15.75" customHeight="1">
      <c r="A1364" s="551" t="s">
        <v>2683</v>
      </c>
      <c r="B1364" s="552" t="s">
        <v>7075</v>
      </c>
      <c r="C1364" s="77"/>
      <c r="D1364" s="77"/>
      <c r="E1364" s="77"/>
      <c r="F1364" s="77"/>
      <c r="G1364" s="77"/>
      <c r="H1364" s="77"/>
      <c r="I1364" s="77"/>
      <c r="J1364" s="77"/>
      <c r="K1364" s="77"/>
      <c r="L1364" s="77"/>
      <c r="M1364" s="77"/>
      <c r="N1364" s="77"/>
      <c r="O1364" s="77"/>
      <c r="P1364" s="77"/>
      <c r="Q1364" s="77"/>
      <c r="R1364" s="77"/>
      <c r="S1364" s="77"/>
      <c r="T1364" s="77"/>
      <c r="U1364" s="77"/>
      <c r="V1364" s="77"/>
      <c r="W1364" s="77"/>
      <c r="X1364" s="77"/>
      <c r="Y1364" s="77"/>
      <c r="Z1364" s="77"/>
    </row>
    <row r="1365" ht="15.75" customHeight="1">
      <c r="A1365" s="551" t="s">
        <v>2688</v>
      </c>
      <c r="B1365" s="552" t="s">
        <v>7076</v>
      </c>
      <c r="C1365" s="77"/>
      <c r="D1365" s="77"/>
      <c r="E1365" s="77"/>
      <c r="F1365" s="77"/>
      <c r="G1365" s="77"/>
      <c r="H1365" s="77"/>
      <c r="I1365" s="77"/>
      <c r="J1365" s="77"/>
      <c r="K1365" s="77"/>
      <c r="L1365" s="77"/>
      <c r="M1365" s="77"/>
      <c r="N1365" s="77"/>
      <c r="O1365" s="77"/>
      <c r="P1365" s="77"/>
      <c r="Q1365" s="77"/>
      <c r="R1365" s="77"/>
      <c r="S1365" s="77"/>
      <c r="T1365" s="77"/>
      <c r="U1365" s="77"/>
      <c r="V1365" s="77"/>
      <c r="W1365" s="77"/>
      <c r="X1365" s="77"/>
      <c r="Y1365" s="77"/>
      <c r="Z1365" s="77"/>
    </row>
    <row r="1366" ht="15.75" customHeight="1">
      <c r="A1366" s="551" t="s">
        <v>2690</v>
      </c>
      <c r="B1366" s="552" t="s">
        <v>7077</v>
      </c>
      <c r="C1366" s="77"/>
      <c r="D1366" s="77"/>
      <c r="E1366" s="77"/>
      <c r="F1366" s="77"/>
      <c r="G1366" s="77"/>
      <c r="H1366" s="77"/>
      <c r="I1366" s="77"/>
      <c r="J1366" s="77"/>
      <c r="K1366" s="77"/>
      <c r="L1366" s="77"/>
      <c r="M1366" s="77"/>
      <c r="N1366" s="77"/>
      <c r="O1366" s="77"/>
      <c r="P1366" s="77"/>
      <c r="Q1366" s="77"/>
      <c r="R1366" s="77"/>
      <c r="S1366" s="77"/>
      <c r="T1366" s="77"/>
      <c r="U1366" s="77"/>
      <c r="V1366" s="77"/>
      <c r="W1366" s="77"/>
      <c r="X1366" s="77"/>
      <c r="Y1366" s="77"/>
      <c r="Z1366" s="77"/>
    </row>
    <row r="1367" ht="15.75" customHeight="1">
      <c r="A1367" s="551" t="s">
        <v>3303</v>
      </c>
      <c r="B1367" s="552" t="s">
        <v>7078</v>
      </c>
      <c r="C1367" s="77"/>
      <c r="D1367" s="77"/>
      <c r="E1367" s="77"/>
      <c r="F1367" s="77"/>
      <c r="G1367" s="77"/>
      <c r="H1367" s="77"/>
      <c r="I1367" s="77"/>
      <c r="J1367" s="77"/>
      <c r="K1367" s="77"/>
      <c r="L1367" s="77"/>
      <c r="M1367" s="77"/>
      <c r="N1367" s="77"/>
      <c r="O1367" s="77"/>
      <c r="P1367" s="77"/>
      <c r="Q1367" s="77"/>
      <c r="R1367" s="77"/>
      <c r="S1367" s="77"/>
      <c r="T1367" s="77"/>
      <c r="U1367" s="77"/>
      <c r="V1367" s="77"/>
      <c r="W1367" s="77"/>
      <c r="X1367" s="77"/>
      <c r="Y1367" s="77"/>
      <c r="Z1367" s="77"/>
    </row>
    <row r="1368" ht="15.75" customHeight="1">
      <c r="A1368" s="551" t="s">
        <v>3093</v>
      </c>
      <c r="B1368" s="552" t="s">
        <v>7079</v>
      </c>
      <c r="C1368" s="77"/>
      <c r="D1368" s="77"/>
      <c r="E1368" s="77"/>
      <c r="F1368" s="77"/>
      <c r="G1368" s="77"/>
      <c r="H1368" s="77"/>
      <c r="I1368" s="77"/>
      <c r="J1368" s="77"/>
      <c r="K1368" s="77"/>
      <c r="L1368" s="77"/>
      <c r="M1368" s="77"/>
      <c r="N1368" s="77"/>
      <c r="O1368" s="77"/>
      <c r="P1368" s="77"/>
      <c r="Q1368" s="77"/>
      <c r="R1368" s="77"/>
      <c r="S1368" s="77"/>
      <c r="T1368" s="77"/>
      <c r="U1368" s="77"/>
      <c r="V1368" s="77"/>
      <c r="W1368" s="77"/>
      <c r="X1368" s="77"/>
      <c r="Y1368" s="77"/>
      <c r="Z1368" s="77"/>
    </row>
    <row r="1369" ht="15.75" customHeight="1">
      <c r="A1369" s="551" t="s">
        <v>3079</v>
      </c>
      <c r="B1369" s="552" t="s">
        <v>7080</v>
      </c>
      <c r="C1369" s="77"/>
      <c r="D1369" s="77"/>
      <c r="E1369" s="77"/>
      <c r="F1369" s="77"/>
      <c r="G1369" s="77"/>
      <c r="H1369" s="77"/>
      <c r="I1369" s="77"/>
      <c r="J1369" s="77"/>
      <c r="K1369" s="77"/>
      <c r="L1369" s="77"/>
      <c r="M1369" s="77"/>
      <c r="N1369" s="77"/>
      <c r="O1369" s="77"/>
      <c r="P1369" s="77"/>
      <c r="Q1369" s="77"/>
      <c r="R1369" s="77"/>
      <c r="S1369" s="77"/>
      <c r="T1369" s="77"/>
      <c r="U1369" s="77"/>
      <c r="V1369" s="77"/>
      <c r="W1369" s="77"/>
      <c r="X1369" s="77"/>
      <c r="Y1369" s="77"/>
      <c r="Z1369" s="77"/>
    </row>
    <row r="1370" ht="15.75" customHeight="1">
      <c r="A1370" s="551" t="s">
        <v>3052</v>
      </c>
      <c r="B1370" s="552" t="s">
        <v>7081</v>
      </c>
      <c r="C1370" s="77"/>
      <c r="D1370" s="77"/>
      <c r="E1370" s="77"/>
      <c r="F1370" s="77"/>
      <c r="G1370" s="77"/>
      <c r="H1370" s="77"/>
      <c r="I1370" s="77"/>
      <c r="J1370" s="77"/>
      <c r="K1370" s="77"/>
      <c r="L1370" s="77"/>
      <c r="M1370" s="77"/>
      <c r="N1370" s="77"/>
      <c r="O1370" s="77"/>
      <c r="P1370" s="77"/>
      <c r="Q1370" s="77"/>
      <c r="R1370" s="77"/>
      <c r="S1370" s="77"/>
      <c r="T1370" s="77"/>
      <c r="U1370" s="77"/>
      <c r="V1370" s="77"/>
      <c r="W1370" s="77"/>
      <c r="X1370" s="77"/>
      <c r="Y1370" s="77"/>
      <c r="Z1370" s="77"/>
    </row>
    <row r="1371" ht="15.75" customHeight="1">
      <c r="A1371" s="551" t="s">
        <v>2701</v>
      </c>
      <c r="B1371" s="552" t="s">
        <v>7082</v>
      </c>
      <c r="C1371" s="77"/>
      <c r="D1371" s="77"/>
      <c r="E1371" s="77"/>
      <c r="F1371" s="77"/>
      <c r="G1371" s="77"/>
      <c r="H1371" s="77"/>
      <c r="I1371" s="77"/>
      <c r="J1371" s="77"/>
      <c r="K1371" s="77"/>
      <c r="L1371" s="77"/>
      <c r="M1371" s="77"/>
      <c r="N1371" s="77"/>
      <c r="O1371" s="77"/>
      <c r="P1371" s="77"/>
      <c r="Q1371" s="77"/>
      <c r="R1371" s="77"/>
      <c r="S1371" s="77"/>
      <c r="T1371" s="77"/>
      <c r="U1371" s="77"/>
      <c r="V1371" s="77"/>
      <c r="W1371" s="77"/>
      <c r="X1371" s="77"/>
      <c r="Y1371" s="77"/>
      <c r="Z1371" s="77"/>
    </row>
    <row r="1372" ht="15.75" customHeight="1">
      <c r="A1372" s="551" t="s">
        <v>2708</v>
      </c>
      <c r="B1372" s="553" t="s">
        <v>7083</v>
      </c>
      <c r="C1372" s="77"/>
      <c r="D1372" s="77"/>
      <c r="E1372" s="77"/>
      <c r="F1372" s="77"/>
      <c r="G1372" s="77"/>
      <c r="H1372" s="77"/>
      <c r="I1372" s="77"/>
      <c r="J1372" s="77"/>
      <c r="K1372" s="77"/>
      <c r="L1372" s="77"/>
      <c r="M1372" s="77"/>
      <c r="N1372" s="77"/>
      <c r="O1372" s="77"/>
      <c r="P1372" s="77"/>
      <c r="Q1372" s="77"/>
      <c r="R1372" s="77"/>
      <c r="S1372" s="77"/>
      <c r="T1372" s="77"/>
      <c r="U1372" s="77"/>
      <c r="V1372" s="77"/>
      <c r="W1372" s="77"/>
      <c r="X1372" s="77"/>
      <c r="Y1372" s="77"/>
      <c r="Z1372" s="77"/>
    </row>
    <row r="1373" ht="15.75" customHeight="1">
      <c r="A1373" s="551" t="s">
        <v>2711</v>
      </c>
      <c r="B1373" s="553" t="s">
        <v>7084</v>
      </c>
      <c r="C1373" s="77"/>
      <c r="D1373" s="77"/>
      <c r="E1373" s="77"/>
      <c r="F1373" s="77"/>
      <c r="G1373" s="77"/>
      <c r="H1373" s="77"/>
      <c r="I1373" s="77"/>
      <c r="J1373" s="77"/>
      <c r="K1373" s="77"/>
      <c r="L1373" s="77"/>
      <c r="M1373" s="77"/>
      <c r="N1373" s="77"/>
      <c r="O1373" s="77"/>
      <c r="P1373" s="77"/>
      <c r="Q1373" s="77"/>
      <c r="R1373" s="77"/>
      <c r="S1373" s="77"/>
      <c r="T1373" s="77"/>
      <c r="U1373" s="77"/>
      <c r="V1373" s="77"/>
      <c r="W1373" s="77"/>
      <c r="X1373" s="77"/>
      <c r="Y1373" s="77"/>
      <c r="Z1373" s="77"/>
    </row>
    <row r="1374" ht="15.75" customHeight="1">
      <c r="A1374" s="551" t="s">
        <v>2668</v>
      </c>
      <c r="B1374" s="553" t="s">
        <v>7085</v>
      </c>
      <c r="C1374" s="77"/>
      <c r="D1374" s="77"/>
      <c r="E1374" s="77"/>
      <c r="F1374" s="77"/>
      <c r="G1374" s="77"/>
      <c r="H1374" s="77"/>
      <c r="I1374" s="77"/>
      <c r="J1374" s="77"/>
      <c r="K1374" s="77"/>
      <c r="L1374" s="77"/>
      <c r="M1374" s="77"/>
      <c r="N1374" s="77"/>
      <c r="O1374" s="77"/>
      <c r="P1374" s="77"/>
      <c r="Q1374" s="77"/>
      <c r="R1374" s="77"/>
      <c r="S1374" s="77"/>
      <c r="T1374" s="77"/>
      <c r="U1374" s="77"/>
      <c r="V1374" s="77"/>
      <c r="W1374" s="77"/>
      <c r="X1374" s="77"/>
      <c r="Y1374" s="77"/>
      <c r="Z1374" s="77"/>
    </row>
    <row r="1375" ht="15.75" customHeight="1">
      <c r="A1375" s="551" t="s">
        <v>2685</v>
      </c>
      <c r="B1375" s="552" t="s">
        <v>7086</v>
      </c>
      <c r="C1375" s="77"/>
      <c r="D1375" s="77"/>
      <c r="E1375" s="77"/>
      <c r="F1375" s="77"/>
      <c r="G1375" s="77"/>
      <c r="H1375" s="77"/>
      <c r="I1375" s="77"/>
      <c r="J1375" s="77"/>
      <c r="K1375" s="77"/>
      <c r="L1375" s="77"/>
      <c r="M1375" s="77"/>
      <c r="N1375" s="77"/>
      <c r="O1375" s="77"/>
      <c r="P1375" s="77"/>
      <c r="Q1375" s="77"/>
      <c r="R1375" s="77"/>
      <c r="S1375" s="77"/>
      <c r="T1375" s="77"/>
      <c r="U1375" s="77"/>
      <c r="V1375" s="77"/>
      <c r="W1375" s="77"/>
      <c r="X1375" s="77"/>
      <c r="Y1375" s="77"/>
      <c r="Z1375" s="77"/>
    </row>
    <row r="1376" ht="15.75" customHeight="1">
      <c r="A1376" s="551" t="s">
        <v>2692</v>
      </c>
      <c r="B1376" s="553" t="s">
        <v>7087</v>
      </c>
      <c r="C1376" s="77"/>
      <c r="D1376" s="77"/>
      <c r="E1376" s="77"/>
      <c r="F1376" s="77"/>
      <c r="G1376" s="77"/>
      <c r="H1376" s="77"/>
      <c r="I1376" s="77"/>
      <c r="J1376" s="77"/>
      <c r="K1376" s="77"/>
      <c r="L1376" s="77"/>
      <c r="M1376" s="77"/>
      <c r="N1376" s="77"/>
      <c r="O1376" s="77"/>
      <c r="P1376" s="77"/>
      <c r="Q1376" s="77"/>
      <c r="R1376" s="77"/>
      <c r="S1376" s="77"/>
      <c r="T1376" s="77"/>
      <c r="U1376" s="77"/>
      <c r="V1376" s="77"/>
      <c r="W1376" s="77"/>
      <c r="X1376" s="77"/>
      <c r="Y1376" s="77"/>
      <c r="Z1376" s="77"/>
    </row>
    <row r="1377" ht="15.75" customHeight="1">
      <c r="A1377" s="549" t="s">
        <v>7088</v>
      </c>
      <c r="B1377" s="550" t="s">
        <v>7060</v>
      </c>
      <c r="C1377" s="77"/>
      <c r="D1377" s="77"/>
      <c r="E1377" s="77"/>
      <c r="F1377" s="77"/>
      <c r="G1377" s="77"/>
      <c r="H1377" s="77"/>
      <c r="I1377" s="77"/>
      <c r="J1377" s="77"/>
      <c r="K1377" s="77"/>
      <c r="L1377" s="77"/>
      <c r="M1377" s="77"/>
      <c r="N1377" s="77"/>
      <c r="O1377" s="77"/>
      <c r="P1377" s="77"/>
      <c r="Q1377" s="77"/>
      <c r="R1377" s="77"/>
      <c r="S1377" s="77"/>
      <c r="T1377" s="77"/>
      <c r="U1377" s="77"/>
      <c r="V1377" s="77"/>
      <c r="W1377" s="77"/>
      <c r="X1377" s="77"/>
      <c r="Y1377" s="77"/>
      <c r="Z1377" s="77"/>
    </row>
    <row r="1378" ht="15.75" customHeight="1">
      <c r="A1378" s="551" t="s">
        <v>2704</v>
      </c>
      <c r="B1378" s="552" t="s">
        <v>7089</v>
      </c>
      <c r="C1378" s="77"/>
      <c r="D1378" s="77"/>
      <c r="E1378" s="77"/>
      <c r="F1378" s="77"/>
      <c r="G1378" s="77"/>
      <c r="H1378" s="77"/>
      <c r="I1378" s="77"/>
      <c r="J1378" s="77"/>
      <c r="K1378" s="77"/>
      <c r="L1378" s="77"/>
      <c r="M1378" s="77"/>
      <c r="N1378" s="77"/>
      <c r="O1378" s="77"/>
      <c r="P1378" s="77"/>
      <c r="Q1378" s="77"/>
      <c r="R1378" s="77"/>
      <c r="S1378" s="77"/>
      <c r="T1378" s="77"/>
      <c r="U1378" s="77"/>
      <c r="V1378" s="77"/>
      <c r="W1378" s="77"/>
      <c r="X1378" s="77"/>
      <c r="Y1378" s="77"/>
      <c r="Z1378" s="77"/>
    </row>
    <row r="1379" ht="15.75" customHeight="1">
      <c r="A1379" s="554" t="s">
        <v>1580</v>
      </c>
      <c r="B1379" s="555" t="s">
        <v>7090</v>
      </c>
      <c r="C1379" s="77"/>
      <c r="D1379" s="77"/>
      <c r="E1379" s="77"/>
      <c r="F1379" s="77"/>
      <c r="G1379" s="77"/>
      <c r="H1379" s="77"/>
      <c r="I1379" s="77"/>
      <c r="J1379" s="77"/>
      <c r="K1379" s="77"/>
      <c r="L1379" s="77"/>
      <c r="M1379" s="77"/>
      <c r="N1379" s="77"/>
      <c r="O1379" s="77"/>
      <c r="P1379" s="77"/>
      <c r="Q1379" s="77"/>
      <c r="R1379" s="77"/>
      <c r="S1379" s="77"/>
      <c r="T1379" s="77"/>
      <c r="U1379" s="77"/>
      <c r="V1379" s="77"/>
      <c r="W1379" s="77"/>
      <c r="X1379" s="77"/>
      <c r="Y1379" s="77"/>
      <c r="Z1379" s="77"/>
    </row>
    <row r="1380" ht="15.75" customHeight="1">
      <c r="A1380" s="554" t="s">
        <v>1720</v>
      </c>
      <c r="B1380" s="556" t="s">
        <v>7091</v>
      </c>
      <c r="C1380" s="77"/>
      <c r="D1380" s="77"/>
      <c r="E1380" s="77"/>
      <c r="F1380" s="77"/>
      <c r="G1380" s="77"/>
      <c r="H1380" s="77"/>
      <c r="I1380" s="77"/>
      <c r="J1380" s="77"/>
      <c r="K1380" s="77"/>
      <c r="L1380" s="77"/>
      <c r="M1380" s="77"/>
      <c r="N1380" s="77"/>
      <c r="O1380" s="77"/>
      <c r="P1380" s="77"/>
      <c r="Q1380" s="77"/>
      <c r="R1380" s="77"/>
      <c r="S1380" s="77"/>
      <c r="T1380" s="77"/>
      <c r="U1380" s="77"/>
      <c r="V1380" s="77"/>
      <c r="W1380" s="77"/>
      <c r="X1380" s="77"/>
      <c r="Y1380" s="77"/>
      <c r="Z1380" s="77"/>
    </row>
    <row r="1381" ht="15.75" customHeight="1">
      <c r="A1381" s="554" t="s">
        <v>1612</v>
      </c>
      <c r="B1381" s="555" t="s">
        <v>7040</v>
      </c>
      <c r="C1381" s="77"/>
      <c r="D1381" s="77"/>
      <c r="E1381" s="77"/>
      <c r="F1381" s="77"/>
      <c r="G1381" s="77"/>
      <c r="H1381" s="77"/>
      <c r="I1381" s="77"/>
      <c r="J1381" s="77"/>
      <c r="K1381" s="77"/>
      <c r="L1381" s="77"/>
      <c r="M1381" s="77"/>
      <c r="N1381" s="77"/>
      <c r="O1381" s="77"/>
      <c r="P1381" s="77"/>
      <c r="Q1381" s="77"/>
      <c r="R1381" s="77"/>
      <c r="S1381" s="77"/>
      <c r="T1381" s="77"/>
      <c r="U1381" s="77"/>
      <c r="V1381" s="77"/>
      <c r="W1381" s="77"/>
      <c r="X1381" s="77"/>
      <c r="Y1381" s="77"/>
      <c r="Z1381" s="77"/>
    </row>
    <row r="1382" ht="15.75" customHeight="1">
      <c r="A1382" s="554" t="s">
        <v>1767</v>
      </c>
      <c r="B1382" s="555" t="s">
        <v>6797</v>
      </c>
      <c r="C1382" s="77"/>
      <c r="D1382" s="77"/>
      <c r="E1382" s="77"/>
      <c r="F1382" s="77"/>
      <c r="G1382" s="77"/>
      <c r="H1382" s="77"/>
      <c r="I1382" s="77"/>
      <c r="J1382" s="77"/>
      <c r="K1382" s="77"/>
      <c r="L1382" s="77"/>
      <c r="M1382" s="77"/>
      <c r="N1382" s="77"/>
      <c r="O1382" s="77"/>
      <c r="P1382" s="77"/>
      <c r="Q1382" s="77"/>
      <c r="R1382" s="77"/>
      <c r="S1382" s="77"/>
      <c r="T1382" s="77"/>
      <c r="U1382" s="77"/>
      <c r="V1382" s="77"/>
      <c r="W1382" s="77"/>
      <c r="X1382" s="77"/>
      <c r="Y1382" s="77"/>
      <c r="Z1382" s="77"/>
    </row>
    <row r="1383" ht="15.75" customHeight="1">
      <c r="A1383" s="554" t="s">
        <v>1771</v>
      </c>
      <c r="B1383" s="555" t="s">
        <v>6799</v>
      </c>
      <c r="C1383" s="77"/>
      <c r="D1383" s="77"/>
      <c r="E1383" s="77"/>
      <c r="F1383" s="77"/>
      <c r="G1383" s="77"/>
      <c r="H1383" s="77"/>
      <c r="I1383" s="77"/>
      <c r="J1383" s="77"/>
      <c r="K1383" s="77"/>
      <c r="L1383" s="77"/>
      <c r="M1383" s="77"/>
      <c r="N1383" s="77"/>
      <c r="O1383" s="77"/>
      <c r="P1383" s="77"/>
      <c r="Q1383" s="77"/>
      <c r="R1383" s="77"/>
      <c r="S1383" s="77"/>
      <c r="T1383" s="77"/>
      <c r="U1383" s="77"/>
      <c r="V1383" s="77"/>
      <c r="W1383" s="77"/>
      <c r="X1383" s="77"/>
      <c r="Y1383" s="77"/>
      <c r="Z1383" s="77"/>
    </row>
    <row r="1384" ht="15.75" customHeight="1">
      <c r="A1384" s="554" t="s">
        <v>1769</v>
      </c>
      <c r="B1384" s="555" t="s">
        <v>6801</v>
      </c>
      <c r="C1384" s="77"/>
      <c r="D1384" s="77"/>
      <c r="E1384" s="77"/>
      <c r="F1384" s="77"/>
      <c r="G1384" s="77"/>
      <c r="H1384" s="77"/>
      <c r="I1384" s="77"/>
      <c r="J1384" s="77"/>
      <c r="K1384" s="77"/>
      <c r="L1384" s="77"/>
      <c r="M1384" s="77"/>
      <c r="N1384" s="77"/>
      <c r="O1384" s="77"/>
      <c r="P1384" s="77"/>
      <c r="Q1384" s="77"/>
      <c r="R1384" s="77"/>
      <c r="S1384" s="77"/>
      <c r="T1384" s="77"/>
      <c r="U1384" s="77"/>
      <c r="V1384" s="77"/>
      <c r="W1384" s="77"/>
      <c r="X1384" s="77"/>
      <c r="Y1384" s="77"/>
      <c r="Z1384" s="77"/>
    </row>
    <row r="1385" ht="15.75" customHeight="1">
      <c r="A1385" s="554" t="s">
        <v>1805</v>
      </c>
      <c r="B1385" s="555" t="s">
        <v>6823</v>
      </c>
      <c r="C1385" s="77"/>
      <c r="D1385" s="77"/>
      <c r="E1385" s="77"/>
      <c r="F1385" s="77"/>
      <c r="G1385" s="77"/>
      <c r="H1385" s="77"/>
      <c r="I1385" s="77"/>
      <c r="J1385" s="77"/>
      <c r="K1385" s="77"/>
      <c r="L1385" s="77"/>
      <c r="M1385" s="77"/>
      <c r="N1385" s="77"/>
      <c r="O1385" s="77"/>
      <c r="P1385" s="77"/>
      <c r="Q1385" s="77"/>
      <c r="R1385" s="77"/>
      <c r="S1385" s="77"/>
      <c r="T1385" s="77"/>
      <c r="U1385" s="77"/>
      <c r="V1385" s="77"/>
      <c r="W1385" s="77"/>
      <c r="X1385" s="77"/>
      <c r="Y1385" s="77"/>
      <c r="Z1385" s="77"/>
    </row>
    <row r="1386" ht="15.75" customHeight="1">
      <c r="A1386" s="554" t="s">
        <v>1817</v>
      </c>
      <c r="B1386" s="555" t="s">
        <v>6795</v>
      </c>
      <c r="C1386" s="77"/>
      <c r="D1386" s="77"/>
      <c r="E1386" s="77"/>
      <c r="F1386" s="77"/>
      <c r="G1386" s="77"/>
      <c r="H1386" s="77"/>
      <c r="I1386" s="77"/>
      <c r="J1386" s="77"/>
      <c r="K1386" s="77"/>
      <c r="L1386" s="77"/>
      <c r="M1386" s="77"/>
      <c r="N1386" s="77"/>
      <c r="O1386" s="77"/>
      <c r="P1386" s="77"/>
      <c r="Q1386" s="77"/>
      <c r="R1386" s="77"/>
      <c r="S1386" s="77"/>
      <c r="T1386" s="77"/>
      <c r="U1386" s="77"/>
      <c r="V1386" s="77"/>
      <c r="W1386" s="77"/>
      <c r="X1386" s="77"/>
      <c r="Y1386" s="77"/>
      <c r="Z1386" s="77"/>
    </row>
    <row r="1387" ht="15.75" customHeight="1">
      <c r="A1387" s="554" t="s">
        <v>1885</v>
      </c>
      <c r="B1387" s="555" t="s">
        <v>6865</v>
      </c>
      <c r="C1387" s="77"/>
      <c r="D1387" s="77"/>
      <c r="E1387" s="77"/>
      <c r="F1387" s="77"/>
      <c r="G1387" s="77"/>
      <c r="H1387" s="77"/>
      <c r="I1387" s="77"/>
      <c r="J1387" s="77"/>
      <c r="K1387" s="77"/>
      <c r="L1387" s="77"/>
      <c r="M1387" s="77"/>
      <c r="N1387" s="77"/>
      <c r="O1387" s="77"/>
      <c r="P1387" s="77"/>
      <c r="Q1387" s="77"/>
      <c r="R1387" s="77"/>
      <c r="S1387" s="77"/>
      <c r="T1387" s="77"/>
      <c r="U1387" s="77"/>
      <c r="V1387" s="77"/>
      <c r="W1387" s="77"/>
      <c r="X1387" s="77"/>
      <c r="Y1387" s="77"/>
      <c r="Z1387" s="77"/>
    </row>
    <row r="1388" ht="15.75" customHeight="1">
      <c r="A1388" s="554" t="s">
        <v>1891</v>
      </c>
      <c r="B1388" s="555" t="s">
        <v>7044</v>
      </c>
      <c r="C1388" s="77"/>
      <c r="D1388" s="77"/>
      <c r="E1388" s="77"/>
      <c r="F1388" s="77"/>
      <c r="G1388" s="77"/>
      <c r="H1388" s="77"/>
      <c r="I1388" s="77"/>
      <c r="J1388" s="77"/>
      <c r="K1388" s="77"/>
      <c r="L1388" s="77"/>
      <c r="M1388" s="77"/>
      <c r="N1388" s="77"/>
      <c r="O1388" s="77"/>
      <c r="P1388" s="77"/>
      <c r="Q1388" s="77"/>
      <c r="R1388" s="77"/>
      <c r="S1388" s="77"/>
      <c r="T1388" s="77"/>
      <c r="U1388" s="77"/>
      <c r="V1388" s="77"/>
      <c r="W1388" s="77"/>
      <c r="X1388" s="77"/>
      <c r="Y1388" s="77"/>
      <c r="Z1388" s="77"/>
    </row>
    <row r="1389" ht="15.75" customHeight="1">
      <c r="A1389" s="554" t="s">
        <v>1878</v>
      </c>
      <c r="B1389" s="555" t="s">
        <v>7092</v>
      </c>
      <c r="C1389" s="77"/>
      <c r="D1389" s="77"/>
      <c r="E1389" s="77"/>
      <c r="F1389" s="77"/>
      <c r="G1389" s="77"/>
      <c r="H1389" s="77"/>
      <c r="I1389" s="77"/>
      <c r="J1389" s="77"/>
      <c r="K1389" s="77"/>
      <c r="L1389" s="77"/>
      <c r="M1389" s="77"/>
      <c r="N1389" s="77"/>
      <c r="O1389" s="77"/>
      <c r="P1389" s="77"/>
      <c r="Q1389" s="77"/>
      <c r="R1389" s="77"/>
      <c r="S1389" s="77"/>
      <c r="T1389" s="77"/>
      <c r="U1389" s="77"/>
      <c r="V1389" s="77"/>
      <c r="W1389" s="77"/>
      <c r="X1389" s="77"/>
      <c r="Y1389" s="77"/>
      <c r="Z1389" s="77"/>
    </row>
    <row r="1390" ht="15.75" customHeight="1">
      <c r="A1390" s="554" t="s">
        <v>1323</v>
      </c>
      <c r="B1390" s="555" t="s">
        <v>7093</v>
      </c>
      <c r="C1390" s="77"/>
      <c r="D1390" s="77"/>
      <c r="E1390" s="77"/>
      <c r="F1390" s="77"/>
      <c r="G1390" s="77"/>
      <c r="H1390" s="77"/>
      <c r="I1390" s="77"/>
      <c r="J1390" s="77"/>
      <c r="K1390" s="77"/>
      <c r="L1390" s="77"/>
      <c r="M1390" s="77"/>
      <c r="N1390" s="77"/>
      <c r="O1390" s="77"/>
      <c r="P1390" s="77"/>
      <c r="Q1390" s="77"/>
      <c r="R1390" s="77"/>
      <c r="S1390" s="77"/>
      <c r="T1390" s="77"/>
      <c r="U1390" s="77"/>
      <c r="V1390" s="77"/>
      <c r="W1390" s="77"/>
      <c r="X1390" s="77"/>
      <c r="Y1390" s="77"/>
      <c r="Z1390" s="77"/>
    </row>
    <row r="1391" ht="15.75" customHeight="1">
      <c r="A1391" s="554" t="s">
        <v>1861</v>
      </c>
      <c r="B1391" s="555" t="s">
        <v>7094</v>
      </c>
      <c r="C1391" s="77"/>
      <c r="D1391" s="77"/>
      <c r="E1391" s="77"/>
      <c r="F1391" s="77"/>
      <c r="G1391" s="77"/>
      <c r="H1391" s="77"/>
      <c r="I1391" s="77"/>
      <c r="J1391" s="77"/>
      <c r="K1391" s="77"/>
      <c r="L1391" s="77"/>
      <c r="M1391" s="77"/>
      <c r="N1391" s="77"/>
      <c r="O1391" s="77"/>
      <c r="P1391" s="77"/>
      <c r="Q1391" s="77"/>
      <c r="R1391" s="77"/>
      <c r="S1391" s="77"/>
      <c r="T1391" s="77"/>
      <c r="U1391" s="77"/>
      <c r="V1391" s="77"/>
      <c r="W1391" s="77"/>
      <c r="X1391" s="77"/>
      <c r="Y1391" s="77"/>
      <c r="Z1391" s="77"/>
    </row>
    <row r="1392" ht="15.75" customHeight="1">
      <c r="A1392" s="554" t="s">
        <v>1773</v>
      </c>
      <c r="B1392" s="555" t="s">
        <v>7095</v>
      </c>
      <c r="C1392" s="77"/>
      <c r="D1392" s="77"/>
      <c r="E1392" s="77"/>
      <c r="F1392" s="77"/>
      <c r="G1392" s="77"/>
      <c r="H1392" s="77"/>
      <c r="I1392" s="77"/>
      <c r="J1392" s="77"/>
      <c r="K1392" s="77"/>
      <c r="L1392" s="77"/>
      <c r="M1392" s="77"/>
      <c r="N1392" s="77"/>
      <c r="O1392" s="77"/>
      <c r="P1392" s="77"/>
      <c r="Q1392" s="77"/>
      <c r="R1392" s="77"/>
      <c r="S1392" s="77"/>
      <c r="T1392" s="77"/>
      <c r="U1392" s="77"/>
      <c r="V1392" s="77"/>
      <c r="W1392" s="77"/>
      <c r="X1392" s="77"/>
      <c r="Y1392" s="77"/>
      <c r="Z1392" s="77"/>
    </row>
    <row r="1393" ht="15.75" customHeight="1">
      <c r="A1393" s="554" t="s">
        <v>1776</v>
      </c>
      <c r="B1393" s="555" t="s">
        <v>7096</v>
      </c>
      <c r="C1393" s="77"/>
      <c r="D1393" s="77"/>
      <c r="E1393" s="77"/>
      <c r="F1393" s="77"/>
      <c r="G1393" s="77"/>
      <c r="H1393" s="77"/>
      <c r="I1393" s="77"/>
      <c r="J1393" s="77"/>
      <c r="K1393" s="77"/>
      <c r="L1393" s="77"/>
      <c r="M1393" s="77"/>
      <c r="N1393" s="77"/>
      <c r="O1393" s="77"/>
      <c r="P1393" s="77"/>
      <c r="Q1393" s="77"/>
      <c r="R1393" s="77"/>
      <c r="S1393" s="77"/>
      <c r="T1393" s="77"/>
      <c r="U1393" s="77"/>
      <c r="V1393" s="77"/>
      <c r="W1393" s="77"/>
      <c r="X1393" s="77"/>
      <c r="Y1393" s="77"/>
      <c r="Z1393" s="77"/>
    </row>
    <row r="1394" ht="15.75" customHeight="1">
      <c r="A1394" s="554" t="s">
        <v>1778</v>
      </c>
      <c r="B1394" s="555" t="s">
        <v>7097</v>
      </c>
      <c r="C1394" s="77"/>
      <c r="D1394" s="77"/>
      <c r="E1394" s="77"/>
      <c r="F1394" s="77"/>
      <c r="G1394" s="77"/>
      <c r="H1394" s="77"/>
      <c r="I1394" s="77"/>
      <c r="J1394" s="77"/>
      <c r="K1394" s="77"/>
      <c r="L1394" s="77"/>
      <c r="M1394" s="77"/>
      <c r="N1394" s="77"/>
      <c r="O1394" s="77"/>
      <c r="P1394" s="77"/>
      <c r="Q1394" s="77"/>
      <c r="R1394" s="77"/>
      <c r="S1394" s="77"/>
      <c r="T1394" s="77"/>
      <c r="U1394" s="77"/>
      <c r="V1394" s="77"/>
      <c r="W1394" s="77"/>
      <c r="X1394" s="77"/>
      <c r="Y1394" s="77"/>
      <c r="Z1394" s="77"/>
    </row>
    <row r="1395" ht="15.75" customHeight="1">
      <c r="A1395" s="554" t="s">
        <v>3071</v>
      </c>
      <c r="B1395" s="555" t="s">
        <v>7098</v>
      </c>
      <c r="C1395" s="77"/>
      <c r="D1395" s="77"/>
      <c r="E1395" s="77"/>
      <c r="F1395" s="77"/>
      <c r="G1395" s="77"/>
      <c r="H1395" s="77"/>
      <c r="I1395" s="77"/>
      <c r="J1395" s="77"/>
      <c r="K1395" s="77"/>
      <c r="L1395" s="77"/>
      <c r="M1395" s="77"/>
      <c r="N1395" s="77"/>
      <c r="O1395" s="77"/>
      <c r="P1395" s="77"/>
      <c r="Q1395" s="77"/>
      <c r="R1395" s="77"/>
      <c r="S1395" s="77"/>
      <c r="T1395" s="77"/>
      <c r="U1395" s="77"/>
      <c r="V1395" s="77"/>
      <c r="W1395" s="77"/>
      <c r="X1395" s="77"/>
      <c r="Y1395" s="77"/>
      <c r="Z1395" s="77"/>
    </row>
    <row r="1396" ht="15.75" customHeight="1">
      <c r="A1396" s="554" t="s">
        <v>2045</v>
      </c>
      <c r="B1396" s="555" t="s">
        <v>7099</v>
      </c>
      <c r="C1396" s="77"/>
      <c r="D1396" s="77"/>
      <c r="E1396" s="77"/>
      <c r="F1396" s="77"/>
      <c r="G1396" s="77"/>
      <c r="H1396" s="77"/>
      <c r="I1396" s="77"/>
      <c r="J1396" s="77"/>
      <c r="K1396" s="77"/>
      <c r="L1396" s="77"/>
      <c r="M1396" s="77"/>
      <c r="N1396" s="77"/>
      <c r="O1396" s="77"/>
      <c r="P1396" s="77"/>
      <c r="Q1396" s="77"/>
      <c r="R1396" s="77"/>
      <c r="S1396" s="77"/>
      <c r="T1396" s="77"/>
      <c r="U1396" s="77"/>
      <c r="V1396" s="77"/>
      <c r="W1396" s="77"/>
      <c r="X1396" s="77"/>
      <c r="Y1396" s="77"/>
      <c r="Z1396" s="77"/>
    </row>
    <row r="1397" ht="15.75" customHeight="1">
      <c r="A1397" s="554" t="s">
        <v>1881</v>
      </c>
      <c r="B1397" s="555" t="s">
        <v>7100</v>
      </c>
      <c r="C1397" s="77"/>
      <c r="D1397" s="77"/>
      <c r="E1397" s="77"/>
      <c r="F1397" s="77"/>
      <c r="G1397" s="77"/>
      <c r="H1397" s="77"/>
      <c r="I1397" s="77"/>
      <c r="J1397" s="77"/>
      <c r="K1397" s="77"/>
      <c r="L1397" s="77"/>
      <c r="M1397" s="77"/>
      <c r="N1397" s="77"/>
      <c r="O1397" s="77"/>
      <c r="P1397" s="77"/>
      <c r="Q1397" s="77"/>
      <c r="R1397" s="77"/>
      <c r="S1397" s="77"/>
      <c r="T1397" s="77"/>
      <c r="U1397" s="77"/>
      <c r="V1397" s="77"/>
      <c r="W1397" s="77"/>
      <c r="X1397" s="77"/>
      <c r="Y1397" s="77"/>
      <c r="Z1397" s="77"/>
    </row>
    <row r="1398" ht="15.75" customHeight="1">
      <c r="A1398" s="554" t="s">
        <v>1780</v>
      </c>
      <c r="B1398" s="555" t="s">
        <v>7101</v>
      </c>
      <c r="C1398" s="77"/>
      <c r="D1398" s="77"/>
      <c r="E1398" s="77"/>
      <c r="F1398" s="77"/>
      <c r="G1398" s="77"/>
      <c r="H1398" s="77"/>
      <c r="I1398" s="77"/>
      <c r="J1398" s="77"/>
      <c r="K1398" s="77"/>
      <c r="L1398" s="77"/>
      <c r="M1398" s="77"/>
      <c r="N1398" s="77"/>
      <c r="O1398" s="77"/>
      <c r="P1398" s="77"/>
      <c r="Q1398" s="77"/>
      <c r="R1398" s="77"/>
      <c r="S1398" s="77"/>
      <c r="T1398" s="77"/>
      <c r="U1398" s="77"/>
      <c r="V1398" s="77"/>
      <c r="W1398" s="77"/>
      <c r="X1398" s="77"/>
      <c r="Y1398" s="77"/>
      <c r="Z1398" s="77"/>
    </row>
    <row r="1399" ht="15.75" customHeight="1">
      <c r="A1399" s="554" t="s">
        <v>1746</v>
      </c>
      <c r="B1399" s="555" t="s">
        <v>7102</v>
      </c>
      <c r="C1399" s="77"/>
      <c r="D1399" s="77"/>
      <c r="E1399" s="77"/>
      <c r="F1399" s="77"/>
      <c r="G1399" s="77"/>
      <c r="H1399" s="77"/>
      <c r="I1399" s="77"/>
      <c r="J1399" s="77"/>
      <c r="K1399" s="77"/>
      <c r="L1399" s="77"/>
      <c r="M1399" s="77"/>
      <c r="N1399" s="77"/>
      <c r="O1399" s="77"/>
      <c r="P1399" s="77"/>
      <c r="Q1399" s="77"/>
      <c r="R1399" s="77"/>
      <c r="S1399" s="77"/>
      <c r="T1399" s="77"/>
      <c r="U1399" s="77"/>
      <c r="V1399" s="77"/>
      <c r="W1399" s="77"/>
      <c r="X1399" s="77"/>
      <c r="Y1399" s="77"/>
      <c r="Z1399" s="77"/>
    </row>
    <row r="1400" ht="15.75" customHeight="1">
      <c r="A1400" s="554" t="s">
        <v>1822</v>
      </c>
      <c r="B1400" s="555" t="s">
        <v>7103</v>
      </c>
      <c r="C1400" s="77"/>
      <c r="D1400" s="77"/>
      <c r="E1400" s="77"/>
      <c r="F1400" s="77"/>
      <c r="G1400" s="77"/>
      <c r="H1400" s="77"/>
      <c r="I1400" s="77"/>
      <c r="J1400" s="77"/>
      <c r="K1400" s="77"/>
      <c r="L1400" s="77"/>
      <c r="M1400" s="77"/>
      <c r="N1400" s="77"/>
      <c r="O1400" s="77"/>
      <c r="P1400" s="77"/>
      <c r="Q1400" s="77"/>
      <c r="R1400" s="77"/>
      <c r="S1400" s="77"/>
      <c r="T1400" s="77"/>
      <c r="U1400" s="77"/>
      <c r="V1400" s="77"/>
      <c r="W1400" s="77"/>
      <c r="X1400" s="77"/>
      <c r="Y1400" s="77"/>
      <c r="Z1400" s="77"/>
    </row>
    <row r="1401" ht="15.75" customHeight="1">
      <c r="A1401" s="554" t="s">
        <v>1605</v>
      </c>
      <c r="B1401" s="555" t="s">
        <v>6772</v>
      </c>
      <c r="C1401" s="77"/>
      <c r="D1401" s="77"/>
      <c r="E1401" s="77"/>
      <c r="F1401" s="77"/>
      <c r="G1401" s="77"/>
      <c r="H1401" s="77"/>
      <c r="I1401" s="77"/>
      <c r="J1401" s="77"/>
      <c r="K1401" s="77"/>
      <c r="L1401" s="77"/>
      <c r="M1401" s="77"/>
      <c r="N1401" s="77"/>
      <c r="O1401" s="77"/>
      <c r="P1401" s="77"/>
      <c r="Q1401" s="77"/>
      <c r="R1401" s="77"/>
      <c r="S1401" s="77"/>
      <c r="T1401" s="77"/>
      <c r="U1401" s="77"/>
      <c r="V1401" s="77"/>
      <c r="W1401" s="77"/>
      <c r="X1401" s="77"/>
      <c r="Y1401" s="77"/>
      <c r="Z1401" s="77"/>
    </row>
    <row r="1402" ht="15.75" customHeight="1">
      <c r="A1402" s="554" t="s">
        <v>1819</v>
      </c>
      <c r="B1402" s="555" t="s">
        <v>6809</v>
      </c>
      <c r="C1402" s="77"/>
      <c r="D1402" s="77"/>
      <c r="E1402" s="77"/>
      <c r="F1402" s="77"/>
      <c r="G1402" s="77"/>
      <c r="H1402" s="77"/>
      <c r="I1402" s="77"/>
      <c r="J1402" s="77"/>
      <c r="K1402" s="77"/>
      <c r="L1402" s="77"/>
      <c r="M1402" s="77"/>
      <c r="N1402" s="77"/>
      <c r="O1402" s="77"/>
      <c r="P1402" s="77"/>
      <c r="Q1402" s="77"/>
      <c r="R1402" s="77"/>
      <c r="S1402" s="77"/>
      <c r="T1402" s="77"/>
      <c r="U1402" s="77"/>
      <c r="V1402" s="77"/>
      <c r="W1402" s="77"/>
      <c r="X1402" s="77"/>
      <c r="Y1402" s="77"/>
      <c r="Z1402" s="77"/>
    </row>
    <row r="1403" ht="15.75" customHeight="1">
      <c r="A1403" s="554" t="s">
        <v>1756</v>
      </c>
      <c r="B1403" s="555" t="s">
        <v>7004</v>
      </c>
      <c r="C1403" s="77"/>
      <c r="D1403" s="77"/>
      <c r="E1403" s="77"/>
      <c r="F1403" s="77"/>
      <c r="G1403" s="77"/>
      <c r="H1403" s="77"/>
      <c r="I1403" s="77"/>
      <c r="J1403" s="77"/>
      <c r="K1403" s="77"/>
      <c r="L1403" s="77"/>
      <c r="M1403" s="77"/>
      <c r="N1403" s="77"/>
      <c r="O1403" s="77"/>
      <c r="P1403" s="77"/>
      <c r="Q1403" s="77"/>
      <c r="R1403" s="77"/>
      <c r="S1403" s="77"/>
      <c r="T1403" s="77"/>
      <c r="U1403" s="77"/>
      <c r="V1403" s="77"/>
      <c r="W1403" s="77"/>
      <c r="X1403" s="77"/>
      <c r="Y1403" s="77"/>
      <c r="Z1403" s="77"/>
    </row>
    <row r="1404" ht="15.75" customHeight="1">
      <c r="A1404" s="554" t="s">
        <v>1824</v>
      </c>
      <c r="B1404" s="555" t="s">
        <v>7104</v>
      </c>
      <c r="C1404" s="77"/>
      <c r="D1404" s="77"/>
      <c r="E1404" s="77"/>
      <c r="F1404" s="77"/>
      <c r="G1404" s="77"/>
      <c r="H1404" s="77"/>
      <c r="I1404" s="77"/>
      <c r="J1404" s="77"/>
      <c r="K1404" s="77"/>
      <c r="L1404" s="77"/>
      <c r="M1404" s="77"/>
      <c r="N1404" s="77"/>
      <c r="O1404" s="77"/>
      <c r="P1404" s="77"/>
      <c r="Q1404" s="77"/>
      <c r="R1404" s="77"/>
      <c r="S1404" s="77"/>
      <c r="T1404" s="77"/>
      <c r="U1404" s="77"/>
      <c r="V1404" s="77"/>
      <c r="W1404" s="77"/>
      <c r="X1404" s="77"/>
      <c r="Y1404" s="77"/>
      <c r="Z1404" s="77"/>
    </row>
    <row r="1405" ht="15.75" customHeight="1">
      <c r="A1405" s="554" t="s">
        <v>1830</v>
      </c>
      <c r="B1405" s="555" t="s">
        <v>7105</v>
      </c>
      <c r="C1405" s="77"/>
      <c r="D1405" s="77"/>
      <c r="E1405" s="77"/>
      <c r="F1405" s="77"/>
      <c r="G1405" s="77"/>
      <c r="H1405" s="77"/>
      <c r="I1405" s="77"/>
      <c r="J1405" s="77"/>
      <c r="K1405" s="77"/>
      <c r="L1405" s="77"/>
      <c r="M1405" s="77"/>
      <c r="N1405" s="77"/>
      <c r="O1405" s="77"/>
      <c r="P1405" s="77"/>
      <c r="Q1405" s="77"/>
      <c r="R1405" s="77"/>
      <c r="S1405" s="77"/>
      <c r="T1405" s="77"/>
      <c r="U1405" s="77"/>
      <c r="V1405" s="77"/>
      <c r="W1405" s="77"/>
      <c r="X1405" s="77"/>
      <c r="Y1405" s="77"/>
      <c r="Z1405" s="77"/>
    </row>
    <row r="1406" ht="15.75" customHeight="1">
      <c r="A1406" s="554" t="s">
        <v>1832</v>
      </c>
      <c r="B1406" s="555" t="s">
        <v>7106</v>
      </c>
      <c r="C1406" s="77"/>
      <c r="D1406" s="77"/>
      <c r="E1406" s="77"/>
      <c r="F1406" s="77"/>
      <c r="G1406" s="77"/>
      <c r="H1406" s="77"/>
      <c r="I1406" s="77"/>
      <c r="J1406" s="77"/>
      <c r="K1406" s="77"/>
      <c r="L1406" s="77"/>
      <c r="M1406" s="77"/>
      <c r="N1406" s="77"/>
      <c r="O1406" s="77"/>
      <c r="P1406" s="77"/>
      <c r="Q1406" s="77"/>
      <c r="R1406" s="77"/>
      <c r="S1406" s="77"/>
      <c r="T1406" s="77"/>
      <c r="U1406" s="77"/>
      <c r="V1406" s="77"/>
      <c r="W1406" s="77"/>
      <c r="X1406" s="77"/>
      <c r="Y1406" s="77"/>
      <c r="Z1406" s="77"/>
    </row>
    <row r="1407" ht="15.75" customHeight="1">
      <c r="A1407" s="554" t="s">
        <v>1835</v>
      </c>
      <c r="B1407" s="555" t="s">
        <v>6813</v>
      </c>
      <c r="C1407" s="77"/>
      <c r="D1407" s="77"/>
      <c r="E1407" s="77"/>
      <c r="F1407" s="77"/>
      <c r="G1407" s="77"/>
      <c r="H1407" s="77"/>
      <c r="I1407" s="77"/>
      <c r="J1407" s="77"/>
      <c r="K1407" s="77"/>
      <c r="L1407" s="77"/>
      <c r="M1407" s="77"/>
      <c r="N1407" s="77"/>
      <c r="O1407" s="77"/>
      <c r="P1407" s="77"/>
      <c r="Q1407" s="77"/>
      <c r="R1407" s="77"/>
      <c r="S1407" s="77"/>
      <c r="T1407" s="77"/>
      <c r="U1407" s="77"/>
      <c r="V1407" s="77"/>
      <c r="W1407" s="77"/>
      <c r="X1407" s="77"/>
      <c r="Y1407" s="77"/>
      <c r="Z1407" s="77"/>
    </row>
    <row r="1408" ht="15.75" customHeight="1">
      <c r="A1408" s="554" t="s">
        <v>1841</v>
      </c>
      <c r="B1408" s="555" t="s">
        <v>6752</v>
      </c>
      <c r="C1408" s="77"/>
      <c r="D1408" s="77"/>
      <c r="E1408" s="77"/>
      <c r="F1408" s="77"/>
      <c r="G1408" s="77"/>
      <c r="H1408" s="77"/>
      <c r="I1408" s="77"/>
      <c r="J1408" s="77"/>
      <c r="K1408" s="77"/>
      <c r="L1408" s="77"/>
      <c r="M1408" s="77"/>
      <c r="N1408" s="77"/>
      <c r="O1408" s="77"/>
      <c r="P1408" s="77"/>
      <c r="Q1408" s="77"/>
      <c r="R1408" s="77"/>
      <c r="S1408" s="77"/>
      <c r="T1408" s="77"/>
      <c r="U1408" s="77"/>
      <c r="V1408" s="77"/>
      <c r="W1408" s="77"/>
      <c r="X1408" s="77"/>
      <c r="Y1408" s="77"/>
      <c r="Z1408" s="77"/>
    </row>
    <row r="1409" ht="15.75" customHeight="1">
      <c r="A1409" s="554" t="s">
        <v>1868</v>
      </c>
      <c r="B1409" s="555" t="s">
        <v>6869</v>
      </c>
      <c r="C1409" s="77"/>
      <c r="D1409" s="77"/>
      <c r="E1409" s="77"/>
      <c r="F1409" s="77"/>
      <c r="G1409" s="77"/>
      <c r="H1409" s="77"/>
      <c r="I1409" s="77"/>
      <c r="J1409" s="77"/>
      <c r="K1409" s="77"/>
      <c r="L1409" s="77"/>
      <c r="M1409" s="77"/>
      <c r="N1409" s="77"/>
      <c r="O1409" s="77"/>
      <c r="P1409" s="77"/>
      <c r="Q1409" s="77"/>
      <c r="R1409" s="77"/>
      <c r="S1409" s="77"/>
      <c r="T1409" s="77"/>
      <c r="U1409" s="77"/>
      <c r="V1409" s="77"/>
      <c r="W1409" s="77"/>
      <c r="X1409" s="77"/>
      <c r="Y1409" s="77"/>
      <c r="Z1409" s="77"/>
    </row>
    <row r="1410" ht="15.75" customHeight="1">
      <c r="A1410" s="554" t="s">
        <v>1873</v>
      </c>
      <c r="B1410" s="555" t="s">
        <v>6871</v>
      </c>
      <c r="C1410" s="77"/>
      <c r="D1410" s="77"/>
      <c r="E1410" s="77"/>
      <c r="F1410" s="77"/>
      <c r="G1410" s="77"/>
      <c r="H1410" s="77"/>
      <c r="I1410" s="77"/>
      <c r="J1410" s="77"/>
      <c r="K1410" s="77"/>
      <c r="L1410" s="77"/>
      <c r="M1410" s="77"/>
      <c r="N1410" s="77"/>
      <c r="O1410" s="77"/>
      <c r="P1410" s="77"/>
      <c r="Q1410" s="77"/>
      <c r="R1410" s="77"/>
      <c r="S1410" s="77"/>
      <c r="T1410" s="77"/>
      <c r="U1410" s="77"/>
      <c r="V1410" s="77"/>
      <c r="W1410" s="77"/>
      <c r="X1410" s="77"/>
      <c r="Y1410" s="77"/>
      <c r="Z1410" s="77"/>
    </row>
    <row r="1411" ht="15.75" customHeight="1">
      <c r="A1411" s="554" t="s">
        <v>1812</v>
      </c>
      <c r="B1411" s="555" t="s">
        <v>6900</v>
      </c>
      <c r="C1411" s="77"/>
      <c r="D1411" s="77"/>
      <c r="E1411" s="77"/>
      <c r="F1411" s="77"/>
      <c r="G1411" s="77"/>
      <c r="H1411" s="77"/>
      <c r="I1411" s="77"/>
      <c r="J1411" s="77"/>
      <c r="K1411" s="77"/>
      <c r="L1411" s="77"/>
      <c r="M1411" s="77"/>
      <c r="N1411" s="77"/>
      <c r="O1411" s="77"/>
      <c r="P1411" s="77"/>
      <c r="Q1411" s="77"/>
      <c r="R1411" s="77"/>
      <c r="S1411" s="77"/>
      <c r="T1411" s="77"/>
      <c r="U1411" s="77"/>
      <c r="V1411" s="77"/>
      <c r="W1411" s="77"/>
      <c r="X1411" s="77"/>
      <c r="Y1411" s="77"/>
      <c r="Z1411" s="77"/>
    </row>
    <row r="1412" ht="15.75" customHeight="1">
      <c r="A1412" s="554" t="s">
        <v>323</v>
      </c>
      <c r="B1412" s="555" t="s">
        <v>7047</v>
      </c>
      <c r="C1412" s="77"/>
      <c r="D1412" s="77"/>
      <c r="E1412" s="77"/>
      <c r="F1412" s="77"/>
      <c r="G1412" s="77"/>
      <c r="H1412" s="77"/>
      <c r="I1412" s="77"/>
      <c r="J1412" s="77"/>
      <c r="K1412" s="77"/>
      <c r="L1412" s="77"/>
      <c r="M1412" s="77"/>
      <c r="N1412" s="77"/>
      <c r="O1412" s="77"/>
      <c r="P1412" s="77"/>
      <c r="Q1412" s="77"/>
      <c r="R1412" s="77"/>
      <c r="S1412" s="77"/>
      <c r="T1412" s="77"/>
      <c r="U1412" s="77"/>
      <c r="V1412" s="77"/>
      <c r="W1412" s="77"/>
      <c r="X1412" s="77"/>
      <c r="Y1412" s="77"/>
      <c r="Z1412" s="77"/>
    </row>
    <row r="1413" ht="15.75" customHeight="1">
      <c r="A1413" s="554" t="s">
        <v>326</v>
      </c>
      <c r="B1413" s="555" t="s">
        <v>7107</v>
      </c>
      <c r="C1413" s="77"/>
      <c r="D1413" s="77"/>
      <c r="E1413" s="77"/>
      <c r="F1413" s="77"/>
      <c r="G1413" s="77"/>
      <c r="H1413" s="77"/>
      <c r="I1413" s="77"/>
      <c r="J1413" s="77"/>
      <c r="K1413" s="77"/>
      <c r="L1413" s="77"/>
      <c r="M1413" s="77"/>
      <c r="N1413" s="77"/>
      <c r="O1413" s="77"/>
      <c r="P1413" s="77"/>
      <c r="Q1413" s="77"/>
      <c r="R1413" s="77"/>
      <c r="S1413" s="77"/>
      <c r="T1413" s="77"/>
      <c r="U1413" s="77"/>
      <c r="V1413" s="77"/>
      <c r="W1413" s="77"/>
      <c r="X1413" s="77"/>
      <c r="Y1413" s="77"/>
      <c r="Z1413" s="77"/>
    </row>
    <row r="1414" ht="15.75" customHeight="1">
      <c r="A1414" s="554" t="s">
        <v>1888</v>
      </c>
      <c r="B1414" s="555" t="s">
        <v>7108</v>
      </c>
      <c r="C1414" s="77"/>
      <c r="D1414" s="77"/>
      <c r="E1414" s="77"/>
      <c r="F1414" s="77"/>
      <c r="G1414" s="77"/>
      <c r="H1414" s="77"/>
      <c r="I1414" s="77"/>
      <c r="J1414" s="77"/>
      <c r="K1414" s="77"/>
      <c r="L1414" s="77"/>
      <c r="M1414" s="77"/>
      <c r="N1414" s="77"/>
      <c r="O1414" s="77"/>
      <c r="P1414" s="77"/>
      <c r="Q1414" s="77"/>
      <c r="R1414" s="77"/>
      <c r="S1414" s="77"/>
      <c r="T1414" s="77"/>
      <c r="U1414" s="77"/>
      <c r="V1414" s="77"/>
      <c r="W1414" s="77"/>
      <c r="X1414" s="77"/>
      <c r="Y1414" s="77"/>
      <c r="Z1414" s="77"/>
    </row>
    <row r="1415" ht="15.75" customHeight="1">
      <c r="A1415" s="554" t="s">
        <v>1837</v>
      </c>
      <c r="B1415" s="555" t="s">
        <v>7109</v>
      </c>
      <c r="C1415" s="77"/>
      <c r="D1415" s="77"/>
      <c r="E1415" s="77"/>
      <c r="F1415" s="77"/>
      <c r="G1415" s="77"/>
      <c r="H1415" s="77"/>
      <c r="I1415" s="77"/>
      <c r="J1415" s="77"/>
      <c r="K1415" s="77"/>
      <c r="L1415" s="77"/>
      <c r="M1415" s="77"/>
      <c r="N1415" s="77"/>
      <c r="O1415" s="77"/>
      <c r="P1415" s="77"/>
      <c r="Q1415" s="77"/>
      <c r="R1415" s="77"/>
      <c r="S1415" s="77"/>
      <c r="T1415" s="77"/>
      <c r="U1415" s="77"/>
      <c r="V1415" s="77"/>
      <c r="W1415" s="77"/>
      <c r="X1415" s="77"/>
      <c r="Y1415" s="77"/>
      <c r="Z1415" s="77"/>
    </row>
    <row r="1416" ht="15.75" customHeight="1">
      <c r="A1416" s="554" t="s">
        <v>1859</v>
      </c>
      <c r="B1416" s="555" t="s">
        <v>7110</v>
      </c>
      <c r="C1416" s="77"/>
      <c r="D1416" s="77"/>
      <c r="E1416" s="77"/>
      <c r="F1416" s="77"/>
      <c r="G1416" s="77"/>
      <c r="H1416" s="77"/>
      <c r="I1416" s="77"/>
      <c r="J1416" s="77"/>
      <c r="K1416" s="77"/>
      <c r="L1416" s="77"/>
      <c r="M1416" s="77"/>
      <c r="N1416" s="77"/>
      <c r="O1416" s="77"/>
      <c r="P1416" s="77"/>
      <c r="Q1416" s="77"/>
      <c r="R1416" s="77"/>
      <c r="S1416" s="77"/>
      <c r="T1416" s="77"/>
      <c r="U1416" s="77"/>
      <c r="V1416" s="77"/>
      <c r="W1416" s="77"/>
      <c r="X1416" s="77"/>
      <c r="Y1416" s="77"/>
      <c r="Z1416" s="77"/>
    </row>
    <row r="1417" ht="15.75" customHeight="1">
      <c r="A1417" s="554" t="s">
        <v>1964</v>
      </c>
      <c r="B1417" s="555" t="s">
        <v>7111</v>
      </c>
      <c r="C1417" s="77"/>
      <c r="D1417" s="77"/>
      <c r="E1417" s="77"/>
      <c r="F1417" s="77"/>
      <c r="G1417" s="77"/>
      <c r="H1417" s="77"/>
      <c r="I1417" s="77"/>
      <c r="J1417" s="77"/>
      <c r="K1417" s="77"/>
      <c r="L1417" s="77"/>
      <c r="M1417" s="77"/>
      <c r="N1417" s="77"/>
      <c r="O1417" s="77"/>
      <c r="P1417" s="77"/>
      <c r="Q1417" s="77"/>
      <c r="R1417" s="77"/>
      <c r="S1417" s="77"/>
      <c r="T1417" s="77"/>
      <c r="U1417" s="77"/>
      <c r="V1417" s="77"/>
      <c r="W1417" s="77"/>
      <c r="X1417" s="77"/>
      <c r="Y1417" s="77"/>
      <c r="Z1417" s="77"/>
    </row>
    <row r="1418" ht="15.75" customHeight="1">
      <c r="A1418" s="554" t="s">
        <v>1985</v>
      </c>
      <c r="B1418" s="555" t="s">
        <v>7112</v>
      </c>
      <c r="C1418" s="77"/>
      <c r="D1418" s="77"/>
      <c r="E1418" s="77"/>
      <c r="F1418" s="77"/>
      <c r="G1418" s="77"/>
      <c r="H1418" s="77"/>
      <c r="I1418" s="77"/>
      <c r="J1418" s="77"/>
      <c r="K1418" s="77"/>
      <c r="L1418" s="77"/>
      <c r="M1418" s="77"/>
      <c r="N1418" s="77"/>
      <c r="O1418" s="77"/>
      <c r="P1418" s="77"/>
      <c r="Q1418" s="77"/>
      <c r="R1418" s="77"/>
      <c r="S1418" s="77"/>
      <c r="T1418" s="77"/>
      <c r="U1418" s="77"/>
      <c r="V1418" s="77"/>
      <c r="W1418" s="77"/>
      <c r="X1418" s="77"/>
      <c r="Y1418" s="77"/>
      <c r="Z1418" s="77"/>
    </row>
    <row r="1419" ht="15.75" customHeight="1">
      <c r="A1419" s="554" t="s">
        <v>1990</v>
      </c>
      <c r="B1419" s="555" t="s">
        <v>7113</v>
      </c>
      <c r="C1419" s="77"/>
      <c r="D1419" s="77"/>
      <c r="E1419" s="77"/>
      <c r="F1419" s="77"/>
      <c r="G1419" s="77"/>
      <c r="H1419" s="77"/>
      <c r="I1419" s="77"/>
      <c r="J1419" s="77"/>
      <c r="K1419" s="77"/>
      <c r="L1419" s="77"/>
      <c r="M1419" s="77"/>
      <c r="N1419" s="77"/>
      <c r="O1419" s="77"/>
      <c r="P1419" s="77"/>
      <c r="Q1419" s="77"/>
      <c r="R1419" s="77"/>
      <c r="S1419" s="77"/>
      <c r="T1419" s="77"/>
      <c r="U1419" s="77"/>
      <c r="V1419" s="77"/>
      <c r="W1419" s="77"/>
      <c r="X1419" s="77"/>
      <c r="Y1419" s="77"/>
      <c r="Z1419" s="77"/>
    </row>
    <row r="1420" ht="15.75" customHeight="1">
      <c r="A1420" s="554" t="s">
        <v>1991</v>
      </c>
      <c r="B1420" s="555" t="s">
        <v>7114</v>
      </c>
      <c r="C1420" s="77"/>
      <c r="D1420" s="77"/>
      <c r="E1420" s="77"/>
      <c r="F1420" s="77"/>
      <c r="G1420" s="77"/>
      <c r="H1420" s="77"/>
      <c r="I1420" s="77"/>
      <c r="J1420" s="77"/>
      <c r="K1420" s="77"/>
      <c r="L1420" s="77"/>
      <c r="M1420" s="77"/>
      <c r="N1420" s="77"/>
      <c r="O1420" s="77"/>
      <c r="P1420" s="77"/>
      <c r="Q1420" s="77"/>
      <c r="R1420" s="77"/>
      <c r="S1420" s="77"/>
      <c r="T1420" s="77"/>
      <c r="U1420" s="77"/>
      <c r="V1420" s="77"/>
      <c r="W1420" s="77"/>
      <c r="X1420" s="77"/>
      <c r="Y1420" s="77"/>
      <c r="Z1420" s="77"/>
    </row>
    <row r="1421" ht="15.75" customHeight="1">
      <c r="A1421" s="554" t="s">
        <v>537</v>
      </c>
      <c r="B1421" s="555" t="s">
        <v>7115</v>
      </c>
      <c r="C1421" s="77"/>
      <c r="D1421" s="77"/>
      <c r="E1421" s="77"/>
      <c r="F1421" s="77"/>
      <c r="G1421" s="77"/>
      <c r="H1421" s="77"/>
      <c r="I1421" s="77"/>
      <c r="J1421" s="77"/>
      <c r="K1421" s="77"/>
      <c r="L1421" s="77"/>
      <c r="M1421" s="77"/>
      <c r="N1421" s="77"/>
      <c r="O1421" s="77"/>
      <c r="P1421" s="77"/>
      <c r="Q1421" s="77"/>
      <c r="R1421" s="77"/>
      <c r="S1421" s="77"/>
      <c r="T1421" s="77"/>
      <c r="U1421" s="77"/>
      <c r="V1421" s="77"/>
      <c r="W1421" s="77"/>
      <c r="X1421" s="77"/>
      <c r="Y1421" s="77"/>
      <c r="Z1421" s="77"/>
    </row>
    <row r="1422" ht="15.75" customHeight="1">
      <c r="A1422" s="554" t="s">
        <v>3542</v>
      </c>
      <c r="B1422" s="555" t="s">
        <v>7116</v>
      </c>
      <c r="C1422" s="77"/>
      <c r="D1422" s="77"/>
      <c r="E1422" s="77"/>
      <c r="F1422" s="77"/>
      <c r="G1422" s="77"/>
      <c r="H1422" s="77"/>
      <c r="I1422" s="77"/>
      <c r="J1422" s="77"/>
      <c r="K1422" s="77"/>
      <c r="L1422" s="77"/>
      <c r="M1422" s="77"/>
      <c r="N1422" s="77"/>
      <c r="O1422" s="77"/>
      <c r="P1422" s="77"/>
      <c r="Q1422" s="77"/>
      <c r="R1422" s="77"/>
      <c r="S1422" s="77"/>
      <c r="T1422" s="77"/>
      <c r="U1422" s="77"/>
      <c r="V1422" s="77"/>
      <c r="W1422" s="77"/>
      <c r="X1422" s="77"/>
      <c r="Y1422" s="77"/>
      <c r="Z1422" s="77"/>
    </row>
    <row r="1423" ht="15.75" customHeight="1">
      <c r="A1423" s="554" t="s">
        <v>3546</v>
      </c>
      <c r="B1423" s="555" t="s">
        <v>7117</v>
      </c>
      <c r="C1423" s="77"/>
      <c r="D1423" s="77"/>
      <c r="E1423" s="77"/>
      <c r="F1423" s="77"/>
      <c r="G1423" s="77"/>
      <c r="H1423" s="77"/>
      <c r="I1423" s="77"/>
      <c r="J1423" s="77"/>
      <c r="K1423" s="77"/>
      <c r="L1423" s="77"/>
      <c r="M1423" s="77"/>
      <c r="N1423" s="77"/>
      <c r="O1423" s="77"/>
      <c r="P1423" s="77"/>
      <c r="Q1423" s="77"/>
      <c r="R1423" s="77"/>
      <c r="S1423" s="77"/>
      <c r="T1423" s="77"/>
      <c r="U1423" s="77"/>
      <c r="V1423" s="77"/>
      <c r="W1423" s="77"/>
      <c r="X1423" s="77"/>
      <c r="Y1423" s="77"/>
      <c r="Z1423" s="77"/>
    </row>
    <row r="1424" ht="15.75" customHeight="1">
      <c r="A1424" s="554" t="s">
        <v>3253</v>
      </c>
      <c r="B1424" s="555" t="s">
        <v>7118</v>
      </c>
      <c r="C1424" s="77"/>
      <c r="D1424" s="77"/>
      <c r="E1424" s="77"/>
      <c r="F1424" s="77"/>
      <c r="G1424" s="77"/>
      <c r="H1424" s="77"/>
      <c r="I1424" s="77"/>
      <c r="J1424" s="77"/>
      <c r="K1424" s="77"/>
      <c r="L1424" s="77"/>
      <c r="M1424" s="77"/>
      <c r="N1424" s="77"/>
      <c r="O1424" s="77"/>
      <c r="P1424" s="77"/>
      <c r="Q1424" s="77"/>
      <c r="R1424" s="77"/>
      <c r="S1424" s="77"/>
      <c r="T1424" s="77"/>
      <c r="U1424" s="77"/>
      <c r="V1424" s="77"/>
      <c r="W1424" s="77"/>
      <c r="X1424" s="77"/>
      <c r="Y1424" s="77"/>
      <c r="Z1424" s="77"/>
    </row>
    <row r="1425" ht="15.75" customHeight="1">
      <c r="A1425" s="554" t="s">
        <v>2720</v>
      </c>
      <c r="B1425" s="555" t="s">
        <v>7119</v>
      </c>
      <c r="C1425" s="77"/>
      <c r="D1425" s="77"/>
      <c r="E1425" s="77"/>
      <c r="F1425" s="77"/>
      <c r="G1425" s="77"/>
      <c r="H1425" s="77"/>
      <c r="I1425" s="77"/>
      <c r="J1425" s="77"/>
      <c r="K1425" s="77"/>
      <c r="L1425" s="77"/>
      <c r="M1425" s="77"/>
      <c r="N1425" s="77"/>
      <c r="O1425" s="77"/>
      <c r="P1425" s="77"/>
      <c r="Q1425" s="77"/>
      <c r="R1425" s="77"/>
      <c r="S1425" s="77"/>
      <c r="T1425" s="77"/>
      <c r="U1425" s="77"/>
      <c r="V1425" s="77"/>
      <c r="W1425" s="77"/>
      <c r="X1425" s="77"/>
      <c r="Y1425" s="77"/>
      <c r="Z1425" s="77"/>
    </row>
    <row r="1426" ht="15.75" customHeight="1">
      <c r="A1426" s="554" t="s">
        <v>2722</v>
      </c>
      <c r="B1426" s="555" t="s">
        <v>7120</v>
      </c>
      <c r="C1426" s="77"/>
      <c r="D1426" s="77"/>
      <c r="E1426" s="77"/>
      <c r="F1426" s="77"/>
      <c r="G1426" s="77"/>
      <c r="H1426" s="77"/>
      <c r="I1426" s="77"/>
      <c r="J1426" s="77"/>
      <c r="K1426" s="77"/>
      <c r="L1426" s="77"/>
      <c r="M1426" s="77"/>
      <c r="N1426" s="77"/>
      <c r="O1426" s="77"/>
      <c r="P1426" s="77"/>
      <c r="Q1426" s="77"/>
      <c r="R1426" s="77"/>
      <c r="S1426" s="77"/>
      <c r="T1426" s="77"/>
      <c r="U1426" s="77"/>
      <c r="V1426" s="77"/>
      <c r="W1426" s="77"/>
      <c r="X1426" s="77"/>
      <c r="Y1426" s="77"/>
      <c r="Z1426" s="77"/>
    </row>
    <row r="1427" ht="15.75" customHeight="1">
      <c r="A1427" s="554" t="s">
        <v>2728</v>
      </c>
      <c r="B1427" s="555" t="s">
        <v>7121</v>
      </c>
      <c r="C1427" s="77"/>
      <c r="D1427" s="77"/>
      <c r="E1427" s="77"/>
      <c r="F1427" s="77"/>
      <c r="G1427" s="77"/>
      <c r="H1427" s="77"/>
      <c r="I1427" s="77"/>
      <c r="J1427" s="77"/>
      <c r="K1427" s="77"/>
      <c r="L1427" s="77"/>
      <c r="M1427" s="77"/>
      <c r="N1427" s="77"/>
      <c r="O1427" s="77"/>
      <c r="P1427" s="77"/>
      <c r="Q1427" s="77"/>
      <c r="R1427" s="77"/>
      <c r="S1427" s="77"/>
      <c r="T1427" s="77"/>
      <c r="U1427" s="77"/>
      <c r="V1427" s="77"/>
      <c r="W1427" s="77"/>
      <c r="X1427" s="77"/>
      <c r="Y1427" s="77"/>
      <c r="Z1427" s="77"/>
    </row>
    <row r="1428" ht="15.75" customHeight="1">
      <c r="A1428" s="557" t="s">
        <v>2670</v>
      </c>
      <c r="B1428" s="558" t="s">
        <v>7122</v>
      </c>
      <c r="C1428" s="77"/>
      <c r="D1428" s="77"/>
      <c r="E1428" s="77"/>
      <c r="F1428" s="77"/>
      <c r="G1428" s="77"/>
      <c r="H1428" s="77"/>
      <c r="I1428" s="77"/>
      <c r="J1428" s="77"/>
      <c r="K1428" s="77"/>
      <c r="L1428" s="77"/>
      <c r="M1428" s="77"/>
      <c r="N1428" s="77"/>
      <c r="O1428" s="77"/>
      <c r="P1428" s="77"/>
      <c r="Q1428" s="77"/>
      <c r="R1428" s="77"/>
      <c r="S1428" s="77"/>
      <c r="T1428" s="77"/>
      <c r="U1428" s="77"/>
      <c r="V1428" s="77"/>
      <c r="W1428" s="77"/>
      <c r="X1428" s="77"/>
      <c r="Y1428" s="77"/>
      <c r="Z1428" s="77"/>
    </row>
    <row r="1429" ht="15.75" customHeight="1">
      <c r="A1429" s="557" t="s">
        <v>3313</v>
      </c>
      <c r="B1429" s="558" t="s">
        <v>7123</v>
      </c>
      <c r="C1429" s="77"/>
      <c r="D1429" s="77"/>
      <c r="E1429" s="77"/>
      <c r="F1429" s="77"/>
      <c r="G1429" s="77"/>
      <c r="H1429" s="77"/>
      <c r="I1429" s="77"/>
      <c r="J1429" s="77"/>
      <c r="K1429" s="77"/>
      <c r="L1429" s="77"/>
      <c r="M1429" s="77"/>
      <c r="N1429" s="77"/>
      <c r="O1429" s="77"/>
      <c r="P1429" s="77"/>
      <c r="Q1429" s="77"/>
      <c r="R1429" s="77"/>
      <c r="S1429" s="77"/>
      <c r="T1429" s="77"/>
      <c r="U1429" s="77"/>
      <c r="V1429" s="77"/>
      <c r="W1429" s="77"/>
      <c r="X1429" s="77"/>
      <c r="Y1429" s="77"/>
      <c r="Z1429" s="77"/>
    </row>
    <row r="1430" ht="15.75" customHeight="1">
      <c r="A1430" s="557" t="s">
        <v>3325</v>
      </c>
      <c r="B1430" s="558" t="s">
        <v>7124</v>
      </c>
      <c r="C1430" s="77"/>
      <c r="D1430" s="77"/>
      <c r="E1430" s="77"/>
      <c r="F1430" s="77"/>
      <c r="G1430" s="77"/>
      <c r="H1430" s="77"/>
      <c r="I1430" s="77"/>
      <c r="J1430" s="77"/>
      <c r="K1430" s="77"/>
      <c r="L1430" s="77"/>
      <c r="M1430" s="77"/>
      <c r="N1430" s="77"/>
      <c r="O1430" s="77"/>
      <c r="P1430" s="77"/>
      <c r="Q1430" s="77"/>
      <c r="R1430" s="77"/>
      <c r="S1430" s="77"/>
      <c r="T1430" s="77"/>
      <c r="U1430" s="77"/>
      <c r="V1430" s="77"/>
      <c r="W1430" s="77"/>
      <c r="X1430" s="77"/>
      <c r="Y1430" s="77"/>
      <c r="Z1430" s="77"/>
    </row>
    <row r="1431" ht="15.75" customHeight="1">
      <c r="A1431" s="559" t="s">
        <v>435</v>
      </c>
      <c r="B1431" s="560" t="s">
        <v>7125</v>
      </c>
      <c r="C1431" s="77"/>
      <c r="D1431" s="77"/>
      <c r="E1431" s="77"/>
      <c r="F1431" s="77"/>
      <c r="G1431" s="77"/>
      <c r="H1431" s="77"/>
      <c r="I1431" s="77"/>
      <c r="J1431" s="77"/>
      <c r="K1431" s="77"/>
      <c r="L1431" s="77"/>
      <c r="M1431" s="77"/>
      <c r="N1431" s="77"/>
      <c r="O1431" s="77"/>
      <c r="P1431" s="77"/>
      <c r="Q1431" s="77"/>
      <c r="R1431" s="77"/>
      <c r="S1431" s="77"/>
      <c r="T1431" s="77"/>
      <c r="U1431" s="77"/>
      <c r="V1431" s="77"/>
      <c r="W1431" s="77"/>
      <c r="X1431" s="77"/>
      <c r="Y1431" s="77"/>
      <c r="Z1431" s="77"/>
    </row>
    <row r="1432" ht="15.75" customHeight="1">
      <c r="A1432" s="559" t="s">
        <v>522</v>
      </c>
      <c r="B1432" s="560" t="s">
        <v>7126</v>
      </c>
      <c r="C1432" s="77"/>
      <c r="D1432" s="77"/>
      <c r="E1432" s="77"/>
      <c r="F1432" s="77"/>
      <c r="G1432" s="77"/>
      <c r="H1432" s="77"/>
      <c r="I1432" s="77"/>
      <c r="J1432" s="77"/>
      <c r="K1432" s="77"/>
      <c r="L1432" s="77"/>
      <c r="M1432" s="77"/>
      <c r="N1432" s="77"/>
      <c r="O1432" s="77"/>
      <c r="P1432" s="77"/>
      <c r="Q1432" s="77"/>
      <c r="R1432" s="77"/>
      <c r="S1432" s="77"/>
      <c r="T1432" s="77"/>
      <c r="U1432" s="77"/>
      <c r="V1432" s="77"/>
      <c r="W1432" s="77"/>
      <c r="X1432" s="77"/>
      <c r="Y1432" s="77"/>
      <c r="Z1432" s="77"/>
    </row>
    <row r="1433" ht="15.75" customHeight="1">
      <c r="A1433" s="559" t="s">
        <v>526</v>
      </c>
      <c r="B1433" s="560" t="s">
        <v>7127</v>
      </c>
      <c r="C1433" s="77"/>
      <c r="D1433" s="77"/>
      <c r="E1433" s="77"/>
      <c r="F1433" s="77"/>
      <c r="G1433" s="77"/>
      <c r="H1433" s="77"/>
      <c r="I1433" s="77"/>
      <c r="J1433" s="77"/>
      <c r="K1433" s="77"/>
      <c r="L1433" s="77"/>
      <c r="M1433" s="77"/>
      <c r="N1433" s="77"/>
      <c r="O1433" s="77"/>
      <c r="P1433" s="77"/>
      <c r="Q1433" s="77"/>
      <c r="R1433" s="77"/>
      <c r="S1433" s="77"/>
      <c r="T1433" s="77"/>
      <c r="U1433" s="77"/>
      <c r="V1433" s="77"/>
      <c r="W1433" s="77"/>
      <c r="X1433" s="77"/>
      <c r="Y1433" s="77"/>
      <c r="Z1433" s="77"/>
    </row>
    <row r="1434" ht="15.75" customHeight="1">
      <c r="A1434" s="559" t="s">
        <v>541</v>
      </c>
      <c r="B1434" s="560" t="s">
        <v>7128</v>
      </c>
      <c r="C1434" s="77"/>
      <c r="D1434" s="77"/>
      <c r="E1434" s="77"/>
      <c r="F1434" s="77"/>
      <c r="G1434" s="77"/>
      <c r="H1434" s="77"/>
      <c r="I1434" s="77"/>
      <c r="J1434" s="77"/>
      <c r="K1434" s="77"/>
      <c r="L1434" s="77"/>
      <c r="M1434" s="77"/>
      <c r="N1434" s="77"/>
      <c r="O1434" s="77"/>
      <c r="P1434" s="77"/>
      <c r="Q1434" s="77"/>
      <c r="R1434" s="77"/>
      <c r="S1434" s="77"/>
      <c r="T1434" s="77"/>
      <c r="U1434" s="77"/>
      <c r="V1434" s="77"/>
      <c r="W1434" s="77"/>
      <c r="X1434" s="77"/>
      <c r="Y1434" s="77"/>
      <c r="Z1434" s="77"/>
    </row>
    <row r="1435" ht="15.75" customHeight="1">
      <c r="A1435" s="559" t="s">
        <v>545</v>
      </c>
      <c r="B1435" s="560" t="s">
        <v>7129</v>
      </c>
      <c r="C1435" s="77"/>
      <c r="D1435" s="77"/>
      <c r="E1435" s="77"/>
      <c r="F1435" s="77"/>
      <c r="G1435" s="77"/>
      <c r="H1435" s="77"/>
      <c r="I1435" s="77"/>
      <c r="J1435" s="77"/>
      <c r="K1435" s="77"/>
      <c r="L1435" s="77"/>
      <c r="M1435" s="77"/>
      <c r="N1435" s="77"/>
      <c r="O1435" s="77"/>
      <c r="P1435" s="77"/>
      <c r="Q1435" s="77"/>
      <c r="R1435" s="77"/>
      <c r="S1435" s="77"/>
      <c r="T1435" s="77"/>
      <c r="U1435" s="77"/>
      <c r="V1435" s="77"/>
      <c r="W1435" s="77"/>
      <c r="X1435" s="77"/>
      <c r="Y1435" s="77"/>
      <c r="Z1435" s="77"/>
    </row>
    <row r="1436" ht="15.75" customHeight="1">
      <c r="A1436" s="559" t="s">
        <v>495</v>
      </c>
      <c r="B1436" s="560" t="s">
        <v>7130</v>
      </c>
      <c r="C1436" s="77"/>
      <c r="D1436" s="77"/>
      <c r="E1436" s="77"/>
      <c r="F1436" s="77"/>
      <c r="G1436" s="77"/>
      <c r="H1436" s="77"/>
      <c r="I1436" s="77"/>
      <c r="J1436" s="77"/>
      <c r="K1436" s="77"/>
      <c r="L1436" s="77"/>
      <c r="M1436" s="77"/>
      <c r="N1436" s="77"/>
      <c r="O1436" s="77"/>
      <c r="P1436" s="77"/>
      <c r="Q1436" s="77"/>
      <c r="R1436" s="77"/>
      <c r="S1436" s="77"/>
      <c r="T1436" s="77"/>
      <c r="U1436" s="77"/>
      <c r="V1436" s="77"/>
      <c r="W1436" s="77"/>
      <c r="X1436" s="77"/>
      <c r="Y1436" s="77"/>
      <c r="Z1436" s="77"/>
    </row>
    <row r="1437" ht="15.75" customHeight="1">
      <c r="A1437" s="561" t="s">
        <v>539</v>
      </c>
      <c r="B1437" s="562" t="s">
        <v>7131</v>
      </c>
      <c r="C1437" s="77"/>
      <c r="D1437" s="77"/>
      <c r="E1437" s="77"/>
      <c r="F1437" s="77"/>
      <c r="G1437" s="77"/>
      <c r="H1437" s="77"/>
      <c r="I1437" s="77"/>
      <c r="J1437" s="77"/>
      <c r="K1437" s="77"/>
      <c r="L1437" s="77"/>
      <c r="M1437" s="77"/>
      <c r="N1437" s="77"/>
      <c r="O1437" s="77"/>
      <c r="P1437" s="77"/>
      <c r="Q1437" s="77"/>
      <c r="R1437" s="77"/>
      <c r="S1437" s="77"/>
      <c r="T1437" s="77"/>
      <c r="U1437" s="77"/>
      <c r="V1437" s="77"/>
      <c r="W1437" s="77"/>
      <c r="X1437" s="77"/>
      <c r="Y1437" s="77"/>
      <c r="Z1437" s="77"/>
    </row>
    <row r="1438" ht="15.75" customHeight="1">
      <c r="A1438" s="561" t="s">
        <v>543</v>
      </c>
      <c r="B1438" s="562" t="s">
        <v>7132</v>
      </c>
      <c r="C1438" s="77"/>
      <c r="D1438" s="77"/>
      <c r="E1438" s="77"/>
      <c r="F1438" s="77"/>
      <c r="G1438" s="77"/>
      <c r="H1438" s="77"/>
      <c r="I1438" s="77"/>
      <c r="J1438" s="77"/>
      <c r="K1438" s="77"/>
      <c r="L1438" s="77"/>
      <c r="M1438" s="77"/>
      <c r="N1438" s="77"/>
      <c r="O1438" s="77"/>
      <c r="P1438" s="77"/>
      <c r="Q1438" s="77"/>
      <c r="R1438" s="77"/>
      <c r="S1438" s="77"/>
      <c r="T1438" s="77"/>
      <c r="U1438" s="77"/>
      <c r="V1438" s="77"/>
      <c r="W1438" s="77"/>
      <c r="X1438" s="77"/>
      <c r="Y1438" s="77"/>
      <c r="Z1438" s="77"/>
    </row>
    <row r="1439" ht="15.75" customHeight="1">
      <c r="A1439" s="561">
        <v>3330.0</v>
      </c>
      <c r="B1439" s="562" t="s">
        <v>7133</v>
      </c>
      <c r="C1439" s="77"/>
      <c r="D1439" s="77"/>
      <c r="E1439" s="77"/>
      <c r="F1439" s="77"/>
      <c r="G1439" s="77"/>
      <c r="H1439" s="77"/>
      <c r="I1439" s="77"/>
      <c r="J1439" s="77"/>
      <c r="K1439" s="77"/>
      <c r="L1439" s="77"/>
      <c r="M1439" s="77"/>
      <c r="N1439" s="77"/>
      <c r="O1439" s="77"/>
      <c r="P1439" s="77"/>
      <c r="Q1439" s="77"/>
      <c r="R1439" s="77"/>
      <c r="S1439" s="77"/>
      <c r="T1439" s="77"/>
      <c r="U1439" s="77"/>
      <c r="V1439" s="77"/>
      <c r="W1439" s="77"/>
      <c r="X1439" s="77"/>
      <c r="Y1439" s="77"/>
      <c r="Z1439" s="77"/>
    </row>
    <row r="1440" ht="15.75" customHeight="1">
      <c r="A1440" s="184" t="s">
        <v>618</v>
      </c>
      <c r="B1440" s="98" t="s">
        <v>7134</v>
      </c>
      <c r="C1440" s="77"/>
    </row>
    <row r="1441" ht="15.75" customHeight="1">
      <c r="A1441" s="184" t="s">
        <v>4622</v>
      </c>
      <c r="B1441" s="98" t="s">
        <v>5453</v>
      </c>
      <c r="C1441" s="77"/>
    </row>
    <row r="1442" ht="15.75" customHeight="1">
      <c r="A1442" s="184" t="s">
        <v>4624</v>
      </c>
      <c r="B1442" s="98" t="s">
        <v>7135</v>
      </c>
      <c r="C1442" s="77"/>
    </row>
    <row r="1443" ht="15.75" customHeight="1">
      <c r="A1443" s="184" t="s">
        <v>4626</v>
      </c>
      <c r="B1443" s="98" t="s">
        <v>7136</v>
      </c>
      <c r="C1443" s="77"/>
    </row>
    <row r="1444" ht="15.75" customHeight="1">
      <c r="A1444" s="184" t="s">
        <v>4628</v>
      </c>
      <c r="B1444" s="98" t="s">
        <v>7137</v>
      </c>
      <c r="C1444" s="77"/>
    </row>
    <row r="1445" ht="15.75" customHeight="1">
      <c r="A1445" s="184" t="s">
        <v>1470</v>
      </c>
      <c r="B1445" s="98" t="s">
        <v>7138</v>
      </c>
      <c r="C1445" s="77"/>
    </row>
    <row r="1446" ht="15.75" customHeight="1">
      <c r="A1446" s="184" t="s">
        <v>1465</v>
      </c>
      <c r="B1446" s="98" t="s">
        <v>7139</v>
      </c>
      <c r="C1446" s="77"/>
    </row>
    <row r="1447" ht="15.75" customHeight="1">
      <c r="A1447" s="184" t="s">
        <v>4632</v>
      </c>
      <c r="B1447" s="98" t="s">
        <v>7140</v>
      </c>
      <c r="C1447" s="77"/>
    </row>
    <row r="1448" ht="15.75" customHeight="1">
      <c r="A1448" s="184" t="s">
        <v>4634</v>
      </c>
      <c r="B1448" s="98" t="s">
        <v>7141</v>
      </c>
      <c r="C1448" s="77"/>
    </row>
    <row r="1449" ht="15.75" customHeight="1">
      <c r="A1449" s="184" t="s">
        <v>1481</v>
      </c>
      <c r="B1449" s="98" t="s">
        <v>7142</v>
      </c>
      <c r="C1449" s="77"/>
    </row>
    <row r="1450" ht="15.75" customHeight="1">
      <c r="A1450" s="184" t="s">
        <v>1475</v>
      </c>
      <c r="B1450" s="98" t="s">
        <v>7143</v>
      </c>
      <c r="C1450" s="77"/>
    </row>
    <row r="1451" ht="15.75" customHeight="1">
      <c r="A1451" s="184" t="s">
        <v>7144</v>
      </c>
      <c r="B1451" s="98" t="s">
        <v>7145</v>
      </c>
      <c r="C1451" s="77"/>
    </row>
    <row r="1452" ht="15.75" customHeight="1">
      <c r="A1452" s="184" t="s">
        <v>7146</v>
      </c>
      <c r="B1452" s="98" t="s">
        <v>7147</v>
      </c>
      <c r="C1452" s="77"/>
    </row>
    <row r="1453" ht="15.75" customHeight="1">
      <c r="A1453" s="184" t="s">
        <v>1424</v>
      </c>
      <c r="B1453" s="98" t="s">
        <v>7148</v>
      </c>
      <c r="C1453" s="77"/>
    </row>
    <row r="1454" ht="15.75" customHeight="1">
      <c r="A1454" s="184" t="s">
        <v>1426</v>
      </c>
      <c r="B1454" s="98" t="s">
        <v>7149</v>
      </c>
      <c r="C1454" s="77"/>
    </row>
    <row r="1455" ht="15.75" customHeight="1">
      <c r="A1455" s="184" t="s">
        <v>7150</v>
      </c>
      <c r="B1455" s="98" t="s">
        <v>7151</v>
      </c>
      <c r="C1455" s="77"/>
    </row>
    <row r="1456" ht="15.75" customHeight="1">
      <c r="A1456" s="184" t="s">
        <v>7152</v>
      </c>
      <c r="B1456" s="98" t="s">
        <v>7153</v>
      </c>
      <c r="C1456" s="77"/>
    </row>
    <row r="1457" ht="15.75" customHeight="1">
      <c r="A1457" s="184" t="s">
        <v>7154</v>
      </c>
      <c r="B1457" s="98" t="s">
        <v>7155</v>
      </c>
      <c r="C1457" s="77"/>
    </row>
    <row r="1458" ht="15.75" customHeight="1">
      <c r="A1458" s="184" t="s">
        <v>7156</v>
      </c>
      <c r="B1458" s="98" t="s">
        <v>7157</v>
      </c>
      <c r="C1458" s="77"/>
    </row>
    <row r="1459" ht="15.75" customHeight="1">
      <c r="A1459" s="184" t="s">
        <v>1122</v>
      </c>
      <c r="B1459" s="98" t="s">
        <v>7158</v>
      </c>
      <c r="C1459" s="77"/>
    </row>
    <row r="1460" ht="15.75" customHeight="1">
      <c r="A1460" s="184" t="s">
        <v>7159</v>
      </c>
      <c r="B1460" s="98" t="s">
        <v>7160</v>
      </c>
      <c r="C1460" s="77"/>
    </row>
    <row r="1461" ht="15.75" customHeight="1">
      <c r="A1461" s="184" t="s">
        <v>7161</v>
      </c>
      <c r="B1461" s="98" t="s">
        <v>7162</v>
      </c>
      <c r="C1461" s="77"/>
    </row>
    <row r="1462" ht="15.75" customHeight="1">
      <c r="A1462" s="184" t="s">
        <v>2814</v>
      </c>
      <c r="B1462" s="98" t="s">
        <v>7095</v>
      </c>
      <c r="C1462" s="77"/>
    </row>
    <row r="1463" ht="15.75" customHeight="1">
      <c r="A1463" s="184" t="s">
        <v>2815</v>
      </c>
      <c r="B1463" s="98" t="s">
        <v>7096</v>
      </c>
      <c r="C1463" s="77"/>
    </row>
    <row r="1464" ht="15.75" customHeight="1">
      <c r="A1464" s="184" t="s">
        <v>2816</v>
      </c>
      <c r="B1464" s="98" t="s">
        <v>7097</v>
      </c>
      <c r="C1464" s="77"/>
    </row>
    <row r="1465" ht="15.75" customHeight="1">
      <c r="A1465" s="184" t="s">
        <v>7163</v>
      </c>
      <c r="B1465" s="98" t="s">
        <v>7164</v>
      </c>
      <c r="C1465" s="77"/>
    </row>
    <row r="1466" ht="15.75" customHeight="1">
      <c r="A1466" s="184" t="s">
        <v>7165</v>
      </c>
      <c r="B1466" s="98" t="s">
        <v>7166</v>
      </c>
      <c r="C1466" s="77"/>
    </row>
    <row r="1467" ht="15.75" customHeight="1">
      <c r="A1467" s="184" t="s">
        <v>1071</v>
      </c>
      <c r="B1467" s="98" t="s">
        <v>7167</v>
      </c>
      <c r="C1467" s="77"/>
    </row>
    <row r="1468" ht="15.75" customHeight="1">
      <c r="A1468" s="184" t="s">
        <v>3073</v>
      </c>
      <c r="B1468" s="98" t="s">
        <v>7098</v>
      </c>
      <c r="C1468" s="77"/>
    </row>
    <row r="1469" ht="15.75" customHeight="1">
      <c r="A1469" s="184" t="s">
        <v>7168</v>
      </c>
      <c r="B1469" s="98" t="s">
        <v>7169</v>
      </c>
      <c r="C1469" s="77"/>
    </row>
    <row r="1470" ht="15.75" customHeight="1">
      <c r="A1470" s="184" t="s">
        <v>5047</v>
      </c>
      <c r="B1470" s="98" t="s">
        <v>7169</v>
      </c>
      <c r="C1470" s="77"/>
    </row>
    <row r="1471" ht="15.75" customHeight="1">
      <c r="A1471" s="184" t="s">
        <v>5049</v>
      </c>
      <c r="B1471" s="98" t="s">
        <v>7170</v>
      </c>
      <c r="C1471" s="77"/>
    </row>
    <row r="1472" ht="15.75" customHeight="1">
      <c r="A1472" s="184" t="s">
        <v>5051</v>
      </c>
      <c r="B1472" s="98" t="s">
        <v>7171</v>
      </c>
      <c r="C1472" s="77"/>
    </row>
    <row r="1473" ht="15.75" customHeight="1">
      <c r="A1473" s="184" t="s">
        <v>5053</v>
      </c>
      <c r="B1473" s="98" t="s">
        <v>7172</v>
      </c>
      <c r="C1473" s="77"/>
    </row>
    <row r="1474" ht="15.75" customHeight="1">
      <c r="A1474" s="184" t="s">
        <v>7173</v>
      </c>
      <c r="B1474" s="98" t="s">
        <v>7174</v>
      </c>
      <c r="C1474" s="77"/>
    </row>
    <row r="1475" ht="15.75" customHeight="1">
      <c r="A1475" s="184" t="s">
        <v>7175</v>
      </c>
      <c r="B1475" s="98" t="s">
        <v>7176</v>
      </c>
      <c r="C1475" s="77"/>
    </row>
    <row r="1476" ht="15.75" customHeight="1">
      <c r="A1476" s="184" t="s">
        <v>7177</v>
      </c>
      <c r="B1476" s="98" t="s">
        <v>7178</v>
      </c>
      <c r="C1476" s="77"/>
    </row>
    <row r="1477" ht="15.75" customHeight="1">
      <c r="A1477" s="184" t="s">
        <v>7179</v>
      </c>
      <c r="B1477" s="98" t="s">
        <v>7180</v>
      </c>
      <c r="C1477" s="77"/>
    </row>
    <row r="1478" ht="15.75" customHeight="1">
      <c r="A1478" s="184" t="s">
        <v>7181</v>
      </c>
      <c r="B1478" s="98" t="s">
        <v>7182</v>
      </c>
      <c r="C1478" s="77"/>
    </row>
    <row r="1479" ht="15.75" customHeight="1">
      <c r="A1479" s="184" t="s">
        <v>7183</v>
      </c>
      <c r="B1479" s="98" t="s">
        <v>7184</v>
      </c>
      <c r="C1479" s="77"/>
    </row>
    <row r="1480" ht="15.75" customHeight="1">
      <c r="A1480" s="184" t="s">
        <v>5055</v>
      </c>
      <c r="B1480" s="98" t="s">
        <v>7185</v>
      </c>
      <c r="C1480" s="77"/>
    </row>
    <row r="1481" ht="15.75" customHeight="1">
      <c r="A1481" s="184" t="s">
        <v>1370</v>
      </c>
      <c r="B1481" s="98" t="s">
        <v>7186</v>
      </c>
      <c r="C1481" s="77"/>
    </row>
    <row r="1482" ht="15.75" customHeight="1">
      <c r="A1482" s="184" t="s">
        <v>5058</v>
      </c>
      <c r="B1482" s="98" t="s">
        <v>7187</v>
      </c>
      <c r="C1482" s="77"/>
    </row>
    <row r="1483" ht="15.75" customHeight="1">
      <c r="A1483" s="184" t="s">
        <v>2051</v>
      </c>
      <c r="B1483" s="98" t="s">
        <v>7188</v>
      </c>
      <c r="C1483" s="77"/>
    </row>
    <row r="1484" ht="15.75" customHeight="1">
      <c r="A1484" s="184" t="s">
        <v>5061</v>
      </c>
      <c r="B1484" s="98" t="s">
        <v>7189</v>
      </c>
      <c r="C1484" s="77"/>
    </row>
    <row r="1485" ht="15.75" customHeight="1">
      <c r="A1485" s="184" t="s">
        <v>5063</v>
      </c>
      <c r="B1485" s="98" t="s">
        <v>7190</v>
      </c>
      <c r="C1485" s="77"/>
    </row>
    <row r="1486" ht="15.75" customHeight="1">
      <c r="A1486" s="184" t="s">
        <v>5065</v>
      </c>
      <c r="B1486" s="98" t="s">
        <v>7191</v>
      </c>
      <c r="C1486" s="77"/>
    </row>
    <row r="1487" ht="15.75" customHeight="1">
      <c r="A1487" s="184" t="s">
        <v>5067</v>
      </c>
      <c r="B1487" s="98" t="s">
        <v>7192</v>
      </c>
      <c r="C1487" s="77"/>
    </row>
    <row r="1488" ht="15.75" customHeight="1">
      <c r="A1488" s="184" t="s">
        <v>5069</v>
      </c>
      <c r="B1488" s="98" t="s">
        <v>7193</v>
      </c>
      <c r="C1488" s="77"/>
    </row>
    <row r="1489" ht="15.75" customHeight="1">
      <c r="A1489" s="184" t="s">
        <v>5071</v>
      </c>
      <c r="B1489" s="98" t="s">
        <v>7194</v>
      </c>
      <c r="C1489" s="77"/>
    </row>
    <row r="1490" ht="15.75" customHeight="1">
      <c r="A1490" s="184" t="s">
        <v>724</v>
      </c>
      <c r="B1490" s="98" t="s">
        <v>7195</v>
      </c>
      <c r="C1490" s="77"/>
    </row>
    <row r="1491" ht="15.75" customHeight="1">
      <c r="A1491" s="184" t="s">
        <v>726</v>
      </c>
      <c r="B1491" s="98" t="s">
        <v>7196</v>
      </c>
      <c r="C1491" s="77"/>
    </row>
    <row r="1492" ht="15.75" customHeight="1">
      <c r="A1492" s="184" t="s">
        <v>728</v>
      </c>
      <c r="B1492" s="98" t="s">
        <v>7197</v>
      </c>
      <c r="C1492" s="77"/>
    </row>
    <row r="1493" ht="15.75" customHeight="1">
      <c r="A1493" s="184" t="s">
        <v>730</v>
      </c>
      <c r="B1493" s="98" t="s">
        <v>7198</v>
      </c>
      <c r="C1493" s="77"/>
    </row>
    <row r="1494" ht="15.75" customHeight="1">
      <c r="A1494" s="184" t="s">
        <v>7199</v>
      </c>
      <c r="B1494" s="98" t="s">
        <v>7200</v>
      </c>
      <c r="C1494" s="77"/>
    </row>
    <row r="1495" ht="15.75" customHeight="1">
      <c r="A1495" s="184" t="s">
        <v>754</v>
      </c>
      <c r="B1495" s="98" t="s">
        <v>7201</v>
      </c>
      <c r="C1495" s="77"/>
    </row>
    <row r="1496" ht="15.75" customHeight="1">
      <c r="A1496" s="184" t="s">
        <v>7202</v>
      </c>
      <c r="B1496" s="98" t="s">
        <v>7203</v>
      </c>
      <c r="C1496" s="77"/>
    </row>
    <row r="1497" ht="15.75" customHeight="1">
      <c r="A1497" s="184" t="s">
        <v>7204</v>
      </c>
      <c r="B1497" s="98" t="s">
        <v>6104</v>
      </c>
      <c r="C1497" s="77"/>
    </row>
    <row r="1498" ht="15.75" customHeight="1">
      <c r="A1498" s="184" t="s">
        <v>7205</v>
      </c>
      <c r="B1498" s="98" t="s">
        <v>7206</v>
      </c>
      <c r="C1498" s="77"/>
    </row>
    <row r="1499" ht="15.75" customHeight="1">
      <c r="A1499" s="184" t="s">
        <v>7207</v>
      </c>
      <c r="B1499" s="98" t="s">
        <v>7208</v>
      </c>
      <c r="C1499" s="77"/>
    </row>
    <row r="1500" ht="15.75" customHeight="1">
      <c r="A1500" s="184" t="s">
        <v>5073</v>
      </c>
      <c r="B1500" s="98" t="s">
        <v>7209</v>
      </c>
      <c r="C1500" s="77"/>
    </row>
    <row r="1501" ht="15.75" customHeight="1">
      <c r="A1501" s="184" t="s">
        <v>5075</v>
      </c>
      <c r="B1501" s="98" t="s">
        <v>7210</v>
      </c>
      <c r="C1501" s="77"/>
    </row>
    <row r="1502" ht="15.75" customHeight="1">
      <c r="A1502" s="184" t="s">
        <v>5077</v>
      </c>
      <c r="B1502" s="98" t="s">
        <v>7211</v>
      </c>
      <c r="C1502" s="77"/>
    </row>
    <row r="1503" ht="15.75" customHeight="1">
      <c r="A1503" s="184" t="s">
        <v>5079</v>
      </c>
      <c r="B1503" s="98" t="s">
        <v>7212</v>
      </c>
      <c r="C1503" s="77"/>
    </row>
    <row r="1504" ht="15.75" customHeight="1">
      <c r="A1504" s="184" t="s">
        <v>5081</v>
      </c>
      <c r="B1504" s="98" t="s">
        <v>7213</v>
      </c>
      <c r="C1504" s="77"/>
    </row>
    <row r="1505" ht="15.75" customHeight="1">
      <c r="A1505" s="184" t="s">
        <v>7214</v>
      </c>
      <c r="B1505" s="98" t="s">
        <v>7215</v>
      </c>
      <c r="C1505" s="77"/>
    </row>
    <row r="1506" ht="15.75" customHeight="1">
      <c r="A1506" s="184" t="s">
        <v>7216</v>
      </c>
      <c r="B1506" s="98" t="s">
        <v>7217</v>
      </c>
      <c r="C1506" s="77"/>
    </row>
    <row r="1507" ht="15.75" customHeight="1">
      <c r="A1507" s="184" t="s">
        <v>7218</v>
      </c>
      <c r="B1507" s="98" t="s">
        <v>7219</v>
      </c>
      <c r="C1507" s="77"/>
    </row>
    <row r="1508" ht="15.75" customHeight="1">
      <c r="A1508" s="184" t="s">
        <v>7220</v>
      </c>
      <c r="B1508" s="98" t="s">
        <v>7221</v>
      </c>
      <c r="C1508" s="77"/>
    </row>
    <row r="1509" ht="15.75" customHeight="1">
      <c r="A1509" s="184" t="s">
        <v>7222</v>
      </c>
      <c r="B1509" s="98" t="s">
        <v>7223</v>
      </c>
      <c r="C1509" s="77"/>
    </row>
    <row r="1510" ht="15.75" customHeight="1">
      <c r="A1510" s="184" t="s">
        <v>7224</v>
      </c>
      <c r="B1510" s="98" t="s">
        <v>7225</v>
      </c>
      <c r="C1510" s="77"/>
    </row>
    <row r="1511" ht="15.75" customHeight="1">
      <c r="A1511" s="184" t="s">
        <v>7226</v>
      </c>
      <c r="B1511" s="98" t="s">
        <v>7227</v>
      </c>
      <c r="C1511" s="77"/>
    </row>
    <row r="1512" ht="15.75" customHeight="1">
      <c r="A1512" s="184" t="s">
        <v>7228</v>
      </c>
      <c r="B1512" s="98" t="s">
        <v>7229</v>
      </c>
      <c r="C1512" s="77"/>
    </row>
    <row r="1513" ht="15.75" customHeight="1">
      <c r="A1513" s="184" t="s">
        <v>7230</v>
      </c>
      <c r="B1513" s="98" t="s">
        <v>7231</v>
      </c>
      <c r="C1513" s="77"/>
    </row>
    <row r="1514" ht="15.75" customHeight="1">
      <c r="A1514" s="184" t="s">
        <v>7232</v>
      </c>
      <c r="B1514" s="98" t="s">
        <v>7233</v>
      </c>
      <c r="C1514" s="77"/>
    </row>
    <row r="1515" ht="15.75" customHeight="1">
      <c r="A1515" s="184" t="s">
        <v>7234</v>
      </c>
      <c r="B1515" s="98" t="s">
        <v>7235</v>
      </c>
      <c r="C1515" s="77"/>
    </row>
    <row r="1516" ht="15.75" customHeight="1">
      <c r="A1516" s="184" t="s">
        <v>7236</v>
      </c>
      <c r="B1516" s="98" t="s">
        <v>7237</v>
      </c>
      <c r="C1516" s="77"/>
    </row>
    <row r="1517" ht="15.75" customHeight="1">
      <c r="A1517" s="184" t="s">
        <v>7238</v>
      </c>
      <c r="B1517" s="98" t="s">
        <v>7223</v>
      </c>
      <c r="C1517" s="77"/>
    </row>
    <row r="1518" ht="15.75" customHeight="1">
      <c r="A1518" s="184" t="s">
        <v>7239</v>
      </c>
      <c r="B1518" s="98" t="s">
        <v>7225</v>
      </c>
      <c r="C1518" s="77"/>
    </row>
    <row r="1519" ht="15.75" customHeight="1">
      <c r="A1519" s="184" t="s">
        <v>7240</v>
      </c>
      <c r="B1519" s="98" t="s">
        <v>7241</v>
      </c>
      <c r="C1519" s="77"/>
    </row>
    <row r="1520" ht="15.75" customHeight="1">
      <c r="A1520" s="184" t="s">
        <v>7242</v>
      </c>
      <c r="B1520" s="98" t="s">
        <v>7243</v>
      </c>
      <c r="C1520" s="77"/>
    </row>
    <row r="1521" ht="15.75" customHeight="1">
      <c r="A1521" s="184" t="s">
        <v>7244</v>
      </c>
      <c r="B1521" s="98" t="s">
        <v>7245</v>
      </c>
      <c r="C1521" s="77"/>
    </row>
    <row r="1522" ht="15.75" customHeight="1">
      <c r="A1522" s="184" t="s">
        <v>7246</v>
      </c>
      <c r="B1522" s="98" t="s">
        <v>7247</v>
      </c>
      <c r="C1522" s="77"/>
    </row>
    <row r="1523" ht="15.75" customHeight="1">
      <c r="A1523" s="184" t="s">
        <v>7248</v>
      </c>
      <c r="B1523" s="98" t="s">
        <v>7249</v>
      </c>
      <c r="C1523" s="77"/>
    </row>
    <row r="1524" ht="15.75" customHeight="1">
      <c r="A1524" s="184" t="s">
        <v>3139</v>
      </c>
      <c r="B1524" s="98" t="s">
        <v>7250</v>
      </c>
      <c r="C1524" s="77"/>
    </row>
    <row r="1525" ht="15.75" customHeight="1">
      <c r="A1525" s="184" t="s">
        <v>7251</v>
      </c>
      <c r="B1525" s="98" t="s">
        <v>7252</v>
      </c>
      <c r="C1525" s="77"/>
    </row>
    <row r="1526" ht="15.75" customHeight="1">
      <c r="A1526" s="184" t="s">
        <v>466</v>
      </c>
      <c r="B1526" s="98" t="s">
        <v>7253</v>
      </c>
      <c r="C1526" s="77"/>
    </row>
    <row r="1527" ht="15.75" customHeight="1">
      <c r="A1527" s="184" t="s">
        <v>7254</v>
      </c>
      <c r="B1527" s="98" t="s">
        <v>7255</v>
      </c>
      <c r="C1527" s="77"/>
    </row>
    <row r="1528" ht="15.75" customHeight="1">
      <c r="A1528" s="184" t="s">
        <v>7256</v>
      </c>
      <c r="B1528" s="98" t="s">
        <v>7045</v>
      </c>
      <c r="C1528" s="77"/>
    </row>
    <row r="1529" ht="15.75" customHeight="1">
      <c r="A1529" s="184" t="s">
        <v>462</v>
      </c>
      <c r="B1529" s="98" t="s">
        <v>7257</v>
      </c>
      <c r="C1529" s="77"/>
    </row>
    <row r="1530" ht="15.75" customHeight="1">
      <c r="A1530" s="184" t="s">
        <v>464</v>
      </c>
      <c r="B1530" s="98" t="s">
        <v>7258</v>
      </c>
      <c r="C1530" s="77"/>
    </row>
    <row r="1531" ht="15.75" customHeight="1">
      <c r="A1531" s="184" t="s">
        <v>260</v>
      </c>
      <c r="B1531" s="98" t="s">
        <v>7259</v>
      </c>
      <c r="C1531" s="77"/>
    </row>
    <row r="1532" ht="15.75" customHeight="1">
      <c r="A1532" s="184" t="s">
        <v>1341</v>
      </c>
      <c r="B1532" s="98" t="s">
        <v>6601</v>
      </c>
      <c r="C1532" s="77"/>
    </row>
    <row r="1533" ht="15.75" customHeight="1">
      <c r="A1533" s="184" t="s">
        <v>1357</v>
      </c>
      <c r="B1533" s="98" t="s">
        <v>7260</v>
      </c>
      <c r="C1533" s="77"/>
    </row>
    <row r="1534" ht="15.75" customHeight="1">
      <c r="A1534" s="184" t="s">
        <v>1348</v>
      </c>
      <c r="B1534" s="98" t="s">
        <v>6616</v>
      </c>
      <c r="C1534" s="77"/>
    </row>
    <row r="1535" ht="15.75" customHeight="1">
      <c r="A1535" s="184" t="s">
        <v>1352</v>
      </c>
      <c r="B1535" s="98" t="s">
        <v>6602</v>
      </c>
      <c r="C1535" s="77"/>
    </row>
    <row r="1536" ht="15.75" customHeight="1">
      <c r="A1536" s="184" t="s">
        <v>1355</v>
      </c>
      <c r="B1536" s="98" t="s">
        <v>6603</v>
      </c>
      <c r="C1536" s="77"/>
    </row>
    <row r="1537" ht="15.75" customHeight="1">
      <c r="A1537" s="184" t="s">
        <v>1365</v>
      </c>
      <c r="B1537" s="98" t="s">
        <v>6604</v>
      </c>
      <c r="C1537" s="77"/>
    </row>
    <row r="1538" ht="15.75" customHeight="1">
      <c r="A1538" s="184" t="s">
        <v>1367</v>
      </c>
      <c r="B1538" s="98" t="s">
        <v>6605</v>
      </c>
      <c r="C1538" s="77"/>
    </row>
    <row r="1539" ht="15.75" customHeight="1">
      <c r="A1539" s="184" t="s">
        <v>3882</v>
      </c>
      <c r="B1539" s="98" t="s">
        <v>6611</v>
      </c>
      <c r="C1539" s="77"/>
    </row>
    <row r="1540" ht="15.75" customHeight="1">
      <c r="A1540" s="184" t="s">
        <v>7261</v>
      </c>
      <c r="B1540" s="98" t="s">
        <v>7262</v>
      </c>
      <c r="C1540" s="77"/>
    </row>
    <row r="1541" ht="15.75" customHeight="1">
      <c r="A1541" s="184" t="s">
        <v>7263</v>
      </c>
      <c r="B1541" s="98" t="s">
        <v>6619</v>
      </c>
      <c r="C1541" s="77"/>
    </row>
    <row r="1542" ht="15.75" customHeight="1">
      <c r="A1542" s="184" t="s">
        <v>7264</v>
      </c>
      <c r="B1542" s="98" t="s">
        <v>6612</v>
      </c>
      <c r="C1542" s="77"/>
    </row>
    <row r="1543" ht="15.75" customHeight="1">
      <c r="A1543" s="184" t="s">
        <v>7265</v>
      </c>
      <c r="B1543" s="98" t="s">
        <v>6613</v>
      </c>
      <c r="C1543" s="77"/>
    </row>
    <row r="1544" ht="15.75" customHeight="1">
      <c r="A1544" s="184" t="s">
        <v>7266</v>
      </c>
      <c r="B1544" s="98" t="s">
        <v>6614</v>
      </c>
      <c r="C1544" s="77"/>
    </row>
    <row r="1545" ht="15.75" customHeight="1">
      <c r="A1545" s="184" t="s">
        <v>7267</v>
      </c>
      <c r="B1545" s="98" t="s">
        <v>6615</v>
      </c>
      <c r="C1545" s="77"/>
    </row>
    <row r="1546" ht="15.75" customHeight="1">
      <c r="A1546" s="184" t="s">
        <v>7268</v>
      </c>
      <c r="B1546" s="98" t="s">
        <v>6606</v>
      </c>
      <c r="C1546" s="77"/>
    </row>
    <row r="1547" ht="15.75" customHeight="1">
      <c r="A1547" s="184" t="s">
        <v>7269</v>
      </c>
      <c r="B1547" s="98" t="s">
        <v>7270</v>
      </c>
      <c r="C1547" s="77"/>
    </row>
    <row r="1548" ht="15.75" customHeight="1">
      <c r="A1548" s="184" t="s">
        <v>7271</v>
      </c>
      <c r="B1548" s="98" t="s">
        <v>6618</v>
      </c>
      <c r="C1548" s="77"/>
    </row>
    <row r="1549" ht="15.75" customHeight="1">
      <c r="A1549" s="184" t="s">
        <v>7272</v>
      </c>
      <c r="B1549" s="98" t="s">
        <v>6607</v>
      </c>
      <c r="C1549" s="77"/>
    </row>
    <row r="1550" ht="15.75" customHeight="1">
      <c r="A1550" s="184" t="s">
        <v>7273</v>
      </c>
      <c r="B1550" s="98" t="s">
        <v>6608</v>
      </c>
      <c r="C1550" s="77"/>
    </row>
    <row r="1551" ht="15.75" customHeight="1">
      <c r="A1551" s="184" t="s">
        <v>7274</v>
      </c>
      <c r="B1551" s="98" t="s">
        <v>6609</v>
      </c>
      <c r="C1551" s="77"/>
    </row>
    <row r="1552" ht="15.75" customHeight="1">
      <c r="A1552" s="184" t="s">
        <v>7275</v>
      </c>
      <c r="B1552" s="98" t="s">
        <v>6610</v>
      </c>
      <c r="C1552" s="77"/>
    </row>
    <row r="1553" ht="15.75" customHeight="1">
      <c r="A1553" s="184" t="s">
        <v>7276</v>
      </c>
      <c r="B1553" s="98" t="s">
        <v>7277</v>
      </c>
      <c r="C1553" s="77"/>
    </row>
    <row r="1554" ht="15.75" customHeight="1">
      <c r="A1554" s="184" t="s">
        <v>7278</v>
      </c>
      <c r="B1554" s="98" t="s">
        <v>7279</v>
      </c>
      <c r="C1554" s="77"/>
    </row>
    <row r="1555" ht="15.75" customHeight="1">
      <c r="A1555" s="184" t="s">
        <v>7280</v>
      </c>
      <c r="B1555" s="98" t="s">
        <v>7281</v>
      </c>
      <c r="C1555" s="77"/>
    </row>
    <row r="1556" ht="15.75" customHeight="1">
      <c r="A1556" s="184" t="s">
        <v>7282</v>
      </c>
      <c r="B1556" s="98" t="s">
        <v>7283</v>
      </c>
      <c r="C1556" s="77"/>
    </row>
    <row r="1557" ht="15.75" customHeight="1">
      <c r="A1557" s="184" t="s">
        <v>7284</v>
      </c>
      <c r="B1557" s="98" t="s">
        <v>7285</v>
      </c>
      <c r="C1557" s="77"/>
    </row>
    <row r="1558" ht="15.75" customHeight="1">
      <c r="A1558" s="184" t="s">
        <v>7286</v>
      </c>
      <c r="B1558" s="98" t="s">
        <v>7287</v>
      </c>
      <c r="C1558" s="77"/>
    </row>
    <row r="1559" ht="15.75" customHeight="1">
      <c r="A1559" s="184" t="s">
        <v>2124</v>
      </c>
      <c r="B1559" s="98" t="s">
        <v>7288</v>
      </c>
      <c r="C1559" s="77"/>
    </row>
    <row r="1560" ht="15.75" customHeight="1">
      <c r="A1560" s="184" t="s">
        <v>2060</v>
      </c>
      <c r="B1560" s="98" t="s">
        <v>7289</v>
      </c>
      <c r="C1560" s="77"/>
    </row>
    <row r="1561" ht="15.75" customHeight="1">
      <c r="A1561" s="184" t="s">
        <v>2071</v>
      </c>
      <c r="B1561" s="98" t="s">
        <v>7290</v>
      </c>
      <c r="C1561" s="77"/>
    </row>
    <row r="1562" ht="15.75" customHeight="1">
      <c r="A1562" s="184" t="s">
        <v>2171</v>
      </c>
      <c r="B1562" s="98" t="s">
        <v>7291</v>
      </c>
      <c r="C1562" s="77"/>
    </row>
    <row r="1563" ht="15.75" customHeight="1">
      <c r="A1563" s="184" t="s">
        <v>7292</v>
      </c>
      <c r="B1563" s="98" t="s">
        <v>7293</v>
      </c>
      <c r="C1563" s="77"/>
    </row>
    <row r="1564" ht="15.75" customHeight="1">
      <c r="A1564" s="184" t="s">
        <v>7294</v>
      </c>
      <c r="B1564" s="98" t="s">
        <v>7295</v>
      </c>
      <c r="C1564" s="77"/>
    </row>
    <row r="1565" ht="15.75" customHeight="1">
      <c r="A1565" s="184" t="s">
        <v>7296</v>
      </c>
      <c r="B1565" s="98" t="s">
        <v>7297</v>
      </c>
      <c r="C1565" s="77"/>
    </row>
    <row r="1566" ht="15.75" customHeight="1">
      <c r="A1566" s="184" t="s">
        <v>7298</v>
      </c>
      <c r="B1566" s="98" t="s">
        <v>7299</v>
      </c>
      <c r="C1566" s="77"/>
    </row>
    <row r="1567" ht="15.75" customHeight="1">
      <c r="A1567" s="184" t="s">
        <v>7300</v>
      </c>
      <c r="B1567" s="98" t="s">
        <v>7301</v>
      </c>
      <c r="C1567" s="77"/>
    </row>
    <row r="1568" ht="15.75" customHeight="1">
      <c r="A1568" s="184" t="s">
        <v>2062</v>
      </c>
      <c r="B1568" s="98" t="s">
        <v>7302</v>
      </c>
      <c r="C1568" s="77"/>
    </row>
    <row r="1569" ht="15.75" customHeight="1">
      <c r="A1569" s="184" t="s">
        <v>2072</v>
      </c>
      <c r="B1569" s="98" t="s">
        <v>7303</v>
      </c>
      <c r="C1569" s="77"/>
    </row>
    <row r="1570" ht="15.75" customHeight="1">
      <c r="A1570" s="184" t="s">
        <v>7304</v>
      </c>
      <c r="B1570" s="98" t="s">
        <v>7305</v>
      </c>
      <c r="C1570" s="77"/>
    </row>
    <row r="1571" ht="15.75" customHeight="1">
      <c r="A1571" s="184" t="s">
        <v>7306</v>
      </c>
      <c r="B1571" s="98" t="s">
        <v>7307</v>
      </c>
      <c r="C1571" s="77"/>
    </row>
    <row r="1572" ht="15.75" customHeight="1">
      <c r="A1572" s="184" t="s">
        <v>7308</v>
      </c>
      <c r="B1572" s="98" t="s">
        <v>7309</v>
      </c>
      <c r="C1572" s="77"/>
    </row>
    <row r="1573" ht="15.75" customHeight="1">
      <c r="A1573" s="184" t="s">
        <v>7310</v>
      </c>
      <c r="B1573" s="98" t="s">
        <v>7311</v>
      </c>
      <c r="C1573" s="77"/>
    </row>
    <row r="1574" ht="15.75" customHeight="1">
      <c r="A1574" s="184" t="s">
        <v>7312</v>
      </c>
      <c r="B1574" s="98" t="s">
        <v>7313</v>
      </c>
      <c r="C1574" s="77"/>
    </row>
    <row r="1575" ht="15.75" customHeight="1">
      <c r="A1575" s="184" t="s">
        <v>7314</v>
      </c>
      <c r="B1575" s="98" t="s">
        <v>7315</v>
      </c>
      <c r="C1575" s="77"/>
    </row>
    <row r="1576" ht="15.75" customHeight="1">
      <c r="A1576" s="184" t="s">
        <v>7316</v>
      </c>
      <c r="B1576" s="98" t="s">
        <v>7317</v>
      </c>
      <c r="C1576" s="77"/>
    </row>
    <row r="1577" ht="15.75" customHeight="1">
      <c r="A1577" s="184" t="s">
        <v>7318</v>
      </c>
      <c r="B1577" s="98" t="s">
        <v>7319</v>
      </c>
      <c r="C1577" s="77"/>
    </row>
    <row r="1578" ht="15.75" customHeight="1">
      <c r="A1578" s="184" t="s">
        <v>7320</v>
      </c>
      <c r="B1578" s="98" t="s">
        <v>7321</v>
      </c>
      <c r="C1578" s="77"/>
    </row>
    <row r="1579" ht="15.75" customHeight="1">
      <c r="A1579" s="184" t="s">
        <v>7322</v>
      </c>
      <c r="B1579" s="98" t="s">
        <v>7323</v>
      </c>
      <c r="C1579" s="77"/>
    </row>
    <row r="1580" ht="15.75" customHeight="1">
      <c r="A1580" s="184" t="s">
        <v>7324</v>
      </c>
      <c r="B1580" s="98" t="s">
        <v>7325</v>
      </c>
      <c r="C1580" s="77"/>
    </row>
    <row r="1581" ht="15.75" customHeight="1">
      <c r="A1581" s="184" t="s">
        <v>7326</v>
      </c>
      <c r="B1581" s="98" t="s">
        <v>7327</v>
      </c>
      <c r="C1581" s="77"/>
    </row>
    <row r="1582" ht="15.75" customHeight="1">
      <c r="A1582" s="184" t="s">
        <v>7328</v>
      </c>
      <c r="B1582" s="98" t="s">
        <v>7329</v>
      </c>
      <c r="C1582" s="77"/>
    </row>
    <row r="1583" ht="15.75" customHeight="1">
      <c r="A1583" s="184" t="s">
        <v>7330</v>
      </c>
      <c r="B1583" s="98" t="s">
        <v>7331</v>
      </c>
      <c r="C1583" s="77"/>
    </row>
    <row r="1584" ht="15.75" customHeight="1">
      <c r="A1584" s="184" t="s">
        <v>7332</v>
      </c>
      <c r="B1584" s="98" t="s">
        <v>7333</v>
      </c>
      <c r="C1584" s="77"/>
    </row>
    <row r="1585" ht="15.75" customHeight="1">
      <c r="A1585" s="184" t="s">
        <v>7334</v>
      </c>
      <c r="B1585" s="98" t="s">
        <v>7335</v>
      </c>
      <c r="C1585" s="77"/>
    </row>
    <row r="1586" ht="15.75" customHeight="1">
      <c r="A1586" s="184" t="s">
        <v>7336</v>
      </c>
      <c r="B1586" s="98" t="s">
        <v>7337</v>
      </c>
      <c r="C1586" s="77"/>
    </row>
    <row r="1587" ht="15.75" customHeight="1">
      <c r="A1587" s="184" t="s">
        <v>775</v>
      </c>
      <c r="B1587" s="98" t="s">
        <v>7338</v>
      </c>
      <c r="C1587" s="77"/>
    </row>
    <row r="1588" ht="15.75" customHeight="1">
      <c r="A1588" s="184" t="s">
        <v>767</v>
      </c>
      <c r="B1588" s="98" t="s">
        <v>7339</v>
      </c>
      <c r="C1588" s="77"/>
    </row>
    <row r="1589" ht="15.75" customHeight="1">
      <c r="A1589" s="184" t="s">
        <v>7340</v>
      </c>
      <c r="B1589" s="98" t="s">
        <v>7341</v>
      </c>
      <c r="C1589" s="77"/>
    </row>
    <row r="1590" ht="15.75" customHeight="1">
      <c r="A1590" s="184" t="s">
        <v>2093</v>
      </c>
      <c r="B1590" s="98" t="s">
        <v>7342</v>
      </c>
      <c r="C1590" s="77"/>
    </row>
    <row r="1591" ht="15.75" customHeight="1">
      <c r="A1591" s="184" t="s">
        <v>2082</v>
      </c>
      <c r="B1591" s="98" t="s">
        <v>7343</v>
      </c>
      <c r="C1591" s="77"/>
    </row>
    <row r="1592" ht="15.75" customHeight="1">
      <c r="A1592" s="184" t="s">
        <v>798</v>
      </c>
      <c r="B1592" s="98" t="s">
        <v>7344</v>
      </c>
      <c r="C1592" s="77"/>
    </row>
    <row r="1593" ht="15.75" customHeight="1">
      <c r="A1593" s="184" t="s">
        <v>2137</v>
      </c>
      <c r="B1593" s="98" t="s">
        <v>7345</v>
      </c>
      <c r="C1593" s="77"/>
    </row>
    <row r="1594" ht="15.75" customHeight="1">
      <c r="A1594" s="184" t="s">
        <v>2142</v>
      </c>
      <c r="B1594" s="98" t="s">
        <v>7346</v>
      </c>
      <c r="C1594" s="77"/>
    </row>
    <row r="1595" ht="15.75" customHeight="1">
      <c r="A1595" s="184" t="s">
        <v>2144</v>
      </c>
      <c r="B1595" s="98" t="s">
        <v>7347</v>
      </c>
      <c r="C1595" s="77"/>
    </row>
    <row r="1596" ht="15.75" customHeight="1">
      <c r="A1596" s="184" t="s">
        <v>2139</v>
      </c>
      <c r="B1596" s="98" t="s">
        <v>7348</v>
      </c>
      <c r="C1596" s="77"/>
    </row>
    <row r="1597" ht="15.75" customHeight="1">
      <c r="A1597" s="184" t="s">
        <v>2148</v>
      </c>
      <c r="B1597" s="98" t="s">
        <v>7349</v>
      </c>
      <c r="C1597" s="77"/>
    </row>
    <row r="1598" ht="15.75" customHeight="1">
      <c r="A1598" s="184" t="s">
        <v>2150</v>
      </c>
      <c r="B1598" s="98" t="s">
        <v>7350</v>
      </c>
      <c r="C1598" s="77"/>
    </row>
    <row r="1599" ht="15.75" customHeight="1">
      <c r="A1599" s="184" t="s">
        <v>7351</v>
      </c>
      <c r="B1599" s="98" t="s">
        <v>7352</v>
      </c>
      <c r="C1599" s="77"/>
    </row>
    <row r="1600" ht="15.75" customHeight="1">
      <c r="A1600" s="184" t="s">
        <v>2086</v>
      </c>
      <c r="B1600" s="98" t="s">
        <v>7353</v>
      </c>
      <c r="C1600" s="77"/>
    </row>
    <row r="1601" ht="15.75" customHeight="1">
      <c r="A1601" s="184" t="s">
        <v>7354</v>
      </c>
      <c r="B1601" s="98" t="s">
        <v>7355</v>
      </c>
      <c r="C1601" s="77"/>
    </row>
    <row r="1602" ht="15.75" customHeight="1">
      <c r="A1602" s="184" t="s">
        <v>7356</v>
      </c>
      <c r="B1602" s="98" t="s">
        <v>7357</v>
      </c>
      <c r="C1602" s="77"/>
    </row>
    <row r="1603" ht="15.75" customHeight="1">
      <c r="A1603" s="184" t="s">
        <v>2089</v>
      </c>
      <c r="B1603" s="98" t="s">
        <v>7358</v>
      </c>
      <c r="C1603" s="77"/>
    </row>
    <row r="1604" ht="15.75" customHeight="1">
      <c r="A1604" s="184" t="s">
        <v>7359</v>
      </c>
      <c r="B1604" s="98" t="s">
        <v>7360</v>
      </c>
      <c r="C1604" s="77"/>
    </row>
    <row r="1605" ht="15.75" customHeight="1">
      <c r="A1605" s="184" t="s">
        <v>2103</v>
      </c>
      <c r="B1605" s="98" t="s">
        <v>7361</v>
      </c>
      <c r="C1605" s="77"/>
    </row>
    <row r="1606" ht="15.75" customHeight="1">
      <c r="A1606" s="184" t="s">
        <v>2105</v>
      </c>
      <c r="B1606" s="98" t="s">
        <v>7362</v>
      </c>
      <c r="C1606" s="77"/>
    </row>
    <row r="1607" ht="15.75" customHeight="1">
      <c r="A1607" s="184" t="s">
        <v>2097</v>
      </c>
      <c r="B1607" s="98" t="s">
        <v>7363</v>
      </c>
      <c r="C1607" s="77"/>
    </row>
    <row r="1608" ht="15.75" customHeight="1">
      <c r="A1608" s="184" t="s">
        <v>7364</v>
      </c>
      <c r="B1608" s="98" t="s">
        <v>7365</v>
      </c>
      <c r="C1608" s="77"/>
    </row>
    <row r="1609" ht="15.75" customHeight="1">
      <c r="A1609" s="184" t="s">
        <v>2064</v>
      </c>
      <c r="B1609" s="98" t="s">
        <v>7366</v>
      </c>
      <c r="C1609" s="77"/>
    </row>
    <row r="1610" ht="15.75" customHeight="1">
      <c r="A1610" s="184" t="s">
        <v>7367</v>
      </c>
      <c r="B1610" s="98" t="s">
        <v>7368</v>
      </c>
      <c r="C1610" s="77"/>
    </row>
    <row r="1611" ht="15.75" customHeight="1">
      <c r="A1611" s="184" t="s">
        <v>7369</v>
      </c>
      <c r="B1611" s="98" t="s">
        <v>7370</v>
      </c>
      <c r="C1611" s="77"/>
    </row>
    <row r="1612" ht="15.75" customHeight="1">
      <c r="A1612" s="184" t="s">
        <v>2068</v>
      </c>
      <c r="B1612" s="98" t="s">
        <v>7371</v>
      </c>
      <c r="C1612" s="77"/>
    </row>
    <row r="1613" ht="15.75" customHeight="1">
      <c r="A1613" s="184" t="s">
        <v>7372</v>
      </c>
      <c r="B1613" s="98" t="s">
        <v>7373</v>
      </c>
      <c r="C1613" s="77"/>
    </row>
    <row r="1614" ht="15.75" customHeight="1">
      <c r="A1614" s="184" t="s">
        <v>2074</v>
      </c>
      <c r="B1614" s="98" t="s">
        <v>7374</v>
      </c>
      <c r="C1614" s="77"/>
    </row>
    <row r="1615" ht="15.75" customHeight="1">
      <c r="A1615" s="184" t="s">
        <v>7375</v>
      </c>
      <c r="B1615" s="98" t="s">
        <v>7376</v>
      </c>
      <c r="C1615" s="77"/>
    </row>
    <row r="1616" ht="15.75" customHeight="1">
      <c r="A1616" s="184" t="s">
        <v>7377</v>
      </c>
      <c r="B1616" s="98" t="s">
        <v>7378</v>
      </c>
      <c r="C1616" s="77"/>
    </row>
    <row r="1617" ht="15.75" customHeight="1">
      <c r="A1617" s="184" t="s">
        <v>2078</v>
      </c>
      <c r="B1617" s="98" t="s">
        <v>7379</v>
      </c>
      <c r="C1617" s="77"/>
    </row>
    <row r="1618" ht="15.75" customHeight="1">
      <c r="A1618" s="184" t="s">
        <v>7380</v>
      </c>
      <c r="B1618" s="98" t="s">
        <v>7381</v>
      </c>
      <c r="C1618" s="77"/>
    </row>
    <row r="1619" ht="15.75" customHeight="1">
      <c r="A1619" s="184" t="s">
        <v>633</v>
      </c>
      <c r="B1619" s="98" t="s">
        <v>7382</v>
      </c>
      <c r="C1619" s="77"/>
    </row>
    <row r="1620" ht="15.75" customHeight="1">
      <c r="A1620" s="184" t="s">
        <v>652</v>
      </c>
      <c r="B1620" s="98" t="s">
        <v>7383</v>
      </c>
      <c r="C1620" s="77"/>
    </row>
    <row r="1621" ht="15.75" customHeight="1">
      <c r="A1621" s="184" t="s">
        <v>7384</v>
      </c>
      <c r="B1621" s="98" t="s">
        <v>7385</v>
      </c>
      <c r="C1621" s="77"/>
    </row>
    <row r="1622" ht="15.75" customHeight="1">
      <c r="A1622" s="184" t="s">
        <v>738</v>
      </c>
      <c r="B1622" s="98" t="s">
        <v>7386</v>
      </c>
      <c r="C1622" s="77"/>
    </row>
    <row r="1623" ht="15.75" customHeight="1">
      <c r="A1623" s="184" t="s">
        <v>756</v>
      </c>
      <c r="B1623" s="98" t="s">
        <v>7387</v>
      </c>
      <c r="C1623" s="77"/>
    </row>
    <row r="1624" ht="15.75" customHeight="1">
      <c r="A1624" s="184" t="s">
        <v>661</v>
      </c>
      <c r="B1624" s="98" t="s">
        <v>7388</v>
      </c>
      <c r="C1624" s="77"/>
    </row>
    <row r="1625" ht="15.75" customHeight="1">
      <c r="A1625" s="184" t="s">
        <v>672</v>
      </c>
      <c r="B1625" s="98" t="s">
        <v>7389</v>
      </c>
      <c r="C1625" s="77"/>
    </row>
    <row r="1626" ht="15.75" customHeight="1">
      <c r="A1626" s="184" t="s">
        <v>7390</v>
      </c>
      <c r="B1626" s="98" t="s">
        <v>7391</v>
      </c>
      <c r="C1626" s="77"/>
    </row>
    <row r="1627" ht="15.75" customHeight="1">
      <c r="A1627" s="184" t="s">
        <v>7392</v>
      </c>
      <c r="B1627" s="98" t="s">
        <v>7393</v>
      </c>
      <c r="C1627" s="77"/>
    </row>
    <row r="1628" ht="15.75" customHeight="1">
      <c r="A1628" s="184" t="s">
        <v>784</v>
      </c>
      <c r="B1628" s="98" t="s">
        <v>7394</v>
      </c>
      <c r="C1628" s="77"/>
    </row>
    <row r="1629" ht="15.75" customHeight="1">
      <c r="A1629" s="184" t="s">
        <v>7395</v>
      </c>
      <c r="B1629" s="98" t="s">
        <v>4217</v>
      </c>
      <c r="C1629" s="77"/>
    </row>
    <row r="1630" ht="15.75" customHeight="1">
      <c r="A1630" s="184">
        <v>4197.0</v>
      </c>
      <c r="B1630" s="98" t="s">
        <v>4207</v>
      </c>
      <c r="C1630" s="77"/>
    </row>
    <row r="1631" ht="15.75" customHeight="1">
      <c r="A1631" s="545" t="s">
        <v>1405</v>
      </c>
      <c r="B1631" s="550" t="s">
        <v>6782</v>
      </c>
      <c r="C1631" s="77"/>
      <c r="D1631" s="77"/>
      <c r="E1631" s="77"/>
      <c r="F1631" s="77"/>
      <c r="G1631" s="77"/>
      <c r="H1631" s="77"/>
      <c r="I1631" s="77"/>
      <c r="J1631" s="77"/>
      <c r="K1631" s="77"/>
      <c r="L1631" s="77"/>
      <c r="M1631" s="77"/>
      <c r="N1631" s="77"/>
      <c r="O1631" s="77"/>
      <c r="P1631" s="77"/>
      <c r="Q1631" s="77"/>
      <c r="R1631" s="77"/>
      <c r="S1631" s="77"/>
      <c r="T1631" s="77"/>
      <c r="U1631" s="77"/>
      <c r="V1631" s="77"/>
      <c r="W1631" s="77"/>
      <c r="X1631" s="77"/>
      <c r="Y1631" s="77"/>
      <c r="Z1631" s="77"/>
    </row>
    <row r="1632" ht="15.75" customHeight="1">
      <c r="A1632" s="545" t="s">
        <v>1410</v>
      </c>
      <c r="B1632" s="550" t="s">
        <v>7060</v>
      </c>
      <c r="C1632" s="77"/>
      <c r="D1632" s="77"/>
      <c r="E1632" s="77"/>
      <c r="F1632" s="77"/>
      <c r="G1632" s="77"/>
      <c r="H1632" s="77"/>
      <c r="I1632" s="77"/>
      <c r="J1632" s="77"/>
      <c r="K1632" s="77"/>
      <c r="L1632" s="77"/>
      <c r="M1632" s="77"/>
      <c r="N1632" s="77"/>
      <c r="O1632" s="77"/>
      <c r="P1632" s="77"/>
      <c r="Q1632" s="77"/>
      <c r="R1632" s="77"/>
      <c r="S1632" s="77"/>
      <c r="T1632" s="77"/>
      <c r="U1632" s="77"/>
      <c r="V1632" s="77"/>
      <c r="W1632" s="77"/>
      <c r="X1632" s="77"/>
      <c r="Y1632" s="77"/>
      <c r="Z1632" s="77"/>
    </row>
    <row r="1633" ht="15.75" customHeight="1">
      <c r="A1633" s="540" t="s">
        <v>834</v>
      </c>
      <c r="B1633" s="98" t="s">
        <v>6617</v>
      </c>
      <c r="C1633" s="77"/>
    </row>
    <row r="1634" ht="15.75" customHeight="1">
      <c r="A1634" s="540" t="s">
        <v>7396</v>
      </c>
      <c r="B1634" s="98" t="s">
        <v>7397</v>
      </c>
      <c r="C1634" s="77"/>
    </row>
    <row r="1635" ht="15.75" customHeight="1">
      <c r="A1635" s="540" t="s">
        <v>2536</v>
      </c>
      <c r="B1635" s="98" t="s">
        <v>7398</v>
      </c>
      <c r="C1635" s="77"/>
    </row>
    <row r="1636" ht="15.75" customHeight="1">
      <c r="A1636" s="540" t="s">
        <v>1225</v>
      </c>
      <c r="B1636" s="98" t="s">
        <v>5819</v>
      </c>
      <c r="C1636" s="77"/>
      <c r="D1636" s="77"/>
      <c r="E1636" s="77"/>
      <c r="F1636" s="77"/>
      <c r="G1636" s="77"/>
      <c r="H1636" s="77"/>
      <c r="I1636" s="77"/>
      <c r="J1636" s="77"/>
      <c r="K1636" s="77"/>
      <c r="L1636" s="77"/>
      <c r="M1636" s="77"/>
      <c r="N1636" s="77"/>
      <c r="O1636" s="77"/>
      <c r="P1636" s="77"/>
      <c r="Q1636" s="77"/>
      <c r="R1636" s="77"/>
      <c r="S1636" s="77"/>
      <c r="T1636" s="77"/>
      <c r="U1636" s="77"/>
      <c r="V1636" s="77"/>
      <c r="W1636" s="77"/>
      <c r="X1636" s="77"/>
      <c r="Y1636" s="77"/>
      <c r="Z1636" s="77"/>
    </row>
    <row r="1637" ht="15.75" customHeight="1">
      <c r="A1637" s="545" t="s">
        <v>961</v>
      </c>
      <c r="B1637" s="544" t="s">
        <v>962</v>
      </c>
      <c r="C1637" s="77"/>
      <c r="D1637" s="77"/>
      <c r="E1637" s="77"/>
      <c r="F1637" s="77"/>
      <c r="G1637" s="77"/>
      <c r="H1637" s="77"/>
      <c r="I1637" s="77"/>
      <c r="J1637" s="77"/>
      <c r="K1637" s="77"/>
      <c r="L1637" s="77"/>
      <c r="M1637" s="77"/>
      <c r="N1637" s="77"/>
      <c r="O1637" s="77"/>
      <c r="P1637" s="77"/>
      <c r="Q1637" s="77"/>
      <c r="R1637" s="77"/>
      <c r="S1637" s="77"/>
      <c r="T1637" s="77"/>
      <c r="U1637" s="77"/>
      <c r="V1637" s="77"/>
      <c r="W1637" s="77"/>
      <c r="X1637" s="77"/>
      <c r="Y1637" s="77"/>
      <c r="Z1637" s="77"/>
    </row>
    <row r="1638" ht="15.75" customHeight="1">
      <c r="A1638" s="540" t="s">
        <v>700</v>
      </c>
      <c r="B1638" s="98" t="s">
        <v>7399</v>
      </c>
      <c r="C1638" s="77"/>
    </row>
    <row r="1639" ht="15.75" customHeight="1">
      <c r="A1639" s="540" t="s">
        <v>702</v>
      </c>
      <c r="B1639" s="98" t="s">
        <v>6509</v>
      </c>
      <c r="C1639" s="77"/>
    </row>
    <row r="1640" ht="15.75" customHeight="1">
      <c r="A1640" s="540" t="s">
        <v>7400</v>
      </c>
      <c r="B1640" s="98" t="s">
        <v>7401</v>
      </c>
      <c r="C1640" s="77"/>
    </row>
    <row r="1641" ht="15.75" customHeight="1">
      <c r="A1641" s="540" t="s">
        <v>3780</v>
      </c>
      <c r="B1641" s="98" t="s">
        <v>6021</v>
      </c>
      <c r="C1641" s="77"/>
    </row>
    <row r="1642" ht="15.75" customHeight="1">
      <c r="A1642" s="540" t="s">
        <v>7402</v>
      </c>
      <c r="B1642" s="98" t="s">
        <v>7403</v>
      </c>
      <c r="C1642" s="77"/>
      <c r="D1642" s="77"/>
      <c r="E1642" s="77"/>
      <c r="F1642" s="77"/>
      <c r="G1642" s="77"/>
      <c r="H1642" s="77"/>
      <c r="I1642" s="77"/>
      <c r="J1642" s="77"/>
      <c r="K1642" s="77"/>
      <c r="L1642" s="77"/>
      <c r="M1642" s="77"/>
      <c r="N1642" s="77"/>
      <c r="O1642" s="77"/>
      <c r="P1642" s="77"/>
      <c r="Q1642" s="77"/>
      <c r="R1642" s="77"/>
      <c r="S1642" s="77"/>
      <c r="T1642" s="77"/>
      <c r="U1642" s="77"/>
      <c r="V1642" s="77"/>
      <c r="W1642" s="77"/>
      <c r="X1642" s="77"/>
      <c r="Y1642" s="77"/>
      <c r="Z1642" s="77"/>
    </row>
    <row r="1643" ht="15.75" customHeight="1">
      <c r="A1643" s="545" t="s">
        <v>2854</v>
      </c>
      <c r="B1643" s="544" t="s">
        <v>7100</v>
      </c>
      <c r="C1643" s="77"/>
      <c r="D1643" s="77"/>
      <c r="E1643" s="77"/>
      <c r="F1643" s="77"/>
      <c r="G1643" s="77"/>
      <c r="H1643" s="77"/>
      <c r="I1643" s="77"/>
      <c r="J1643" s="77"/>
      <c r="K1643" s="77"/>
      <c r="L1643" s="77"/>
      <c r="M1643" s="77"/>
      <c r="N1643" s="77"/>
      <c r="O1643" s="77"/>
      <c r="P1643" s="77"/>
      <c r="Q1643" s="77"/>
      <c r="R1643" s="77"/>
      <c r="S1643" s="77"/>
      <c r="T1643" s="77"/>
      <c r="U1643" s="77"/>
      <c r="V1643" s="77"/>
      <c r="W1643" s="77"/>
      <c r="X1643" s="77"/>
      <c r="Y1643" s="77"/>
      <c r="Z1643" s="77"/>
    </row>
    <row r="1644" ht="15.75" customHeight="1">
      <c r="A1644" s="184" t="s">
        <v>7404</v>
      </c>
      <c r="B1644" s="98" t="s">
        <v>7405</v>
      </c>
      <c r="C1644" s="77"/>
    </row>
    <row r="1645" ht="15.75" customHeight="1">
      <c r="A1645" s="563" t="s">
        <v>1387</v>
      </c>
      <c r="B1645" s="537" t="s">
        <v>7406</v>
      </c>
      <c r="C1645" s="77"/>
    </row>
    <row r="1646" ht="15.75" customHeight="1">
      <c r="A1646" s="540" t="s">
        <v>7407</v>
      </c>
      <c r="B1646" s="537" t="s">
        <v>7408</v>
      </c>
      <c r="C1646" s="77"/>
    </row>
    <row r="1647" ht="15.75" customHeight="1">
      <c r="A1647" s="540" t="s">
        <v>1937</v>
      </c>
      <c r="B1647" s="537" t="s">
        <v>7409</v>
      </c>
      <c r="C1647" s="77"/>
    </row>
    <row r="1648" ht="15.75" customHeight="1">
      <c r="A1648" s="563" t="s">
        <v>3131</v>
      </c>
      <c r="B1648" s="537" t="s">
        <v>7410</v>
      </c>
      <c r="C1648" s="77"/>
    </row>
    <row r="1649" ht="15.75" customHeight="1">
      <c r="A1649" s="563" t="s">
        <v>1550</v>
      </c>
      <c r="B1649" s="537" t="s">
        <v>7411</v>
      </c>
      <c r="C1649" s="77"/>
    </row>
    <row r="1650" ht="15.75" customHeight="1">
      <c r="A1650" s="563" t="s">
        <v>1380</v>
      </c>
      <c r="B1650" s="537" t="s">
        <v>7412</v>
      </c>
      <c r="C1650" s="77"/>
    </row>
    <row r="1651" ht="15.75" customHeight="1">
      <c r="A1651" s="540" t="s">
        <v>1714</v>
      </c>
      <c r="B1651" s="537" t="s">
        <v>7413</v>
      </c>
      <c r="C1651" s="77"/>
    </row>
    <row r="1652" ht="15.75" customHeight="1">
      <c r="A1652" s="563" t="s">
        <v>1383</v>
      </c>
      <c r="B1652" s="537" t="s">
        <v>7414</v>
      </c>
      <c r="C1652" s="77"/>
    </row>
    <row r="1653" ht="15.75" customHeight="1">
      <c r="A1653" s="563" t="s">
        <v>1385</v>
      </c>
      <c r="B1653" s="537" t="s">
        <v>7415</v>
      </c>
      <c r="C1653" s="77"/>
    </row>
    <row r="1654" ht="15.75" customHeight="1">
      <c r="A1654" s="563" t="s">
        <v>1389</v>
      </c>
      <c r="B1654" s="537" t="s">
        <v>7416</v>
      </c>
      <c r="C1654" s="77"/>
    </row>
    <row r="1655" ht="15.75" customHeight="1">
      <c r="A1655" s="563" t="s">
        <v>1391</v>
      </c>
      <c r="B1655" s="537" t="s">
        <v>7417</v>
      </c>
      <c r="C1655" s="77"/>
    </row>
    <row r="1656" ht="15.75" customHeight="1">
      <c r="A1656" s="563" t="s">
        <v>1412</v>
      </c>
      <c r="B1656" s="537" t="s">
        <v>7418</v>
      </c>
      <c r="C1656" s="77"/>
    </row>
    <row r="1657" ht="15.75" customHeight="1">
      <c r="A1657" s="563" t="s">
        <v>7419</v>
      </c>
      <c r="B1657" s="537" t="s">
        <v>7420</v>
      </c>
      <c r="C1657" s="77"/>
    </row>
    <row r="1658" ht="15.75" customHeight="1">
      <c r="A1658" s="563" t="s">
        <v>2817</v>
      </c>
      <c r="B1658" s="537" t="s">
        <v>7101</v>
      </c>
      <c r="C1658" s="77"/>
    </row>
    <row r="1659" ht="15.75" customHeight="1">
      <c r="A1659" s="540" t="s">
        <v>7421</v>
      </c>
      <c r="B1659" s="537" t="s">
        <v>7019</v>
      </c>
      <c r="C1659" s="77"/>
    </row>
    <row r="1660" ht="15.75" customHeight="1">
      <c r="A1660" s="563" t="s">
        <v>7422</v>
      </c>
      <c r="B1660" s="537" t="s">
        <v>7423</v>
      </c>
      <c r="C1660" s="77"/>
    </row>
    <row r="1661" ht="15.75" customHeight="1">
      <c r="A1661" s="563" t="s">
        <v>7424</v>
      </c>
      <c r="B1661" s="537" t="s">
        <v>7425</v>
      </c>
      <c r="C1661" s="77"/>
    </row>
    <row r="1662" ht="15.75" customHeight="1">
      <c r="A1662" s="563" t="s">
        <v>7426</v>
      </c>
      <c r="B1662" s="537" t="s">
        <v>7427</v>
      </c>
      <c r="C1662" s="77"/>
    </row>
    <row r="1663" ht="15.75" customHeight="1">
      <c r="A1663" s="563" t="s">
        <v>2109</v>
      </c>
      <c r="B1663" s="537" t="s">
        <v>7428</v>
      </c>
      <c r="C1663" s="77"/>
    </row>
    <row r="1664" ht="15.75" customHeight="1">
      <c r="A1664" s="563" t="s">
        <v>7429</v>
      </c>
      <c r="B1664" s="537" t="s">
        <v>7430</v>
      </c>
      <c r="C1664" s="77"/>
    </row>
    <row r="1665" ht="15.75" customHeight="1">
      <c r="A1665" s="563" t="s">
        <v>1281</v>
      </c>
      <c r="B1665" s="537" t="s">
        <v>7431</v>
      </c>
      <c r="C1665" s="77"/>
    </row>
    <row r="1666" ht="15.75" customHeight="1">
      <c r="A1666" s="563" t="s">
        <v>1285</v>
      </c>
      <c r="B1666" s="537" t="s">
        <v>7432</v>
      </c>
      <c r="C1666" s="77"/>
    </row>
    <row r="1667" ht="15.75" customHeight="1">
      <c r="A1667" s="563" t="s">
        <v>1289</v>
      </c>
      <c r="B1667" s="537" t="s">
        <v>7433</v>
      </c>
      <c r="C1667" s="77"/>
    </row>
    <row r="1668" ht="15.75" customHeight="1">
      <c r="A1668" s="563" t="s">
        <v>1300</v>
      </c>
      <c r="B1668" s="537" t="s">
        <v>7434</v>
      </c>
      <c r="C1668" s="77"/>
    </row>
    <row r="1669" ht="15.75" customHeight="1">
      <c r="A1669" s="563" t="s">
        <v>1333</v>
      </c>
      <c r="B1669" s="537" t="s">
        <v>7435</v>
      </c>
      <c r="C1669" s="77"/>
    </row>
    <row r="1670" ht="15.75" customHeight="1">
      <c r="A1670" s="563" t="s">
        <v>1264</v>
      </c>
      <c r="B1670" s="537" t="s">
        <v>7436</v>
      </c>
      <c r="C1670" s="77"/>
    </row>
    <row r="1671" ht="15.75" customHeight="1">
      <c r="A1671" s="563" t="s">
        <v>1337</v>
      </c>
      <c r="B1671" s="537" t="s">
        <v>7437</v>
      </c>
      <c r="C1671" s="77"/>
    </row>
    <row r="1672" ht="15.75" customHeight="1">
      <c r="A1672" s="563" t="s">
        <v>1502</v>
      </c>
      <c r="B1672" s="537" t="s">
        <v>7438</v>
      </c>
      <c r="C1672" s="77"/>
    </row>
    <row r="1673" ht="15.75" customHeight="1">
      <c r="A1673" s="563" t="s">
        <v>1505</v>
      </c>
      <c r="B1673" s="537" t="s">
        <v>7439</v>
      </c>
      <c r="C1673" s="77"/>
    </row>
    <row r="1674" ht="15.75" customHeight="1">
      <c r="A1674" s="563" t="s">
        <v>1929</v>
      </c>
      <c r="B1674" s="537" t="s">
        <v>7440</v>
      </c>
      <c r="C1674" s="77"/>
    </row>
    <row r="1675" ht="15.75" customHeight="1">
      <c r="A1675" s="563" t="s">
        <v>1933</v>
      </c>
      <c r="B1675" s="537" t="s">
        <v>7441</v>
      </c>
      <c r="C1675" s="77"/>
    </row>
    <row r="1676" ht="15.75" customHeight="1">
      <c r="A1676" s="540" t="s">
        <v>7442</v>
      </c>
      <c r="B1676" s="537" t="s">
        <v>7443</v>
      </c>
      <c r="C1676" s="77"/>
    </row>
    <row r="1677" ht="15.75" customHeight="1">
      <c r="A1677" s="563" t="s">
        <v>7444</v>
      </c>
      <c r="B1677" s="537" t="s">
        <v>7445</v>
      </c>
      <c r="C1677" s="77"/>
    </row>
    <row r="1678" ht="15.75" customHeight="1">
      <c r="A1678" s="563" t="s">
        <v>1905</v>
      </c>
      <c r="B1678" s="537" t="s">
        <v>7446</v>
      </c>
      <c r="C1678" s="77"/>
    </row>
    <row r="1679" ht="15.75" customHeight="1">
      <c r="A1679" s="563" t="s">
        <v>1907</v>
      </c>
      <c r="B1679" s="537" t="s">
        <v>7447</v>
      </c>
      <c r="C1679" s="77"/>
    </row>
    <row r="1680" ht="15.75" customHeight="1">
      <c r="A1680" s="563" t="s">
        <v>1912</v>
      </c>
      <c r="B1680" s="537" t="s">
        <v>7448</v>
      </c>
      <c r="C1680" s="77"/>
    </row>
    <row r="1681" ht="15.75" customHeight="1">
      <c r="A1681" s="563" t="s">
        <v>7449</v>
      </c>
      <c r="B1681" s="537" t="s">
        <v>7450</v>
      </c>
      <c r="C1681" s="77"/>
    </row>
    <row r="1682" ht="15.75" customHeight="1">
      <c r="A1682" s="563" t="s">
        <v>1735</v>
      </c>
      <c r="B1682" s="537" t="s">
        <v>7451</v>
      </c>
      <c r="C1682" s="77"/>
    </row>
    <row r="1683" ht="15.75" customHeight="1">
      <c r="A1683" s="563" t="s">
        <v>1514</v>
      </c>
      <c r="B1683" s="537" t="s">
        <v>7452</v>
      </c>
      <c r="C1683" s="77"/>
    </row>
    <row r="1684" ht="15.75" customHeight="1">
      <c r="A1684" s="563" t="s">
        <v>2307</v>
      </c>
      <c r="B1684" s="537" t="s">
        <v>7453</v>
      </c>
      <c r="C1684" s="77"/>
    </row>
    <row r="1685" ht="15.75" customHeight="1">
      <c r="A1685" s="563" t="s">
        <v>2337</v>
      </c>
      <c r="B1685" s="537" t="s">
        <v>7454</v>
      </c>
      <c r="C1685" s="77"/>
    </row>
    <row r="1686" ht="15.75" customHeight="1">
      <c r="A1686" s="563" t="s">
        <v>2342</v>
      </c>
      <c r="B1686" s="537" t="s">
        <v>7455</v>
      </c>
      <c r="C1686" s="77"/>
    </row>
    <row r="1687" ht="15.75" customHeight="1">
      <c r="A1687" s="563" t="s">
        <v>2348</v>
      </c>
      <c r="B1687" s="537" t="s">
        <v>7456</v>
      </c>
      <c r="C1687" s="77"/>
    </row>
    <row r="1688" ht="15.75" customHeight="1">
      <c r="A1688" s="563" t="s">
        <v>2356</v>
      </c>
      <c r="B1688" s="537" t="s">
        <v>7457</v>
      </c>
      <c r="C1688" s="77"/>
    </row>
    <row r="1689" ht="15.75" customHeight="1">
      <c r="A1689" s="563" t="s">
        <v>2359</v>
      </c>
      <c r="B1689" s="537" t="s">
        <v>7458</v>
      </c>
      <c r="C1689" s="77"/>
    </row>
    <row r="1690" ht="15.75" customHeight="1">
      <c r="A1690" s="563" t="s">
        <v>2360</v>
      </c>
      <c r="B1690" s="537" t="s">
        <v>7459</v>
      </c>
      <c r="C1690" s="77"/>
    </row>
    <row r="1691" ht="15.75" customHeight="1">
      <c r="A1691" s="563" t="s">
        <v>2362</v>
      </c>
      <c r="B1691" s="537" t="s">
        <v>7460</v>
      </c>
      <c r="C1691" s="77"/>
    </row>
    <row r="1692" ht="15.75" customHeight="1">
      <c r="A1692" s="563" t="s">
        <v>2371</v>
      </c>
      <c r="B1692" s="537" t="s">
        <v>7461</v>
      </c>
      <c r="C1692" s="77"/>
    </row>
    <row r="1693" ht="15.75" customHeight="1">
      <c r="A1693" s="563" t="s">
        <v>7462</v>
      </c>
      <c r="B1693" s="537" t="s">
        <v>7463</v>
      </c>
      <c r="C1693" s="77"/>
    </row>
    <row r="1694" ht="15.75" customHeight="1">
      <c r="A1694" s="563" t="s">
        <v>2180</v>
      </c>
      <c r="B1694" s="537" t="s">
        <v>7464</v>
      </c>
      <c r="C1694" s="77"/>
    </row>
    <row r="1695" ht="15.75" customHeight="1">
      <c r="A1695" s="563" t="s">
        <v>2277</v>
      </c>
      <c r="B1695" s="537" t="s">
        <v>7465</v>
      </c>
      <c r="C1695" s="77"/>
    </row>
    <row r="1696" ht="15.75" customHeight="1">
      <c r="A1696" s="563" t="s">
        <v>2414</v>
      </c>
      <c r="B1696" s="537" t="s">
        <v>7466</v>
      </c>
      <c r="C1696" s="77"/>
    </row>
    <row r="1697" ht="15.75" customHeight="1">
      <c r="A1697" s="563" t="s">
        <v>7467</v>
      </c>
      <c r="B1697" s="537" t="s">
        <v>7468</v>
      </c>
      <c r="C1697" s="77"/>
    </row>
    <row r="1698" ht="15.75" customHeight="1">
      <c r="A1698" s="563" t="s">
        <v>7469</v>
      </c>
      <c r="B1698" s="537" t="s">
        <v>7470</v>
      </c>
      <c r="C1698" s="77"/>
    </row>
    <row r="1699" ht="15.75" customHeight="1">
      <c r="A1699" s="563" t="s">
        <v>438</v>
      </c>
      <c r="B1699" s="98" t="s">
        <v>7471</v>
      </c>
      <c r="C1699" s="77"/>
    </row>
    <row r="1700" ht="15.75" customHeight="1">
      <c r="A1700" s="563" t="s">
        <v>2134</v>
      </c>
      <c r="B1700" s="98" t="s">
        <v>7472</v>
      </c>
      <c r="C1700" s="77"/>
    </row>
    <row r="1701" ht="15.75" customHeight="1">
      <c r="A1701" s="563" t="s">
        <v>2782</v>
      </c>
      <c r="B1701" s="98" t="s">
        <v>7090</v>
      </c>
      <c r="C1701" s="77"/>
    </row>
    <row r="1702" ht="15.75" customHeight="1">
      <c r="A1702" s="563" t="s">
        <v>2807</v>
      </c>
      <c r="B1702" s="98" t="s">
        <v>7091</v>
      </c>
      <c r="C1702" s="77"/>
    </row>
    <row r="1703" ht="15.75" customHeight="1">
      <c r="A1703" s="563" t="s">
        <v>2808</v>
      </c>
      <c r="B1703" s="98" t="s">
        <v>7102</v>
      </c>
      <c r="C1703" s="77"/>
    </row>
    <row r="1704" ht="15.75" customHeight="1">
      <c r="A1704" s="563" t="s">
        <v>2829</v>
      </c>
      <c r="B1704" s="98" t="s">
        <v>7103</v>
      </c>
      <c r="C1704" s="77"/>
    </row>
    <row r="1705" ht="15.75" customHeight="1">
      <c r="A1705" s="563" t="s">
        <v>1853</v>
      </c>
      <c r="B1705" s="537" t="s">
        <v>7473</v>
      </c>
      <c r="C1705" s="77"/>
    </row>
    <row r="1706" ht="15.75" customHeight="1">
      <c r="A1706" s="563" t="s">
        <v>7474</v>
      </c>
      <c r="B1706" s="537" t="s">
        <v>7475</v>
      </c>
      <c r="C1706" s="77"/>
    </row>
    <row r="1707" ht="15.75" customHeight="1">
      <c r="A1707" s="563" t="s">
        <v>2786</v>
      </c>
      <c r="B1707" s="537" t="s">
        <v>6772</v>
      </c>
      <c r="C1707" s="77"/>
    </row>
    <row r="1708" ht="15.75" customHeight="1">
      <c r="A1708" s="563" t="s">
        <v>2790</v>
      </c>
      <c r="B1708" s="537" t="s">
        <v>7040</v>
      </c>
      <c r="C1708" s="77"/>
    </row>
    <row r="1709" ht="15.75" customHeight="1">
      <c r="A1709" s="563" t="s">
        <v>2811</v>
      </c>
      <c r="B1709" s="537" t="s">
        <v>6797</v>
      </c>
      <c r="C1709" s="77"/>
    </row>
    <row r="1710" ht="15.75" customHeight="1">
      <c r="A1710" s="563" t="s">
        <v>2813</v>
      </c>
      <c r="B1710" s="537" t="s">
        <v>6799</v>
      </c>
      <c r="C1710" s="77"/>
    </row>
    <row r="1711" ht="15.75" customHeight="1">
      <c r="A1711" s="563" t="s">
        <v>2812</v>
      </c>
      <c r="B1711" s="537" t="s">
        <v>6801</v>
      </c>
      <c r="C1711" s="77"/>
    </row>
    <row r="1712" ht="15.75" customHeight="1">
      <c r="A1712" s="563" t="s">
        <v>2819</v>
      </c>
      <c r="B1712" s="537" t="s">
        <v>6823</v>
      </c>
      <c r="C1712" s="77"/>
    </row>
    <row r="1713" ht="15.75" customHeight="1">
      <c r="A1713" s="563" t="s">
        <v>2826</v>
      </c>
      <c r="B1713" s="537" t="s">
        <v>6795</v>
      </c>
      <c r="C1713" s="77"/>
    </row>
    <row r="1714" ht="15.75" customHeight="1">
      <c r="A1714" s="563" t="s">
        <v>2827</v>
      </c>
      <c r="B1714" s="537" t="s">
        <v>6809</v>
      </c>
      <c r="C1714" s="77"/>
    </row>
    <row r="1715" ht="15.75" customHeight="1">
      <c r="A1715" s="563" t="s">
        <v>2810</v>
      </c>
      <c r="B1715" s="537" t="s">
        <v>7004</v>
      </c>
      <c r="C1715" s="77"/>
    </row>
    <row r="1716" ht="15.75" customHeight="1">
      <c r="A1716" s="563" t="s">
        <v>1124</v>
      </c>
      <c r="B1716" s="537" t="s">
        <v>7104</v>
      </c>
      <c r="C1716" s="77"/>
    </row>
    <row r="1717" ht="15.75" customHeight="1">
      <c r="A1717" s="563" t="s">
        <v>2834</v>
      </c>
      <c r="B1717" s="537" t="s">
        <v>7105</v>
      </c>
      <c r="C1717" s="77"/>
    </row>
    <row r="1718" ht="15.75" customHeight="1">
      <c r="A1718" s="563" t="s">
        <v>2836</v>
      </c>
      <c r="B1718" s="537" t="s">
        <v>7106</v>
      </c>
      <c r="C1718" s="77"/>
    </row>
    <row r="1719" ht="15.75" customHeight="1">
      <c r="A1719" s="563" t="s">
        <v>2838</v>
      </c>
      <c r="B1719" s="537" t="s">
        <v>6813</v>
      </c>
      <c r="C1719" s="77"/>
    </row>
    <row r="1720" ht="15.75" customHeight="1">
      <c r="A1720" s="563" t="s">
        <v>2841</v>
      </c>
      <c r="B1720" s="537" t="s">
        <v>6752</v>
      </c>
      <c r="C1720" s="77"/>
    </row>
    <row r="1721" ht="15.75" customHeight="1">
      <c r="A1721" s="563" t="s">
        <v>2849</v>
      </c>
      <c r="B1721" s="537" t="s">
        <v>6869</v>
      </c>
      <c r="C1721" s="77"/>
    </row>
    <row r="1722" ht="15.75" customHeight="1">
      <c r="A1722" s="563" t="s">
        <v>2851</v>
      </c>
      <c r="B1722" s="537" t="s">
        <v>6871</v>
      </c>
      <c r="C1722" s="77"/>
    </row>
    <row r="1723" ht="15.75" customHeight="1">
      <c r="A1723" s="563" t="s">
        <v>2855</v>
      </c>
      <c r="B1723" s="537" t="s">
        <v>6865</v>
      </c>
      <c r="C1723" s="77"/>
    </row>
    <row r="1724" ht="15.75" customHeight="1">
      <c r="A1724" s="563" t="s">
        <v>2859</v>
      </c>
      <c r="B1724" s="537" t="s">
        <v>7044</v>
      </c>
      <c r="C1724" s="77"/>
    </row>
    <row r="1725" ht="15.75" customHeight="1">
      <c r="A1725" s="563" t="s">
        <v>2823</v>
      </c>
      <c r="B1725" s="537" t="s">
        <v>6900</v>
      </c>
      <c r="C1725" s="77"/>
    </row>
    <row r="1726" ht="15.75" customHeight="1">
      <c r="A1726" s="540" t="s">
        <v>2853</v>
      </c>
      <c r="B1726" s="537" t="s">
        <v>7092</v>
      </c>
      <c r="C1726" s="77"/>
    </row>
    <row r="1727" ht="15.75" customHeight="1">
      <c r="A1727" s="540" t="s">
        <v>2424</v>
      </c>
      <c r="B1727" s="537" t="s">
        <v>7476</v>
      </c>
      <c r="C1727" s="77"/>
    </row>
    <row r="1728" ht="15.75" customHeight="1">
      <c r="A1728" s="540" t="s">
        <v>2861</v>
      </c>
      <c r="B1728" s="537" t="s">
        <v>7047</v>
      </c>
      <c r="C1728" s="77"/>
    </row>
    <row r="1729" ht="15.75" customHeight="1">
      <c r="A1729" s="540" t="s">
        <v>7477</v>
      </c>
      <c r="B1729" s="537" t="s">
        <v>7478</v>
      </c>
      <c r="C1729" s="77"/>
    </row>
    <row r="1730" ht="15.75" customHeight="1">
      <c r="A1730" s="540" t="s">
        <v>7479</v>
      </c>
      <c r="B1730" s="537" t="s">
        <v>7107</v>
      </c>
      <c r="C1730" s="77"/>
    </row>
    <row r="1731" ht="15.75" customHeight="1">
      <c r="A1731" s="540" t="s">
        <v>2857</v>
      </c>
      <c r="B1731" s="537" t="s">
        <v>7108</v>
      </c>
      <c r="C1731" s="77"/>
    </row>
    <row r="1732" ht="15.75" customHeight="1">
      <c r="A1732" s="540" t="s">
        <v>1696</v>
      </c>
      <c r="B1732" s="537" t="s">
        <v>7480</v>
      </c>
      <c r="C1732" s="77"/>
    </row>
    <row r="1733" ht="15.75" customHeight="1">
      <c r="A1733" s="540" t="s">
        <v>1709</v>
      </c>
      <c r="B1733" s="537" t="s">
        <v>6647</v>
      </c>
      <c r="C1733" s="77"/>
    </row>
    <row r="1734" ht="15.75" customHeight="1">
      <c r="A1734" s="540" t="s">
        <v>2839</v>
      </c>
      <c r="B1734" s="537" t="s">
        <v>7109</v>
      </c>
      <c r="C1734" s="77"/>
    </row>
    <row r="1735" ht="15.75" customHeight="1">
      <c r="A1735" s="540" t="s">
        <v>2846</v>
      </c>
      <c r="B1735" s="98" t="s">
        <v>7110</v>
      </c>
      <c r="C1735" s="77"/>
    </row>
    <row r="1736" ht="15.75" customHeight="1">
      <c r="A1736" s="540" t="s">
        <v>7481</v>
      </c>
      <c r="B1736" s="98" t="s">
        <v>7482</v>
      </c>
      <c r="C1736" s="77"/>
    </row>
    <row r="1737" ht="15.75" customHeight="1">
      <c r="A1737" s="540" t="s">
        <v>7483</v>
      </c>
      <c r="B1737" s="98" t="s">
        <v>7484</v>
      </c>
      <c r="C1737" s="77"/>
    </row>
    <row r="1738" ht="15.75" customHeight="1">
      <c r="A1738" s="540" t="s">
        <v>7485</v>
      </c>
      <c r="B1738" s="98" t="s">
        <v>7486</v>
      </c>
      <c r="C1738" s="77"/>
    </row>
    <row r="1739" ht="15.75" customHeight="1">
      <c r="A1739" s="540" t="s">
        <v>7487</v>
      </c>
      <c r="B1739" s="98" t="s">
        <v>7488</v>
      </c>
      <c r="C1739" s="77"/>
    </row>
    <row r="1740" ht="15.75" customHeight="1">
      <c r="A1740" s="540" t="s">
        <v>7489</v>
      </c>
      <c r="B1740" s="98" t="s">
        <v>7490</v>
      </c>
      <c r="C1740" s="77"/>
    </row>
    <row r="1741" ht="15.75" customHeight="1">
      <c r="A1741" s="540" t="s">
        <v>7491</v>
      </c>
      <c r="B1741" s="98" t="s">
        <v>7492</v>
      </c>
      <c r="C1741" s="77"/>
    </row>
    <row r="1742" ht="15.75" customHeight="1">
      <c r="A1742" s="540" t="s">
        <v>7493</v>
      </c>
      <c r="B1742" s="98" t="s">
        <v>7494</v>
      </c>
      <c r="C1742" s="77"/>
    </row>
    <row r="1743" ht="15.75" customHeight="1">
      <c r="A1743" s="540" t="s">
        <v>1519</v>
      </c>
      <c r="B1743" s="98" t="s">
        <v>7495</v>
      </c>
      <c r="C1743" s="77"/>
    </row>
    <row r="1744" ht="15.75" customHeight="1">
      <c r="A1744" s="540" t="s">
        <v>1521</v>
      </c>
      <c r="B1744" s="98" t="s">
        <v>7496</v>
      </c>
      <c r="C1744" s="77"/>
    </row>
    <row r="1745" ht="15.75" customHeight="1">
      <c r="A1745" s="540" t="s">
        <v>1542</v>
      </c>
      <c r="B1745" s="98" t="s">
        <v>7010</v>
      </c>
      <c r="C1745" s="77"/>
    </row>
    <row r="1746" ht="15.75" customHeight="1">
      <c r="A1746" s="540" t="s">
        <v>1537</v>
      </c>
      <c r="B1746" s="98" t="s">
        <v>7014</v>
      </c>
      <c r="C1746" s="77"/>
    </row>
    <row r="1747" ht="15.75" customHeight="1">
      <c r="A1747" s="540" t="s">
        <v>1545</v>
      </c>
      <c r="B1747" s="98" t="s">
        <v>7012</v>
      </c>
      <c r="C1747" s="77"/>
    </row>
    <row r="1748" ht="15.75" customHeight="1">
      <c r="A1748" s="540" t="s">
        <v>7497</v>
      </c>
      <c r="B1748" s="98" t="s">
        <v>7498</v>
      </c>
      <c r="C1748" s="77"/>
    </row>
    <row r="1749" ht="15.75" customHeight="1">
      <c r="A1749" s="540" t="s">
        <v>1524</v>
      </c>
      <c r="B1749" s="98" t="s">
        <v>7499</v>
      </c>
      <c r="C1749" s="77"/>
    </row>
    <row r="1750" ht="15.75" customHeight="1">
      <c r="A1750" s="540" t="s">
        <v>689</v>
      </c>
      <c r="B1750" s="98" t="s">
        <v>5382</v>
      </c>
      <c r="C1750" s="77"/>
    </row>
    <row r="1751" ht="15.75" customHeight="1">
      <c r="A1751" s="540" t="s">
        <v>3625</v>
      </c>
      <c r="B1751" s="98" t="s">
        <v>7500</v>
      </c>
      <c r="C1751" s="77"/>
    </row>
    <row r="1752" ht="15.75" customHeight="1">
      <c r="A1752" s="540" t="s">
        <v>7501</v>
      </c>
      <c r="B1752" s="98" t="s">
        <v>6224</v>
      </c>
      <c r="C1752" s="77"/>
    </row>
    <row r="1753" ht="15.75" customHeight="1">
      <c r="A1753" s="540" t="s">
        <v>3620</v>
      </c>
      <c r="B1753" s="98" t="s">
        <v>7502</v>
      </c>
      <c r="C1753" s="77"/>
    </row>
    <row r="1754" ht="15.75" customHeight="1">
      <c r="A1754" s="540" t="s">
        <v>3622</v>
      </c>
      <c r="B1754" s="98" t="s">
        <v>7503</v>
      </c>
      <c r="C1754" s="77"/>
    </row>
    <row r="1755" ht="15.75" customHeight="1">
      <c r="A1755" s="540" t="s">
        <v>3627</v>
      </c>
      <c r="B1755" s="98" t="s">
        <v>7504</v>
      </c>
      <c r="C1755" s="77"/>
    </row>
    <row r="1756" ht="15.75" customHeight="1">
      <c r="A1756" s="540" t="s">
        <v>3629</v>
      </c>
      <c r="B1756" s="98" t="s">
        <v>7505</v>
      </c>
      <c r="C1756" s="77"/>
    </row>
    <row r="1757" ht="15.75" customHeight="1">
      <c r="A1757" s="540" t="s">
        <v>3764</v>
      </c>
      <c r="B1757" s="98" t="s">
        <v>7506</v>
      </c>
      <c r="C1757" s="77"/>
    </row>
    <row r="1758" ht="15.75" customHeight="1">
      <c r="A1758" s="540" t="s">
        <v>3767</v>
      </c>
      <c r="B1758" s="98" t="s">
        <v>7507</v>
      </c>
      <c r="C1758" s="77"/>
    </row>
    <row r="1759" ht="15.75" customHeight="1">
      <c r="A1759" s="540" t="s">
        <v>3558</v>
      </c>
      <c r="B1759" s="98" t="s">
        <v>6228</v>
      </c>
      <c r="C1759" s="77"/>
    </row>
    <row r="1760" ht="15.75" customHeight="1">
      <c r="A1760" s="540" t="s">
        <v>3922</v>
      </c>
      <c r="B1760" s="98" t="s">
        <v>7508</v>
      </c>
      <c r="C1760" s="77"/>
    </row>
    <row r="1761" ht="15.75" customHeight="1">
      <c r="A1761" s="540" t="s">
        <v>3964</v>
      </c>
      <c r="B1761" s="98" t="s">
        <v>7509</v>
      </c>
      <c r="C1761" s="77"/>
    </row>
    <row r="1762" ht="15.75" customHeight="1">
      <c r="A1762" s="540" t="s">
        <v>3941</v>
      </c>
      <c r="B1762" s="98" t="s">
        <v>7510</v>
      </c>
      <c r="C1762" s="77"/>
    </row>
    <row r="1763" ht="15.75" customHeight="1">
      <c r="A1763" s="540" t="s">
        <v>4030</v>
      </c>
      <c r="B1763" s="98" t="s">
        <v>7511</v>
      </c>
      <c r="C1763" s="77"/>
    </row>
    <row r="1764" ht="15.75" customHeight="1">
      <c r="A1764" s="540" t="s">
        <v>4032</v>
      </c>
      <c r="B1764" s="98" t="s">
        <v>7512</v>
      </c>
      <c r="C1764" s="77"/>
    </row>
    <row r="1765" ht="15.75" customHeight="1">
      <c r="A1765" s="540" t="s">
        <v>7513</v>
      </c>
      <c r="B1765" s="98" t="s">
        <v>7514</v>
      </c>
      <c r="C1765" s="77"/>
    </row>
    <row r="1766" ht="15.75" customHeight="1">
      <c r="A1766" s="540" t="s">
        <v>3903</v>
      </c>
      <c r="B1766" s="98" t="s">
        <v>7515</v>
      </c>
      <c r="C1766" s="77"/>
    </row>
    <row r="1767" ht="15.75" customHeight="1">
      <c r="A1767" s="540" t="s">
        <v>4089</v>
      </c>
      <c r="B1767" s="98" t="s">
        <v>7516</v>
      </c>
      <c r="C1767" s="77"/>
    </row>
    <row r="1768" ht="15.75" customHeight="1">
      <c r="A1768" s="540" t="s">
        <v>4098</v>
      </c>
      <c r="B1768" s="98" t="s">
        <v>7517</v>
      </c>
      <c r="C1768" s="77"/>
    </row>
    <row r="1769" ht="15.75" customHeight="1">
      <c r="A1769" s="540" t="s">
        <v>4126</v>
      </c>
      <c r="B1769" s="98" t="s">
        <v>7518</v>
      </c>
      <c r="C1769" s="77"/>
    </row>
    <row r="1770" ht="15.75" customHeight="1">
      <c r="A1770" s="540" t="s">
        <v>4131</v>
      </c>
      <c r="B1770" s="98" t="s">
        <v>7519</v>
      </c>
      <c r="C1770" s="77"/>
    </row>
    <row r="1771" ht="15.75" customHeight="1">
      <c r="A1771" s="540" t="s">
        <v>4053</v>
      </c>
      <c r="B1771" s="98" t="s">
        <v>7520</v>
      </c>
      <c r="C1771" s="77"/>
    </row>
    <row r="1772" ht="15.75" customHeight="1">
      <c r="A1772" s="540" t="s">
        <v>3910</v>
      </c>
      <c r="B1772" s="98" t="s">
        <v>7521</v>
      </c>
      <c r="C1772" s="77"/>
    </row>
    <row r="1773" ht="15.75" customHeight="1">
      <c r="A1773" s="540" t="s">
        <v>7522</v>
      </c>
      <c r="B1773" s="98" t="s">
        <v>7523</v>
      </c>
      <c r="C1773" s="77"/>
    </row>
    <row r="1774" ht="15.75" customHeight="1">
      <c r="A1774" s="540" t="s">
        <v>4018</v>
      </c>
      <c r="B1774" s="98" t="s">
        <v>7524</v>
      </c>
      <c r="C1774" s="77"/>
    </row>
    <row r="1775" ht="15.75" customHeight="1">
      <c r="A1775" s="540" t="s">
        <v>3990</v>
      </c>
      <c r="B1775" s="98" t="s">
        <v>7525</v>
      </c>
      <c r="C1775" s="77"/>
    </row>
    <row r="1776" ht="15.75" customHeight="1">
      <c r="A1776" s="540" t="s">
        <v>3927</v>
      </c>
      <c r="B1776" s="98" t="s">
        <v>7526</v>
      </c>
      <c r="C1776" s="77"/>
    </row>
    <row r="1777" ht="15.75" customHeight="1">
      <c r="A1777" s="540" t="s">
        <v>3955</v>
      </c>
      <c r="B1777" s="98" t="s">
        <v>7527</v>
      </c>
      <c r="C1777" s="77"/>
      <c r="D1777" s="77"/>
      <c r="E1777" s="77"/>
      <c r="F1777" s="77"/>
      <c r="G1777" s="77"/>
      <c r="H1777" s="77"/>
      <c r="I1777" s="77"/>
      <c r="J1777" s="77"/>
      <c r="K1777" s="77"/>
      <c r="L1777" s="77"/>
      <c r="M1777" s="77"/>
      <c r="N1777" s="77"/>
      <c r="O1777" s="77"/>
      <c r="P1777" s="77"/>
      <c r="Q1777" s="77"/>
      <c r="R1777" s="77"/>
      <c r="S1777" s="77"/>
      <c r="T1777" s="77"/>
      <c r="U1777" s="77"/>
      <c r="V1777" s="77"/>
      <c r="W1777" s="77"/>
      <c r="X1777" s="77"/>
      <c r="Y1777" s="77"/>
      <c r="Z1777" s="77"/>
    </row>
    <row r="1778" ht="15.75" customHeight="1">
      <c r="A1778" s="545" t="s">
        <v>2635</v>
      </c>
      <c r="B1778" s="550" t="s">
        <v>7064</v>
      </c>
      <c r="C1778" s="77"/>
      <c r="D1778" s="77"/>
      <c r="E1778" s="77"/>
      <c r="F1778" s="77"/>
      <c r="G1778" s="77"/>
      <c r="H1778" s="77"/>
      <c r="I1778" s="77"/>
      <c r="J1778" s="77"/>
      <c r="K1778" s="77"/>
      <c r="L1778" s="77"/>
      <c r="M1778" s="77"/>
      <c r="N1778" s="77"/>
      <c r="O1778" s="77"/>
      <c r="P1778" s="77"/>
      <c r="Q1778" s="77"/>
      <c r="R1778" s="77"/>
      <c r="S1778" s="77"/>
      <c r="T1778" s="77"/>
      <c r="U1778" s="77"/>
      <c r="V1778" s="77"/>
      <c r="W1778" s="77"/>
      <c r="X1778" s="77"/>
      <c r="Y1778" s="77"/>
      <c r="Z1778" s="77"/>
    </row>
    <row r="1779" ht="15.75" customHeight="1">
      <c r="A1779" s="564" t="s">
        <v>3097</v>
      </c>
      <c r="B1779" s="565" t="s">
        <v>7528</v>
      </c>
      <c r="C1779" s="77"/>
      <c r="D1779" s="77"/>
      <c r="E1779" s="77"/>
      <c r="F1779" s="77"/>
      <c r="G1779" s="77"/>
      <c r="H1779" s="77"/>
      <c r="I1779" s="77"/>
      <c r="J1779" s="77"/>
      <c r="K1779" s="77"/>
      <c r="L1779" s="77"/>
      <c r="M1779" s="77"/>
      <c r="N1779" s="77"/>
      <c r="O1779" s="77"/>
      <c r="P1779" s="77"/>
      <c r="Q1779" s="77"/>
      <c r="R1779" s="77"/>
      <c r="S1779" s="77"/>
      <c r="T1779" s="77"/>
      <c r="U1779" s="77"/>
      <c r="V1779" s="77"/>
      <c r="W1779" s="77"/>
      <c r="X1779" s="77"/>
      <c r="Y1779" s="77"/>
      <c r="Z1779" s="77"/>
    </row>
    <row r="1780" ht="15.75" customHeight="1">
      <c r="A1780" s="564" t="s">
        <v>3077</v>
      </c>
      <c r="B1780" s="565" t="s">
        <v>7022</v>
      </c>
      <c r="C1780" s="77"/>
    </row>
    <row r="1781" ht="15.75" customHeight="1">
      <c r="A1781" s="566"/>
      <c r="B1781" s="567"/>
    </row>
    <row r="1782" ht="15.75" customHeight="1">
      <c r="A1782" s="566"/>
      <c r="B1782" s="567"/>
    </row>
    <row r="1783" ht="15.75" hidden="1" customHeight="1">
      <c r="A1783" s="566"/>
      <c r="B1783" s="567"/>
    </row>
    <row r="1784" ht="15.75" hidden="1" customHeight="1">
      <c r="A1784" s="566"/>
      <c r="B1784" s="567"/>
    </row>
    <row r="1785" ht="15.75" hidden="1" customHeight="1">
      <c r="A1785" s="566"/>
      <c r="B1785" s="567"/>
    </row>
    <row r="1786" ht="15.75" hidden="1" customHeight="1">
      <c r="A1786" s="566"/>
      <c r="B1786" s="567"/>
    </row>
    <row r="1787" ht="15.75" hidden="1" customHeight="1">
      <c r="A1787" s="566"/>
      <c r="B1787" s="567"/>
    </row>
    <row r="1788" ht="15.75" hidden="1" customHeight="1">
      <c r="A1788" s="566"/>
      <c r="B1788" s="567"/>
    </row>
    <row r="1789" ht="15.75" hidden="1" customHeight="1">
      <c r="A1789" s="566"/>
      <c r="B1789" s="567"/>
    </row>
    <row r="1790" ht="15.75" hidden="1" customHeight="1">
      <c r="A1790" s="566"/>
      <c r="B1790" s="567"/>
    </row>
    <row r="1791" ht="15.75" hidden="1" customHeight="1">
      <c r="A1791" s="566"/>
      <c r="B1791" s="567"/>
    </row>
    <row r="1792" ht="15.75" hidden="1" customHeight="1">
      <c r="A1792" s="566"/>
      <c r="B1792" s="567"/>
    </row>
    <row r="1793" ht="15.75" hidden="1" customHeight="1">
      <c r="A1793" s="566"/>
      <c r="B1793" s="567"/>
    </row>
    <row r="1794" ht="15.75" hidden="1" customHeight="1">
      <c r="A1794" s="566"/>
      <c r="B1794" s="567"/>
    </row>
    <row r="1795" ht="15.75" hidden="1" customHeight="1">
      <c r="A1795" s="566"/>
      <c r="B1795" s="567"/>
    </row>
    <row r="1796" ht="15.75" hidden="1" customHeight="1">
      <c r="A1796" s="566"/>
      <c r="B1796" s="567"/>
    </row>
    <row r="1797" ht="15.75" hidden="1" customHeight="1">
      <c r="A1797" s="566"/>
      <c r="B1797" s="567"/>
    </row>
    <row r="1798" ht="15.75" hidden="1" customHeight="1">
      <c r="A1798" s="566"/>
      <c r="B1798" s="567"/>
    </row>
    <row r="1799" ht="15.75" hidden="1" customHeight="1">
      <c r="A1799" s="566"/>
      <c r="B1799" s="567"/>
    </row>
    <row r="1800" ht="15.75" hidden="1" customHeight="1">
      <c r="A1800" s="566"/>
      <c r="B1800" s="567"/>
    </row>
    <row r="1801" ht="15.75" hidden="1" customHeight="1">
      <c r="A1801" s="566"/>
      <c r="B1801" s="567"/>
    </row>
    <row r="1802" ht="15.75" hidden="1" customHeight="1">
      <c r="A1802" s="566"/>
      <c r="B1802" s="567"/>
    </row>
    <row r="1803" ht="15.75" hidden="1" customHeight="1">
      <c r="A1803" s="566"/>
      <c r="B1803" s="567"/>
    </row>
    <row r="1804" ht="15.75" hidden="1" customHeight="1">
      <c r="A1804" s="566"/>
      <c r="B1804" s="567"/>
    </row>
    <row r="1805" ht="15.75" hidden="1" customHeight="1">
      <c r="A1805" s="566"/>
      <c r="B1805" s="567"/>
    </row>
    <row r="1806" ht="15.75" hidden="1" customHeight="1">
      <c r="A1806" s="566"/>
      <c r="B1806" s="567"/>
    </row>
    <row r="1807" ht="15.75" hidden="1" customHeight="1">
      <c r="A1807" s="566"/>
      <c r="B1807" s="567"/>
    </row>
    <row r="1808" ht="15.75" hidden="1" customHeight="1">
      <c r="A1808" s="566"/>
      <c r="B1808" s="567"/>
    </row>
    <row r="1809" ht="15.75" hidden="1" customHeight="1">
      <c r="A1809" s="566"/>
      <c r="B1809" s="567"/>
    </row>
    <row r="1810" ht="15.75" hidden="1" customHeight="1">
      <c r="A1810" s="566"/>
      <c r="B1810" s="567"/>
    </row>
    <row r="1811" ht="15.75" hidden="1" customHeight="1">
      <c r="A1811" s="566"/>
      <c r="B1811" s="567"/>
    </row>
    <row r="1812" ht="15.75" hidden="1" customHeight="1">
      <c r="A1812" s="566"/>
      <c r="B1812" s="567"/>
    </row>
    <row r="1813" ht="15.75" hidden="1" customHeight="1">
      <c r="A1813" s="566"/>
      <c r="B1813" s="567"/>
    </row>
    <row r="1814" ht="15.75" hidden="1" customHeight="1">
      <c r="A1814" s="566"/>
      <c r="B1814" s="567"/>
    </row>
    <row r="1815" ht="15.75" hidden="1" customHeight="1">
      <c r="A1815" s="566"/>
      <c r="B1815" s="567"/>
    </row>
    <row r="1816" ht="15.75" hidden="1" customHeight="1">
      <c r="A1816" s="566"/>
      <c r="B1816" s="567"/>
    </row>
    <row r="1817" ht="15.75" hidden="1" customHeight="1">
      <c r="A1817" s="566"/>
      <c r="B1817" s="567"/>
    </row>
    <row r="1818" ht="15.75" hidden="1" customHeight="1">
      <c r="A1818" s="566"/>
      <c r="B1818" s="567"/>
    </row>
    <row r="1819" ht="15.75" hidden="1" customHeight="1">
      <c r="A1819" s="566"/>
      <c r="B1819" s="567"/>
    </row>
    <row r="1820" ht="15.75" hidden="1" customHeight="1">
      <c r="A1820" s="566"/>
      <c r="B1820" s="567"/>
    </row>
    <row r="1821" ht="15.75" hidden="1" customHeight="1">
      <c r="A1821" s="566"/>
      <c r="B1821" s="567"/>
    </row>
    <row r="1822" ht="15.75" hidden="1" customHeight="1">
      <c r="A1822" s="566"/>
      <c r="B1822" s="567"/>
    </row>
    <row r="1823" ht="15.75" hidden="1" customHeight="1">
      <c r="A1823" s="566"/>
      <c r="B1823" s="567"/>
    </row>
    <row r="1824" ht="15.75" hidden="1" customHeight="1">
      <c r="A1824" s="566"/>
      <c r="B1824" s="567"/>
    </row>
    <row r="1825" ht="15.75" hidden="1" customHeight="1">
      <c r="A1825" s="566"/>
      <c r="B1825" s="567"/>
    </row>
    <row r="1826" ht="15.75" hidden="1" customHeight="1">
      <c r="A1826" s="566"/>
      <c r="B1826" s="567"/>
    </row>
    <row r="1827" ht="15.75" hidden="1" customHeight="1">
      <c r="A1827" s="566"/>
      <c r="B1827" s="567"/>
    </row>
    <row r="1828" ht="15.75" hidden="1" customHeight="1">
      <c r="A1828" s="566"/>
      <c r="B1828" s="567"/>
    </row>
    <row r="1829" ht="15.75" hidden="1" customHeight="1">
      <c r="A1829" s="566"/>
      <c r="B1829" s="567"/>
    </row>
    <row r="1830" ht="15.75" hidden="1" customHeight="1">
      <c r="A1830" s="566"/>
      <c r="B1830" s="567"/>
    </row>
    <row r="1831" ht="15.75" hidden="1" customHeight="1">
      <c r="A1831" s="566"/>
      <c r="B1831" s="567"/>
    </row>
    <row r="1832" ht="15.75" hidden="1" customHeight="1">
      <c r="A1832" s="566"/>
      <c r="B1832" s="567"/>
    </row>
    <row r="1833" ht="15.75" hidden="1" customHeight="1">
      <c r="A1833" s="566"/>
      <c r="B1833" s="567"/>
    </row>
    <row r="1834" ht="15.75" hidden="1" customHeight="1">
      <c r="A1834" s="566"/>
      <c r="B1834" s="567"/>
    </row>
    <row r="1835" ht="15.75" hidden="1" customHeight="1">
      <c r="A1835" s="566"/>
      <c r="B1835" s="567"/>
    </row>
    <row r="1836" ht="15.75" hidden="1" customHeight="1">
      <c r="A1836" s="566"/>
      <c r="B1836" s="567"/>
    </row>
    <row r="1837" ht="15.75" hidden="1" customHeight="1">
      <c r="A1837" s="566"/>
      <c r="B1837" s="567"/>
    </row>
    <row r="1838" ht="15.75" hidden="1" customHeight="1">
      <c r="A1838" s="566"/>
      <c r="B1838" s="567"/>
    </row>
    <row r="1839" ht="15.75" hidden="1" customHeight="1">
      <c r="A1839" s="566"/>
      <c r="B1839" s="567"/>
    </row>
    <row r="1840" ht="15.75" hidden="1" customHeight="1">
      <c r="A1840" s="566"/>
      <c r="B1840" s="567"/>
    </row>
    <row r="1841" ht="15.75" hidden="1" customHeight="1">
      <c r="A1841" s="566"/>
      <c r="B1841" s="567"/>
    </row>
    <row r="1842" ht="15.75" hidden="1" customHeight="1">
      <c r="A1842" s="566"/>
      <c r="B1842" s="567"/>
    </row>
  </sheetData>
  <autoFilter ref="$A$1:$B$1806"/>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2.57"/>
    <col customWidth="1" min="2" max="2" width="36.0"/>
    <col customWidth="1" min="3" max="3" width="7.43"/>
    <col customWidth="1" min="4" max="4" width="14.43"/>
    <col customWidth="1" min="5" max="5" width="41.57"/>
    <col customWidth="1" min="6" max="6" width="70.14"/>
    <col customWidth="1" min="7" max="7" width="13.86"/>
    <col customWidth="1" min="8" max="8" width="18.57"/>
    <col customWidth="1" min="9" max="9" width="49.0"/>
    <col customWidth="1" min="10" max="10" width="2.57"/>
    <col customWidth="1" min="11" max="26" width="10.71"/>
  </cols>
  <sheetData>
    <row r="1" ht="12.0" customHeight="1">
      <c r="A1" s="12"/>
      <c r="B1" s="13"/>
      <c r="C1" s="14"/>
      <c r="D1" s="14"/>
      <c r="E1" s="15"/>
      <c r="F1" s="16"/>
      <c r="G1" s="12"/>
      <c r="H1" s="17"/>
      <c r="I1" s="16"/>
      <c r="J1" s="12"/>
      <c r="K1" s="18"/>
      <c r="L1" s="18"/>
      <c r="M1" s="18"/>
      <c r="N1" s="18"/>
      <c r="O1" s="18"/>
      <c r="P1" s="18"/>
      <c r="Q1" s="18"/>
      <c r="R1" s="18"/>
      <c r="S1" s="18"/>
      <c r="T1" s="18"/>
      <c r="U1" s="18"/>
      <c r="V1" s="18"/>
      <c r="W1" s="18"/>
      <c r="X1" s="18"/>
      <c r="Y1" s="18"/>
      <c r="Z1" s="18"/>
    </row>
    <row r="2" ht="24.0" customHeight="1">
      <c r="A2" s="19"/>
      <c r="B2" s="20" t="s">
        <v>58</v>
      </c>
      <c r="C2" s="20" t="s">
        <v>59</v>
      </c>
      <c r="D2" s="20" t="s">
        <v>60</v>
      </c>
      <c r="E2" s="20" t="s">
        <v>61</v>
      </c>
      <c r="F2" s="20" t="s">
        <v>0</v>
      </c>
      <c r="G2" s="20" t="s">
        <v>1</v>
      </c>
      <c r="H2" s="20" t="s">
        <v>2</v>
      </c>
      <c r="I2" s="20"/>
      <c r="J2" s="21"/>
      <c r="K2" s="22"/>
      <c r="L2" s="22"/>
      <c r="M2" s="22"/>
      <c r="N2" s="22"/>
      <c r="O2" s="22"/>
      <c r="P2" s="22"/>
      <c r="Q2" s="22"/>
      <c r="R2" s="22"/>
      <c r="S2" s="22"/>
      <c r="T2" s="22"/>
      <c r="U2" s="22"/>
      <c r="V2" s="22"/>
      <c r="W2" s="22"/>
      <c r="X2" s="22"/>
      <c r="Y2" s="22"/>
      <c r="Z2" s="22"/>
    </row>
    <row r="3" ht="12.0" customHeight="1">
      <c r="A3" s="12"/>
      <c r="B3" s="23" t="s">
        <v>62</v>
      </c>
      <c r="C3" s="24" t="s">
        <v>63</v>
      </c>
      <c r="D3" s="24" t="s">
        <v>64</v>
      </c>
      <c r="E3" s="23" t="s">
        <v>65</v>
      </c>
      <c r="F3" s="5" t="s">
        <v>66</v>
      </c>
      <c r="G3" s="6" t="s">
        <v>6</v>
      </c>
      <c r="H3" s="7" t="s">
        <v>67</v>
      </c>
      <c r="I3" s="5" t="str">
        <f>VLOOKUP(H3,'CódigosRetorno'!A:B,2,FALSE)</f>
        <v>El XML no contiene el tag ext:UBLExtensions/ext:UBLExtension/ext:ExtensionContent/ds:Signature/@Id</v>
      </c>
      <c r="J3" s="12"/>
      <c r="K3" s="18"/>
      <c r="L3" s="18"/>
      <c r="M3" s="18"/>
      <c r="N3" s="18"/>
      <c r="O3" s="18"/>
      <c r="P3" s="18"/>
      <c r="Q3" s="18"/>
      <c r="R3" s="18"/>
      <c r="S3" s="18"/>
      <c r="T3" s="18"/>
      <c r="U3" s="18"/>
      <c r="V3" s="18"/>
      <c r="W3" s="18"/>
      <c r="X3" s="18"/>
      <c r="Y3" s="18"/>
      <c r="Z3" s="18"/>
    </row>
    <row r="4" ht="12.0" customHeight="1">
      <c r="A4" s="12"/>
      <c r="B4" s="25"/>
      <c r="C4" s="25"/>
      <c r="D4" s="25"/>
      <c r="E4" s="26"/>
      <c r="F4" s="5" t="s">
        <v>68</v>
      </c>
      <c r="G4" s="6" t="s">
        <v>6</v>
      </c>
      <c r="H4" s="7" t="s">
        <v>69</v>
      </c>
      <c r="I4" s="5" t="s">
        <v>70</v>
      </c>
      <c r="J4" s="12"/>
      <c r="K4" s="18"/>
      <c r="L4" s="18"/>
      <c r="M4" s="18"/>
      <c r="N4" s="18"/>
      <c r="O4" s="18"/>
      <c r="P4" s="18"/>
      <c r="Q4" s="18"/>
      <c r="R4" s="18"/>
      <c r="S4" s="18"/>
      <c r="T4" s="18"/>
      <c r="U4" s="18"/>
      <c r="V4" s="18"/>
      <c r="W4" s="18"/>
      <c r="X4" s="18"/>
      <c r="Y4" s="18"/>
      <c r="Z4" s="18"/>
    </row>
    <row r="5" ht="12.0" customHeight="1">
      <c r="A5" s="12"/>
      <c r="B5" s="25"/>
      <c r="C5" s="25"/>
      <c r="D5" s="25"/>
      <c r="E5" s="23" t="s">
        <v>71</v>
      </c>
      <c r="F5" s="5" t="s">
        <v>66</v>
      </c>
      <c r="G5" s="6" t="s">
        <v>6</v>
      </c>
      <c r="H5" s="7" t="s">
        <v>72</v>
      </c>
      <c r="I5" s="5" t="s">
        <v>73</v>
      </c>
      <c r="J5" s="12"/>
      <c r="K5" s="18"/>
      <c r="L5" s="18"/>
      <c r="M5" s="18"/>
      <c r="N5" s="18"/>
      <c r="O5" s="18"/>
      <c r="P5" s="18"/>
      <c r="Q5" s="18"/>
      <c r="R5" s="18"/>
      <c r="S5" s="18"/>
      <c r="T5" s="18"/>
      <c r="U5" s="18"/>
      <c r="V5" s="18"/>
      <c r="W5" s="18"/>
      <c r="X5" s="18"/>
      <c r="Y5" s="18"/>
      <c r="Z5" s="18"/>
    </row>
    <row r="6" ht="30.75" customHeight="1">
      <c r="A6" s="12"/>
      <c r="B6" s="25"/>
      <c r="C6" s="25"/>
      <c r="D6" s="25"/>
      <c r="E6" s="26"/>
      <c r="F6" s="5" t="s">
        <v>68</v>
      </c>
      <c r="G6" s="6" t="s">
        <v>6</v>
      </c>
      <c r="H6" s="7" t="s">
        <v>74</v>
      </c>
      <c r="I6" s="5" t="s">
        <v>75</v>
      </c>
      <c r="J6" s="12"/>
      <c r="K6" s="18"/>
      <c r="L6" s="18"/>
      <c r="M6" s="18"/>
      <c r="N6" s="18"/>
      <c r="O6" s="18"/>
      <c r="P6" s="18"/>
      <c r="Q6" s="18"/>
      <c r="R6" s="18"/>
      <c r="S6" s="18"/>
      <c r="T6" s="18"/>
      <c r="U6" s="18"/>
      <c r="V6" s="18"/>
      <c r="W6" s="18"/>
      <c r="X6" s="18"/>
      <c r="Y6" s="18"/>
      <c r="Z6" s="18"/>
    </row>
    <row r="7" ht="12.0" customHeight="1">
      <c r="A7" s="12"/>
      <c r="B7" s="25"/>
      <c r="C7" s="25"/>
      <c r="D7" s="25"/>
      <c r="E7" s="23" t="s">
        <v>76</v>
      </c>
      <c r="F7" s="5" t="s">
        <v>66</v>
      </c>
      <c r="G7" s="6" t="s">
        <v>6</v>
      </c>
      <c r="H7" s="7" t="s">
        <v>77</v>
      </c>
      <c r="I7" s="5" t="s">
        <v>78</v>
      </c>
      <c r="J7" s="12"/>
      <c r="K7" s="18"/>
      <c r="L7" s="18"/>
      <c r="M7" s="18"/>
      <c r="N7" s="18"/>
      <c r="O7" s="18"/>
      <c r="P7" s="18"/>
      <c r="Q7" s="18"/>
      <c r="R7" s="18"/>
      <c r="S7" s="18"/>
      <c r="T7" s="18"/>
      <c r="U7" s="18"/>
      <c r="V7" s="18"/>
      <c r="W7" s="18"/>
      <c r="X7" s="18"/>
      <c r="Y7" s="18"/>
      <c r="Z7" s="18"/>
    </row>
    <row r="8" ht="26.25" customHeight="1">
      <c r="A8" s="12"/>
      <c r="B8" s="25"/>
      <c r="C8" s="25"/>
      <c r="D8" s="25"/>
      <c r="E8" s="26"/>
      <c r="F8" s="5" t="s">
        <v>68</v>
      </c>
      <c r="G8" s="6" t="s">
        <v>6</v>
      </c>
      <c r="H8" s="7" t="s">
        <v>79</v>
      </c>
      <c r="I8" s="5" t="s">
        <v>80</v>
      </c>
      <c r="J8" s="12"/>
      <c r="K8" s="18"/>
      <c r="L8" s="18"/>
      <c r="M8" s="18"/>
      <c r="N8" s="18"/>
      <c r="O8" s="18"/>
      <c r="P8" s="18"/>
      <c r="Q8" s="18"/>
      <c r="R8" s="18"/>
      <c r="S8" s="18"/>
      <c r="T8" s="18"/>
      <c r="U8" s="18"/>
      <c r="V8" s="18"/>
      <c r="W8" s="18"/>
      <c r="X8" s="18"/>
      <c r="Y8" s="18"/>
      <c r="Z8" s="18"/>
    </row>
    <row r="9" ht="12.0" customHeight="1">
      <c r="A9" s="12"/>
      <c r="B9" s="25"/>
      <c r="C9" s="25"/>
      <c r="D9" s="25"/>
      <c r="E9" s="23" t="s">
        <v>81</v>
      </c>
      <c r="F9" s="5" t="s">
        <v>66</v>
      </c>
      <c r="G9" s="6" t="s">
        <v>6</v>
      </c>
      <c r="H9" s="7" t="s">
        <v>82</v>
      </c>
      <c r="I9" s="5" t="s">
        <v>83</v>
      </c>
      <c r="J9" s="12"/>
      <c r="K9" s="18"/>
      <c r="L9" s="18"/>
      <c r="M9" s="18"/>
      <c r="N9" s="18"/>
      <c r="O9" s="18"/>
      <c r="P9" s="18"/>
      <c r="Q9" s="18"/>
      <c r="R9" s="18"/>
      <c r="S9" s="18"/>
      <c r="T9" s="18"/>
      <c r="U9" s="18"/>
      <c r="V9" s="18"/>
      <c r="W9" s="18"/>
      <c r="X9" s="18"/>
      <c r="Y9" s="18"/>
      <c r="Z9" s="18"/>
    </row>
    <row r="10" ht="12.0" customHeight="1">
      <c r="A10" s="12"/>
      <c r="B10" s="25"/>
      <c r="C10" s="25"/>
      <c r="D10" s="25"/>
      <c r="E10" s="26"/>
      <c r="F10" s="5" t="s">
        <v>84</v>
      </c>
      <c r="G10" s="6" t="s">
        <v>6</v>
      </c>
      <c r="H10" s="7" t="s">
        <v>85</v>
      </c>
      <c r="I10" s="5" t="s">
        <v>86</v>
      </c>
      <c r="J10" s="12"/>
      <c r="K10" s="18"/>
      <c r="L10" s="18"/>
      <c r="M10" s="18"/>
      <c r="N10" s="18"/>
      <c r="O10" s="18"/>
      <c r="P10" s="18"/>
      <c r="Q10" s="18"/>
      <c r="R10" s="18"/>
      <c r="S10" s="18"/>
      <c r="T10" s="18"/>
      <c r="U10" s="18"/>
      <c r="V10" s="18"/>
      <c r="W10" s="18"/>
      <c r="X10" s="18"/>
      <c r="Y10" s="18"/>
      <c r="Z10" s="18"/>
    </row>
    <row r="11" ht="12.0" customHeight="1">
      <c r="A11" s="12"/>
      <c r="B11" s="25"/>
      <c r="C11" s="25"/>
      <c r="D11" s="25"/>
      <c r="E11" s="23" t="s">
        <v>87</v>
      </c>
      <c r="F11" s="5" t="s">
        <v>66</v>
      </c>
      <c r="G11" s="6" t="s">
        <v>6</v>
      </c>
      <c r="H11" s="7" t="s">
        <v>88</v>
      </c>
      <c r="I11" s="5" t="s">
        <v>89</v>
      </c>
      <c r="J11" s="12"/>
      <c r="K11" s="18"/>
      <c r="L11" s="18"/>
      <c r="M11" s="18"/>
      <c r="N11" s="18"/>
      <c r="O11" s="18"/>
      <c r="P11" s="18"/>
      <c r="Q11" s="18"/>
      <c r="R11" s="18"/>
      <c r="S11" s="18"/>
      <c r="T11" s="18"/>
      <c r="U11" s="18"/>
      <c r="V11" s="18"/>
      <c r="W11" s="18"/>
      <c r="X11" s="18"/>
      <c r="Y11" s="18"/>
      <c r="Z11" s="18"/>
    </row>
    <row r="12" ht="12.0" customHeight="1">
      <c r="A12" s="12"/>
      <c r="B12" s="25"/>
      <c r="C12" s="25"/>
      <c r="D12" s="25"/>
      <c r="E12" s="26"/>
      <c r="F12" s="5" t="s">
        <v>68</v>
      </c>
      <c r="G12" s="6" t="s">
        <v>6</v>
      </c>
      <c r="H12" s="7" t="s">
        <v>90</v>
      </c>
      <c r="I12" s="5" t="s">
        <v>91</v>
      </c>
      <c r="J12" s="12"/>
      <c r="K12" s="18"/>
      <c r="L12" s="18"/>
      <c r="M12" s="18"/>
      <c r="N12" s="18"/>
      <c r="O12" s="18"/>
      <c r="P12" s="18"/>
      <c r="Q12" s="18"/>
      <c r="R12" s="18"/>
      <c r="S12" s="18"/>
      <c r="T12" s="18"/>
      <c r="U12" s="18"/>
      <c r="V12" s="18"/>
      <c r="W12" s="18"/>
      <c r="X12" s="18"/>
      <c r="Y12" s="18"/>
      <c r="Z12" s="18"/>
    </row>
    <row r="13" ht="12.0" customHeight="1">
      <c r="A13" s="12"/>
      <c r="B13" s="25"/>
      <c r="C13" s="25"/>
      <c r="D13" s="25"/>
      <c r="E13" s="23" t="s">
        <v>92</v>
      </c>
      <c r="F13" s="5" t="s">
        <v>66</v>
      </c>
      <c r="G13" s="6" t="s">
        <v>6</v>
      </c>
      <c r="H13" s="7" t="s">
        <v>93</v>
      </c>
      <c r="I13" s="5" t="s">
        <v>94</v>
      </c>
      <c r="J13" s="12"/>
      <c r="K13" s="18"/>
      <c r="L13" s="18"/>
      <c r="M13" s="18"/>
      <c r="N13" s="18"/>
      <c r="O13" s="18"/>
      <c r="P13" s="18"/>
      <c r="Q13" s="18"/>
      <c r="R13" s="18"/>
      <c r="S13" s="18"/>
      <c r="T13" s="18"/>
      <c r="U13" s="18"/>
      <c r="V13" s="18"/>
      <c r="W13" s="18"/>
      <c r="X13" s="18"/>
      <c r="Y13" s="18"/>
      <c r="Z13" s="18"/>
    </row>
    <row r="14" ht="12.0" customHeight="1">
      <c r="A14" s="12"/>
      <c r="B14" s="25"/>
      <c r="C14" s="25"/>
      <c r="D14" s="25"/>
      <c r="E14" s="26"/>
      <c r="F14" s="5" t="s">
        <v>68</v>
      </c>
      <c r="G14" s="6" t="s">
        <v>6</v>
      </c>
      <c r="H14" s="7" t="s">
        <v>95</v>
      </c>
      <c r="I14" s="5" t="s">
        <v>96</v>
      </c>
      <c r="J14" s="12"/>
      <c r="K14" s="18"/>
      <c r="L14" s="18"/>
      <c r="M14" s="18"/>
      <c r="N14" s="18"/>
      <c r="O14" s="18"/>
      <c r="P14" s="18"/>
      <c r="Q14" s="18"/>
      <c r="R14" s="18"/>
      <c r="S14" s="18"/>
      <c r="T14" s="18"/>
      <c r="U14" s="18"/>
      <c r="V14" s="18"/>
      <c r="W14" s="18"/>
      <c r="X14" s="18"/>
      <c r="Y14" s="18"/>
      <c r="Z14" s="18"/>
    </row>
    <row r="15" ht="12.0" customHeight="1">
      <c r="A15" s="12"/>
      <c r="B15" s="25"/>
      <c r="C15" s="25"/>
      <c r="D15" s="25"/>
      <c r="E15" s="5" t="s">
        <v>97</v>
      </c>
      <c r="F15" s="5" t="s">
        <v>66</v>
      </c>
      <c r="G15" s="6" t="s">
        <v>6</v>
      </c>
      <c r="H15" s="7" t="s">
        <v>98</v>
      </c>
      <c r="I15" s="5" t="s">
        <v>99</v>
      </c>
      <c r="J15" s="12"/>
      <c r="K15" s="18"/>
      <c r="L15" s="18"/>
      <c r="M15" s="18"/>
      <c r="N15" s="18"/>
      <c r="O15" s="18"/>
      <c r="P15" s="18"/>
      <c r="Q15" s="18"/>
      <c r="R15" s="18"/>
      <c r="S15" s="18"/>
      <c r="T15" s="18"/>
      <c r="U15" s="18"/>
      <c r="V15" s="18"/>
      <c r="W15" s="18"/>
      <c r="X15" s="18"/>
      <c r="Y15" s="18"/>
      <c r="Z15" s="18"/>
    </row>
    <row r="16" ht="12.0" customHeight="1">
      <c r="A16" s="12"/>
      <c r="B16" s="25"/>
      <c r="C16" s="25"/>
      <c r="D16" s="25"/>
      <c r="E16" s="23" t="s">
        <v>100</v>
      </c>
      <c r="F16" s="5" t="s">
        <v>66</v>
      </c>
      <c r="G16" s="6" t="s">
        <v>6</v>
      </c>
      <c r="H16" s="7" t="s">
        <v>101</v>
      </c>
      <c r="I16" s="5" t="s">
        <v>102</v>
      </c>
      <c r="J16" s="12"/>
      <c r="K16" s="18"/>
      <c r="L16" s="18"/>
      <c r="M16" s="18"/>
      <c r="N16" s="18"/>
      <c r="O16" s="18"/>
      <c r="P16" s="18"/>
      <c r="Q16" s="18"/>
      <c r="R16" s="18"/>
      <c r="S16" s="18"/>
      <c r="T16" s="18"/>
      <c r="U16" s="18"/>
      <c r="V16" s="18"/>
      <c r="W16" s="18"/>
      <c r="X16" s="18"/>
      <c r="Y16" s="18"/>
      <c r="Z16" s="18"/>
    </row>
    <row r="17" ht="12.0" customHeight="1">
      <c r="A17" s="12"/>
      <c r="B17" s="25"/>
      <c r="C17" s="25"/>
      <c r="D17" s="25"/>
      <c r="E17" s="26"/>
      <c r="F17" s="5" t="s">
        <v>103</v>
      </c>
      <c r="G17" s="6" t="s">
        <v>6</v>
      </c>
      <c r="H17" s="7" t="s">
        <v>104</v>
      </c>
      <c r="I17" s="5" t="s">
        <v>105</v>
      </c>
      <c r="J17" s="12"/>
      <c r="K17" s="18"/>
      <c r="L17" s="18"/>
      <c r="M17" s="18"/>
      <c r="N17" s="18"/>
      <c r="O17" s="18"/>
      <c r="P17" s="18"/>
      <c r="Q17" s="18"/>
      <c r="R17" s="18"/>
      <c r="S17" s="18"/>
      <c r="T17" s="18"/>
      <c r="U17" s="18"/>
      <c r="V17" s="18"/>
      <c r="W17" s="18"/>
      <c r="X17" s="18"/>
      <c r="Y17" s="18"/>
      <c r="Z17" s="18"/>
    </row>
    <row r="18" ht="12.0" customHeight="1">
      <c r="A18" s="12"/>
      <c r="B18" s="25"/>
      <c r="C18" s="25"/>
      <c r="D18" s="25"/>
      <c r="E18" s="23" t="s">
        <v>106</v>
      </c>
      <c r="F18" s="5" t="s">
        <v>66</v>
      </c>
      <c r="G18" s="6" t="s">
        <v>6</v>
      </c>
      <c r="H18" s="7" t="s">
        <v>107</v>
      </c>
      <c r="I18" s="5" t="s">
        <v>108</v>
      </c>
      <c r="J18" s="12"/>
      <c r="K18" s="18"/>
      <c r="L18" s="18"/>
      <c r="M18" s="18"/>
      <c r="N18" s="18"/>
      <c r="O18" s="18"/>
      <c r="P18" s="18"/>
      <c r="Q18" s="18"/>
      <c r="R18" s="18"/>
      <c r="S18" s="18"/>
      <c r="T18" s="18"/>
      <c r="U18" s="18"/>
      <c r="V18" s="18"/>
      <c r="W18" s="18"/>
      <c r="X18" s="18"/>
      <c r="Y18" s="18"/>
      <c r="Z18" s="18"/>
    </row>
    <row r="19" ht="12.0" customHeight="1">
      <c r="A19" s="12"/>
      <c r="B19" s="25"/>
      <c r="C19" s="25"/>
      <c r="D19" s="25"/>
      <c r="E19" s="26"/>
      <c r="F19" s="5" t="s">
        <v>103</v>
      </c>
      <c r="G19" s="6" t="s">
        <v>6</v>
      </c>
      <c r="H19" s="7" t="s">
        <v>109</v>
      </c>
      <c r="I19" s="5" t="s">
        <v>110</v>
      </c>
      <c r="J19" s="12"/>
      <c r="K19" s="18"/>
      <c r="L19" s="18"/>
      <c r="M19" s="18"/>
      <c r="N19" s="18"/>
      <c r="O19" s="18"/>
      <c r="P19" s="18"/>
      <c r="Q19" s="18"/>
      <c r="R19" s="18"/>
      <c r="S19" s="18"/>
      <c r="T19" s="18"/>
      <c r="U19" s="18"/>
      <c r="V19" s="18"/>
      <c r="W19" s="18"/>
      <c r="X19" s="18"/>
      <c r="Y19" s="18"/>
      <c r="Z19" s="18"/>
    </row>
    <row r="20" ht="12.0" customHeight="1">
      <c r="A20" s="12"/>
      <c r="B20" s="25"/>
      <c r="C20" s="25"/>
      <c r="D20" s="25"/>
      <c r="E20" s="10" t="s">
        <v>111</v>
      </c>
      <c r="F20" s="5"/>
      <c r="G20" s="27" t="s">
        <v>8</v>
      </c>
      <c r="H20" s="6" t="s">
        <v>8</v>
      </c>
      <c r="I20" s="5" t="s">
        <v>8</v>
      </c>
      <c r="J20" s="12"/>
      <c r="K20" s="18"/>
      <c r="L20" s="18"/>
      <c r="M20" s="18"/>
      <c r="N20" s="18"/>
      <c r="O20" s="18"/>
      <c r="P20" s="18"/>
      <c r="Q20" s="18"/>
      <c r="R20" s="18"/>
      <c r="S20" s="18"/>
      <c r="T20" s="18"/>
      <c r="U20" s="18"/>
      <c r="V20" s="18"/>
      <c r="W20" s="18"/>
      <c r="X20" s="18"/>
      <c r="Y20" s="18"/>
      <c r="Z20" s="18"/>
    </row>
    <row r="21" ht="15.0" customHeight="1">
      <c r="A21" s="12"/>
      <c r="B21" s="25"/>
      <c r="C21" s="25"/>
      <c r="D21" s="25"/>
      <c r="E21" s="23" t="s">
        <v>112</v>
      </c>
      <c r="F21" s="5" t="s">
        <v>66</v>
      </c>
      <c r="G21" s="6" t="s">
        <v>6</v>
      </c>
      <c r="H21" s="7" t="s">
        <v>113</v>
      </c>
      <c r="I21" s="5" t="s">
        <v>114</v>
      </c>
      <c r="J21" s="12"/>
      <c r="K21" s="18"/>
      <c r="L21" s="18"/>
      <c r="M21" s="18"/>
      <c r="N21" s="18"/>
      <c r="O21" s="18"/>
      <c r="P21" s="18"/>
      <c r="Q21" s="18"/>
      <c r="R21" s="18"/>
      <c r="S21" s="18"/>
      <c r="T21" s="18"/>
      <c r="U21" s="18"/>
      <c r="V21" s="18"/>
      <c r="W21" s="18"/>
      <c r="X21" s="18"/>
      <c r="Y21" s="18"/>
      <c r="Z21" s="18"/>
    </row>
    <row r="22" ht="24.0" customHeight="1">
      <c r="A22" s="12"/>
      <c r="B22" s="25"/>
      <c r="C22" s="25"/>
      <c r="D22" s="25"/>
      <c r="E22" s="26"/>
      <c r="F22" s="5" t="s">
        <v>68</v>
      </c>
      <c r="G22" s="6" t="s">
        <v>6</v>
      </c>
      <c r="H22" s="7" t="s">
        <v>115</v>
      </c>
      <c r="I22" s="5" t="s">
        <v>116</v>
      </c>
      <c r="J22" s="12"/>
      <c r="K22" s="18"/>
      <c r="L22" s="18"/>
      <c r="M22" s="18"/>
      <c r="N22" s="18"/>
      <c r="O22" s="18"/>
      <c r="P22" s="18"/>
      <c r="Q22" s="18"/>
      <c r="R22" s="18"/>
      <c r="S22" s="18"/>
      <c r="T22" s="18"/>
      <c r="U22" s="18"/>
      <c r="V22" s="18"/>
      <c r="W22" s="18"/>
      <c r="X22" s="18"/>
      <c r="Y22" s="18"/>
      <c r="Z22" s="18"/>
    </row>
    <row r="23" ht="26.25" customHeight="1">
      <c r="A23" s="12"/>
      <c r="B23" s="25"/>
      <c r="C23" s="25"/>
      <c r="D23" s="25"/>
      <c r="E23" s="23" t="s">
        <v>117</v>
      </c>
      <c r="F23" s="5" t="s">
        <v>66</v>
      </c>
      <c r="G23" s="6" t="s">
        <v>6</v>
      </c>
      <c r="H23" s="7" t="s">
        <v>118</v>
      </c>
      <c r="I23" s="5" t="s">
        <v>119</v>
      </c>
      <c r="J23" s="12"/>
      <c r="K23" s="18"/>
      <c r="L23" s="18"/>
      <c r="M23" s="18"/>
      <c r="N23" s="18"/>
      <c r="O23" s="18"/>
      <c r="P23" s="18"/>
      <c r="Q23" s="18"/>
      <c r="R23" s="18"/>
      <c r="S23" s="18"/>
      <c r="T23" s="18"/>
      <c r="U23" s="18"/>
      <c r="V23" s="18"/>
      <c r="W23" s="18"/>
      <c r="X23" s="18"/>
      <c r="Y23" s="18"/>
      <c r="Z23" s="18"/>
    </row>
    <row r="24" ht="12.0" customHeight="1">
      <c r="A24" s="12"/>
      <c r="B24" s="25"/>
      <c r="C24" s="25"/>
      <c r="D24" s="25"/>
      <c r="E24" s="26"/>
      <c r="F24" s="5" t="s">
        <v>120</v>
      </c>
      <c r="G24" s="6" t="s">
        <v>6</v>
      </c>
      <c r="H24" s="7" t="s">
        <v>121</v>
      </c>
      <c r="I24" s="5" t="s">
        <v>122</v>
      </c>
      <c r="J24" s="12"/>
      <c r="K24" s="18"/>
      <c r="L24" s="18"/>
      <c r="M24" s="18"/>
      <c r="N24" s="18"/>
      <c r="O24" s="18"/>
      <c r="P24" s="18"/>
      <c r="Q24" s="18"/>
      <c r="R24" s="18"/>
      <c r="S24" s="18"/>
      <c r="T24" s="18"/>
      <c r="U24" s="18"/>
      <c r="V24" s="18"/>
      <c r="W24" s="18"/>
      <c r="X24" s="18"/>
      <c r="Y24" s="18"/>
      <c r="Z24" s="18"/>
    </row>
    <row r="25" ht="12.0" customHeight="1">
      <c r="A25" s="12"/>
      <c r="B25" s="25"/>
      <c r="C25" s="25"/>
      <c r="D25" s="25"/>
      <c r="E25" s="28" t="s">
        <v>123</v>
      </c>
      <c r="F25" s="5" t="s">
        <v>66</v>
      </c>
      <c r="G25" s="6" t="s">
        <v>6</v>
      </c>
      <c r="H25" s="7" t="s">
        <v>124</v>
      </c>
      <c r="I25" s="5" t="s">
        <v>125</v>
      </c>
      <c r="J25" s="12"/>
      <c r="K25" s="18"/>
      <c r="L25" s="18"/>
      <c r="M25" s="18"/>
      <c r="N25" s="18"/>
      <c r="O25" s="18"/>
      <c r="P25" s="18"/>
      <c r="Q25" s="18"/>
      <c r="R25" s="18"/>
      <c r="S25" s="18"/>
      <c r="T25" s="18"/>
      <c r="U25" s="18"/>
      <c r="V25" s="18"/>
      <c r="W25" s="18"/>
      <c r="X25" s="18"/>
      <c r="Y25" s="18"/>
      <c r="Z25" s="18"/>
    </row>
    <row r="26" ht="12.0" customHeight="1">
      <c r="A26" s="12"/>
      <c r="B26" s="25"/>
      <c r="C26" s="25"/>
      <c r="D26" s="25"/>
      <c r="E26" s="26"/>
      <c r="F26" s="5" t="s">
        <v>68</v>
      </c>
      <c r="G26" s="6" t="s">
        <v>6</v>
      </c>
      <c r="H26" s="7" t="s">
        <v>126</v>
      </c>
      <c r="I26" s="5" t="s">
        <v>127</v>
      </c>
      <c r="J26" s="12"/>
      <c r="K26" s="18"/>
      <c r="L26" s="18"/>
      <c r="M26" s="18"/>
      <c r="N26" s="18"/>
      <c r="O26" s="18"/>
      <c r="P26" s="18"/>
      <c r="Q26" s="18"/>
      <c r="R26" s="18"/>
      <c r="S26" s="18"/>
      <c r="T26" s="18"/>
      <c r="U26" s="18"/>
      <c r="V26" s="18"/>
      <c r="W26" s="18"/>
      <c r="X26" s="18"/>
      <c r="Y26" s="18"/>
      <c r="Z26" s="18"/>
    </row>
    <row r="27" ht="12.0" customHeight="1">
      <c r="A27" s="12"/>
      <c r="B27" s="25"/>
      <c r="C27" s="25"/>
      <c r="D27" s="25"/>
      <c r="E27" s="23" t="s">
        <v>128</v>
      </c>
      <c r="F27" s="5" t="s">
        <v>66</v>
      </c>
      <c r="G27" s="6" t="s">
        <v>6</v>
      </c>
      <c r="H27" s="7" t="s">
        <v>129</v>
      </c>
      <c r="I27" s="5" t="s">
        <v>130</v>
      </c>
      <c r="J27" s="12"/>
      <c r="K27" s="18"/>
      <c r="L27" s="18"/>
      <c r="M27" s="18"/>
      <c r="N27" s="18"/>
      <c r="O27" s="18"/>
      <c r="P27" s="18"/>
      <c r="Q27" s="18"/>
      <c r="R27" s="18"/>
      <c r="S27" s="18"/>
      <c r="T27" s="18"/>
      <c r="U27" s="18"/>
      <c r="V27" s="18"/>
      <c r="W27" s="18"/>
      <c r="X27" s="18"/>
      <c r="Y27" s="18"/>
      <c r="Z27" s="18"/>
    </row>
    <row r="28" ht="12.0" customHeight="1">
      <c r="A28" s="12"/>
      <c r="B28" s="26"/>
      <c r="C28" s="26"/>
      <c r="D28" s="26"/>
      <c r="E28" s="26"/>
      <c r="F28" s="5" t="s">
        <v>68</v>
      </c>
      <c r="G28" s="6" t="s">
        <v>6</v>
      </c>
      <c r="H28" s="7" t="s">
        <v>131</v>
      </c>
      <c r="I28" s="5" t="s">
        <v>132</v>
      </c>
      <c r="J28" s="12"/>
      <c r="K28" s="18"/>
      <c r="L28" s="18"/>
      <c r="M28" s="18"/>
      <c r="N28" s="18"/>
      <c r="O28" s="18"/>
      <c r="P28" s="18"/>
      <c r="Q28" s="18"/>
      <c r="R28" s="18"/>
      <c r="S28" s="18"/>
      <c r="T28" s="18"/>
      <c r="U28" s="18"/>
      <c r="V28" s="18"/>
      <c r="W28" s="18"/>
      <c r="X28" s="18"/>
      <c r="Y28" s="18"/>
      <c r="Z28" s="18"/>
    </row>
    <row r="29" ht="12.0" customHeight="1">
      <c r="A29" s="12"/>
      <c r="B29" s="12"/>
      <c r="C29" s="29"/>
      <c r="D29" s="29"/>
      <c r="E29" s="16"/>
      <c r="F29" s="16"/>
      <c r="G29" s="30"/>
      <c r="H29" s="31"/>
      <c r="I29" s="16"/>
      <c r="J29" s="12"/>
      <c r="K29" s="12"/>
      <c r="L29" s="12"/>
      <c r="M29" s="12"/>
      <c r="N29" s="12"/>
      <c r="O29" s="12"/>
      <c r="P29" s="12"/>
      <c r="Q29" s="12"/>
      <c r="R29" s="12"/>
      <c r="S29" s="12"/>
      <c r="T29" s="12"/>
      <c r="U29" s="12"/>
      <c r="V29" s="12"/>
      <c r="W29" s="12"/>
      <c r="X29" s="12"/>
      <c r="Y29" s="12"/>
      <c r="Z29" s="12"/>
    </row>
    <row r="30" ht="12.0" hidden="1" customHeight="1">
      <c r="A30" s="12"/>
      <c r="B30" s="18"/>
      <c r="C30" s="32"/>
      <c r="D30" s="32"/>
      <c r="E30" s="33"/>
      <c r="F30" s="33"/>
      <c r="G30" s="34"/>
      <c r="H30" s="35"/>
      <c r="I30" s="33"/>
      <c r="J30" s="12"/>
      <c r="K30" s="18"/>
      <c r="L30" s="18"/>
      <c r="M30" s="18"/>
      <c r="N30" s="18"/>
      <c r="O30" s="18"/>
      <c r="P30" s="18"/>
      <c r="Q30" s="18"/>
      <c r="R30" s="18"/>
      <c r="S30" s="18"/>
      <c r="T30" s="18"/>
      <c r="U30" s="18"/>
      <c r="V30" s="18"/>
      <c r="W30" s="18"/>
      <c r="X30" s="18"/>
      <c r="Y30" s="18"/>
      <c r="Z30" s="18"/>
    </row>
    <row r="31" ht="12.0" hidden="1" customHeight="1">
      <c r="A31" s="12"/>
      <c r="B31" s="18"/>
      <c r="C31" s="32"/>
      <c r="D31" s="32"/>
      <c r="E31" s="33"/>
      <c r="F31" s="33"/>
      <c r="G31" s="34"/>
      <c r="H31" s="35"/>
      <c r="I31" s="33"/>
      <c r="J31" s="12"/>
      <c r="K31" s="18"/>
      <c r="L31" s="18"/>
      <c r="M31" s="18"/>
      <c r="N31" s="18"/>
      <c r="O31" s="18"/>
      <c r="P31" s="18"/>
      <c r="Q31" s="18"/>
      <c r="R31" s="18"/>
      <c r="S31" s="18"/>
      <c r="T31" s="18"/>
      <c r="U31" s="18"/>
      <c r="V31" s="18"/>
      <c r="W31" s="18"/>
      <c r="X31" s="18"/>
      <c r="Y31" s="18"/>
      <c r="Z31" s="18"/>
    </row>
    <row r="32" ht="12.0" hidden="1" customHeight="1">
      <c r="A32" s="12"/>
      <c r="B32" s="18"/>
      <c r="C32" s="32"/>
      <c r="D32" s="32"/>
      <c r="E32" s="33"/>
      <c r="F32" s="33"/>
      <c r="G32" s="34"/>
      <c r="H32" s="35"/>
      <c r="I32" s="33"/>
      <c r="J32" s="12"/>
      <c r="K32" s="18"/>
      <c r="L32" s="18"/>
      <c r="M32" s="18"/>
      <c r="N32" s="18"/>
      <c r="O32" s="18"/>
      <c r="P32" s="18"/>
      <c r="Q32" s="18"/>
      <c r="R32" s="18"/>
      <c r="S32" s="18"/>
      <c r="T32" s="18"/>
      <c r="U32" s="18"/>
      <c r="V32" s="18"/>
      <c r="W32" s="18"/>
      <c r="X32" s="18"/>
      <c r="Y32" s="18"/>
      <c r="Z32" s="18"/>
    </row>
    <row r="33" ht="12.0" hidden="1" customHeight="1">
      <c r="A33" s="12"/>
      <c r="B33" s="18"/>
      <c r="C33" s="32"/>
      <c r="D33" s="32"/>
      <c r="E33" s="33"/>
      <c r="F33" s="33"/>
      <c r="G33" s="34"/>
      <c r="H33" s="35"/>
      <c r="I33" s="33"/>
      <c r="J33" s="12"/>
      <c r="K33" s="18"/>
      <c r="L33" s="18"/>
      <c r="M33" s="18"/>
      <c r="N33" s="18"/>
      <c r="O33" s="18"/>
      <c r="P33" s="18"/>
      <c r="Q33" s="18"/>
      <c r="R33" s="18"/>
      <c r="S33" s="18"/>
      <c r="T33" s="18"/>
      <c r="U33" s="18"/>
      <c r="V33" s="18"/>
      <c r="W33" s="18"/>
      <c r="X33" s="18"/>
      <c r="Y33" s="18"/>
      <c r="Z33" s="18"/>
    </row>
    <row r="34" ht="12.0" hidden="1" customHeight="1">
      <c r="A34" s="12"/>
      <c r="B34" s="18"/>
      <c r="C34" s="32"/>
      <c r="D34" s="32"/>
      <c r="E34" s="33"/>
      <c r="F34" s="33"/>
      <c r="G34" s="34"/>
      <c r="H34" s="35"/>
      <c r="I34" s="33"/>
      <c r="J34" s="12"/>
      <c r="K34" s="18"/>
      <c r="L34" s="18"/>
      <c r="M34" s="18"/>
      <c r="N34" s="18"/>
      <c r="O34" s="18"/>
      <c r="P34" s="18"/>
      <c r="Q34" s="18"/>
      <c r="R34" s="18"/>
      <c r="S34" s="18"/>
      <c r="T34" s="18"/>
      <c r="U34" s="18"/>
      <c r="V34" s="18"/>
      <c r="W34" s="18"/>
      <c r="X34" s="18"/>
      <c r="Y34" s="18"/>
      <c r="Z34" s="18"/>
    </row>
    <row r="35" ht="12.0" hidden="1" customHeight="1">
      <c r="A35" s="12"/>
      <c r="B35" s="18"/>
      <c r="C35" s="32"/>
      <c r="D35" s="32"/>
      <c r="E35" s="33"/>
      <c r="F35" s="33"/>
      <c r="G35" s="34"/>
      <c r="H35" s="35"/>
      <c r="I35" s="33"/>
      <c r="J35" s="12"/>
      <c r="K35" s="18"/>
      <c r="L35" s="18"/>
      <c r="M35" s="18"/>
      <c r="N35" s="18"/>
      <c r="O35" s="18"/>
      <c r="P35" s="18"/>
      <c r="Q35" s="18"/>
      <c r="R35" s="18"/>
      <c r="S35" s="18"/>
      <c r="T35" s="18"/>
      <c r="U35" s="18"/>
      <c r="V35" s="18"/>
      <c r="W35" s="18"/>
      <c r="X35" s="18"/>
      <c r="Y35" s="18"/>
      <c r="Z35" s="18"/>
    </row>
    <row r="36" ht="12.0" hidden="1" customHeight="1">
      <c r="A36" s="12"/>
      <c r="B36" s="18"/>
      <c r="C36" s="32"/>
      <c r="D36" s="32"/>
      <c r="E36" s="33"/>
      <c r="F36" s="33"/>
      <c r="G36" s="34"/>
      <c r="H36" s="35"/>
      <c r="I36" s="33"/>
      <c r="J36" s="12"/>
      <c r="K36" s="18"/>
      <c r="L36" s="18"/>
      <c r="M36" s="18"/>
      <c r="N36" s="18"/>
      <c r="O36" s="18"/>
      <c r="P36" s="18"/>
      <c r="Q36" s="18"/>
      <c r="R36" s="18"/>
      <c r="S36" s="18"/>
      <c r="T36" s="18"/>
      <c r="U36" s="18"/>
      <c r="V36" s="18"/>
      <c r="W36" s="18"/>
      <c r="X36" s="18"/>
      <c r="Y36" s="18"/>
      <c r="Z36" s="18"/>
    </row>
    <row r="37" ht="12.0" hidden="1" customHeight="1">
      <c r="A37" s="12"/>
      <c r="B37" s="18"/>
      <c r="C37" s="32"/>
      <c r="D37" s="32"/>
      <c r="E37" s="33"/>
      <c r="F37" s="33"/>
      <c r="G37" s="34"/>
      <c r="H37" s="35"/>
      <c r="I37" s="33"/>
      <c r="J37" s="12"/>
      <c r="K37" s="18"/>
      <c r="L37" s="18"/>
      <c r="M37" s="18"/>
      <c r="N37" s="18"/>
      <c r="O37" s="18"/>
      <c r="P37" s="18"/>
      <c r="Q37" s="18"/>
      <c r="R37" s="18"/>
      <c r="S37" s="18"/>
      <c r="T37" s="18"/>
      <c r="U37" s="18"/>
      <c r="V37" s="18"/>
      <c r="W37" s="18"/>
      <c r="X37" s="18"/>
      <c r="Y37" s="18"/>
      <c r="Z37" s="18"/>
    </row>
    <row r="38" ht="12.0" hidden="1" customHeight="1">
      <c r="A38" s="12"/>
      <c r="B38" s="18"/>
      <c r="C38" s="32"/>
      <c r="D38" s="32"/>
      <c r="E38" s="33"/>
      <c r="F38" s="33"/>
      <c r="G38" s="34"/>
      <c r="H38" s="35"/>
      <c r="I38" s="33"/>
      <c r="J38" s="12"/>
      <c r="K38" s="18"/>
      <c r="L38" s="18"/>
      <c r="M38" s="18"/>
      <c r="N38" s="18"/>
      <c r="O38" s="18"/>
      <c r="P38" s="18"/>
      <c r="Q38" s="18"/>
      <c r="R38" s="18"/>
      <c r="S38" s="18"/>
      <c r="T38" s="18"/>
      <c r="U38" s="18"/>
      <c r="V38" s="18"/>
      <c r="W38" s="18"/>
      <c r="X38" s="18"/>
      <c r="Y38" s="18"/>
      <c r="Z38" s="18"/>
    </row>
    <row r="39" ht="12.0" hidden="1" customHeight="1">
      <c r="A39" s="12"/>
      <c r="B39" s="18"/>
      <c r="C39" s="32"/>
      <c r="D39" s="32"/>
      <c r="E39" s="33"/>
      <c r="F39" s="33"/>
      <c r="G39" s="34"/>
      <c r="H39" s="35"/>
      <c r="I39" s="33"/>
      <c r="J39" s="12"/>
      <c r="K39" s="18"/>
      <c r="L39" s="18"/>
      <c r="M39" s="18"/>
      <c r="N39" s="18"/>
      <c r="O39" s="18"/>
      <c r="P39" s="18"/>
      <c r="Q39" s="18"/>
      <c r="R39" s="18"/>
      <c r="S39" s="18"/>
      <c r="T39" s="18"/>
      <c r="U39" s="18"/>
      <c r="V39" s="18"/>
      <c r="W39" s="18"/>
      <c r="X39" s="18"/>
      <c r="Y39" s="18"/>
      <c r="Z39" s="18"/>
    </row>
    <row r="40" ht="12.0" hidden="1" customHeight="1">
      <c r="A40" s="12"/>
      <c r="B40" s="18"/>
      <c r="C40" s="32"/>
      <c r="D40" s="32"/>
      <c r="E40" s="33"/>
      <c r="F40" s="33"/>
      <c r="G40" s="34"/>
      <c r="H40" s="35"/>
      <c r="I40" s="33"/>
      <c r="J40" s="12"/>
      <c r="K40" s="18"/>
      <c r="L40" s="18"/>
      <c r="M40" s="18"/>
      <c r="N40" s="18"/>
      <c r="O40" s="18"/>
      <c r="P40" s="18"/>
      <c r="Q40" s="18"/>
      <c r="R40" s="18"/>
      <c r="S40" s="18"/>
      <c r="T40" s="18"/>
      <c r="U40" s="18"/>
      <c r="V40" s="18"/>
      <c r="W40" s="18"/>
      <c r="X40" s="18"/>
      <c r="Y40" s="18"/>
      <c r="Z40" s="18"/>
    </row>
    <row r="41" ht="12.0" hidden="1" customHeight="1">
      <c r="A41" s="12"/>
      <c r="B41" s="18"/>
      <c r="C41" s="32"/>
      <c r="D41" s="32"/>
      <c r="E41" s="33"/>
      <c r="F41" s="33"/>
      <c r="G41" s="34"/>
      <c r="H41" s="35"/>
      <c r="I41" s="33"/>
      <c r="J41" s="12"/>
      <c r="K41" s="18"/>
      <c r="L41" s="18"/>
      <c r="M41" s="18"/>
      <c r="N41" s="18"/>
      <c r="O41" s="18"/>
      <c r="P41" s="18"/>
      <c r="Q41" s="18"/>
      <c r="R41" s="18"/>
      <c r="S41" s="18"/>
      <c r="T41" s="18"/>
      <c r="U41" s="18"/>
      <c r="V41" s="18"/>
      <c r="W41" s="18"/>
      <c r="X41" s="18"/>
      <c r="Y41" s="18"/>
      <c r="Z41" s="18"/>
    </row>
    <row r="42" ht="12.0" hidden="1" customHeight="1">
      <c r="A42" s="12"/>
      <c r="B42" s="18"/>
      <c r="C42" s="32"/>
      <c r="D42" s="32"/>
      <c r="E42" s="33"/>
      <c r="F42" s="33"/>
      <c r="G42" s="34"/>
      <c r="H42" s="35"/>
      <c r="I42" s="33"/>
      <c r="J42" s="12"/>
      <c r="K42" s="18"/>
      <c r="L42" s="18"/>
      <c r="M42" s="18"/>
      <c r="N42" s="18"/>
      <c r="O42" s="18"/>
      <c r="P42" s="18"/>
      <c r="Q42" s="18"/>
      <c r="R42" s="18"/>
      <c r="S42" s="18"/>
      <c r="T42" s="18"/>
      <c r="U42" s="18"/>
      <c r="V42" s="18"/>
      <c r="W42" s="18"/>
      <c r="X42" s="18"/>
      <c r="Y42" s="18"/>
      <c r="Z42" s="18"/>
    </row>
    <row r="43" ht="12.0" hidden="1" customHeight="1">
      <c r="A43" s="12"/>
      <c r="B43" s="18"/>
      <c r="C43" s="32"/>
      <c r="D43" s="32"/>
      <c r="E43" s="33"/>
      <c r="F43" s="33"/>
      <c r="G43" s="34"/>
      <c r="H43" s="35"/>
      <c r="I43" s="33"/>
      <c r="J43" s="12"/>
      <c r="K43" s="18"/>
      <c r="L43" s="18"/>
      <c r="M43" s="18"/>
      <c r="N43" s="18"/>
      <c r="O43" s="18"/>
      <c r="P43" s="18"/>
      <c r="Q43" s="18"/>
      <c r="R43" s="18"/>
      <c r="S43" s="18"/>
      <c r="T43" s="18"/>
      <c r="U43" s="18"/>
      <c r="V43" s="18"/>
      <c r="W43" s="18"/>
      <c r="X43" s="18"/>
      <c r="Y43" s="18"/>
      <c r="Z43" s="18"/>
    </row>
    <row r="44" ht="12.0" hidden="1" customHeight="1">
      <c r="A44" s="12"/>
      <c r="B44" s="18"/>
      <c r="C44" s="32"/>
      <c r="D44" s="32"/>
      <c r="E44" s="33"/>
      <c r="F44" s="33"/>
      <c r="G44" s="34"/>
      <c r="H44" s="35"/>
      <c r="I44" s="33"/>
      <c r="J44" s="12"/>
      <c r="K44" s="18"/>
      <c r="L44" s="18"/>
      <c r="M44" s="18"/>
      <c r="N44" s="18"/>
      <c r="O44" s="18"/>
      <c r="P44" s="18"/>
      <c r="Q44" s="18"/>
      <c r="R44" s="18"/>
      <c r="S44" s="18"/>
      <c r="T44" s="18"/>
      <c r="U44" s="18"/>
      <c r="V44" s="18"/>
      <c r="W44" s="18"/>
      <c r="X44" s="18"/>
      <c r="Y44" s="18"/>
      <c r="Z44" s="18"/>
    </row>
    <row r="45" ht="12.0" hidden="1" customHeight="1">
      <c r="A45" s="12"/>
      <c r="B45" s="18"/>
      <c r="C45" s="32"/>
      <c r="D45" s="32"/>
      <c r="E45" s="33"/>
      <c r="F45" s="33"/>
      <c r="G45" s="34"/>
      <c r="H45" s="35"/>
      <c r="I45" s="33"/>
      <c r="J45" s="12"/>
      <c r="K45" s="18"/>
      <c r="L45" s="18"/>
      <c r="M45" s="18"/>
      <c r="N45" s="18"/>
      <c r="O45" s="18"/>
      <c r="P45" s="18"/>
      <c r="Q45" s="18"/>
      <c r="R45" s="18"/>
      <c r="S45" s="18"/>
      <c r="T45" s="18"/>
      <c r="U45" s="18"/>
      <c r="V45" s="18"/>
      <c r="W45" s="18"/>
      <c r="X45" s="18"/>
      <c r="Y45" s="18"/>
      <c r="Z45" s="18"/>
    </row>
    <row r="46" ht="12.0" hidden="1" customHeight="1">
      <c r="A46" s="12"/>
      <c r="B46" s="18"/>
      <c r="C46" s="32"/>
      <c r="D46" s="32"/>
      <c r="E46" s="33"/>
      <c r="F46" s="33"/>
      <c r="G46" s="34"/>
      <c r="H46" s="35"/>
      <c r="I46" s="33"/>
      <c r="J46" s="12"/>
      <c r="K46" s="18"/>
      <c r="L46" s="18"/>
      <c r="M46" s="18"/>
      <c r="N46" s="18"/>
      <c r="O46" s="18"/>
      <c r="P46" s="18"/>
      <c r="Q46" s="18"/>
      <c r="R46" s="18"/>
      <c r="S46" s="18"/>
      <c r="T46" s="18"/>
      <c r="U46" s="18"/>
      <c r="V46" s="18"/>
      <c r="W46" s="18"/>
      <c r="X46" s="18"/>
      <c r="Y46" s="18"/>
      <c r="Z46" s="18"/>
    </row>
    <row r="47" ht="12.0" hidden="1" customHeight="1">
      <c r="A47" s="12"/>
      <c r="B47" s="18"/>
      <c r="C47" s="32"/>
      <c r="D47" s="32"/>
      <c r="E47" s="33"/>
      <c r="F47" s="33"/>
      <c r="G47" s="34"/>
      <c r="H47" s="35"/>
      <c r="I47" s="33"/>
      <c r="J47" s="12"/>
      <c r="K47" s="18"/>
      <c r="L47" s="18"/>
      <c r="M47" s="18"/>
      <c r="N47" s="18"/>
      <c r="O47" s="18"/>
      <c r="P47" s="18"/>
      <c r="Q47" s="18"/>
      <c r="R47" s="18"/>
      <c r="S47" s="18"/>
      <c r="T47" s="18"/>
      <c r="U47" s="18"/>
      <c r="V47" s="18"/>
      <c r="W47" s="18"/>
      <c r="X47" s="18"/>
      <c r="Y47" s="18"/>
      <c r="Z47" s="18"/>
    </row>
    <row r="48" ht="12.0" hidden="1" customHeight="1">
      <c r="A48" s="12"/>
      <c r="B48" s="18"/>
      <c r="C48" s="32"/>
      <c r="D48" s="32"/>
      <c r="E48" s="33"/>
      <c r="F48" s="33"/>
      <c r="G48" s="34"/>
      <c r="H48" s="35"/>
      <c r="I48" s="33"/>
      <c r="J48" s="12"/>
      <c r="K48" s="18"/>
      <c r="L48" s="18"/>
      <c r="M48" s="18"/>
      <c r="N48" s="18"/>
      <c r="O48" s="18"/>
      <c r="P48" s="18"/>
      <c r="Q48" s="18"/>
      <c r="R48" s="18"/>
      <c r="S48" s="18"/>
      <c r="T48" s="18"/>
      <c r="U48" s="18"/>
      <c r="V48" s="18"/>
      <c r="W48" s="18"/>
      <c r="X48" s="18"/>
      <c r="Y48" s="18"/>
      <c r="Z48" s="18"/>
    </row>
    <row r="49" ht="12.0" hidden="1" customHeight="1">
      <c r="A49" s="12"/>
      <c r="B49" s="18"/>
      <c r="C49" s="32"/>
      <c r="D49" s="32"/>
      <c r="E49" s="33"/>
      <c r="F49" s="33"/>
      <c r="G49" s="34"/>
      <c r="H49" s="35"/>
      <c r="I49" s="33"/>
      <c r="J49" s="12"/>
      <c r="K49" s="18"/>
      <c r="L49" s="18"/>
      <c r="M49" s="18"/>
      <c r="N49" s="18"/>
      <c r="O49" s="18"/>
      <c r="P49" s="18"/>
      <c r="Q49" s="18"/>
      <c r="R49" s="18"/>
      <c r="S49" s="18"/>
      <c r="T49" s="18"/>
      <c r="U49" s="18"/>
      <c r="V49" s="18"/>
      <c r="W49" s="18"/>
      <c r="X49" s="18"/>
      <c r="Y49" s="18"/>
      <c r="Z49" s="18"/>
    </row>
    <row r="50" ht="12.0" hidden="1" customHeight="1">
      <c r="A50" s="12"/>
      <c r="B50" s="18"/>
      <c r="C50" s="32"/>
      <c r="D50" s="32"/>
      <c r="E50" s="33"/>
      <c r="F50" s="33"/>
      <c r="G50" s="34"/>
      <c r="H50" s="35"/>
      <c r="I50" s="33"/>
      <c r="J50" s="12"/>
      <c r="K50" s="18"/>
      <c r="L50" s="18"/>
      <c r="M50" s="18"/>
      <c r="N50" s="18"/>
      <c r="O50" s="18"/>
      <c r="P50" s="18"/>
      <c r="Q50" s="18"/>
      <c r="R50" s="18"/>
      <c r="S50" s="18"/>
      <c r="T50" s="18"/>
      <c r="U50" s="18"/>
      <c r="V50" s="18"/>
      <c r="W50" s="18"/>
      <c r="X50" s="18"/>
      <c r="Y50" s="18"/>
      <c r="Z50" s="18"/>
    </row>
    <row r="51" ht="12.0" hidden="1" customHeight="1">
      <c r="A51" s="12"/>
      <c r="B51" s="18"/>
      <c r="C51" s="32"/>
      <c r="D51" s="32"/>
      <c r="E51" s="33"/>
      <c r="F51" s="33"/>
      <c r="G51" s="34"/>
      <c r="H51" s="35"/>
      <c r="I51" s="33"/>
      <c r="J51" s="12"/>
      <c r="K51" s="18"/>
      <c r="L51" s="18"/>
      <c r="M51" s="18"/>
      <c r="N51" s="18"/>
      <c r="O51" s="18"/>
      <c r="P51" s="18"/>
      <c r="Q51" s="18"/>
      <c r="R51" s="18"/>
      <c r="S51" s="18"/>
      <c r="T51" s="18"/>
      <c r="U51" s="18"/>
      <c r="V51" s="18"/>
      <c r="W51" s="18"/>
      <c r="X51" s="18"/>
      <c r="Y51" s="18"/>
      <c r="Z51" s="18"/>
    </row>
    <row r="52" ht="12.0" hidden="1" customHeight="1">
      <c r="A52" s="12"/>
      <c r="B52" s="18"/>
      <c r="C52" s="32"/>
      <c r="D52" s="32"/>
      <c r="E52" s="33"/>
      <c r="F52" s="33"/>
      <c r="G52" s="34"/>
      <c r="H52" s="35"/>
      <c r="I52" s="33"/>
      <c r="J52" s="12"/>
      <c r="K52" s="18"/>
      <c r="L52" s="18"/>
      <c r="M52" s="18"/>
      <c r="N52" s="18"/>
      <c r="O52" s="18"/>
      <c r="P52" s="18"/>
      <c r="Q52" s="18"/>
      <c r="R52" s="18"/>
      <c r="S52" s="18"/>
      <c r="T52" s="18"/>
      <c r="U52" s="18"/>
      <c r="V52" s="18"/>
      <c r="W52" s="18"/>
      <c r="X52" s="18"/>
      <c r="Y52" s="18"/>
      <c r="Z52" s="18"/>
    </row>
    <row r="53" ht="12.0" hidden="1" customHeight="1">
      <c r="A53" s="12"/>
      <c r="B53" s="18"/>
      <c r="C53" s="32"/>
      <c r="D53" s="32"/>
      <c r="E53" s="33"/>
      <c r="F53" s="33"/>
      <c r="G53" s="34"/>
      <c r="H53" s="35"/>
      <c r="I53" s="33"/>
      <c r="J53" s="12"/>
      <c r="K53" s="18"/>
      <c r="L53" s="18"/>
      <c r="M53" s="18"/>
      <c r="N53" s="18"/>
      <c r="O53" s="18"/>
      <c r="P53" s="18"/>
      <c r="Q53" s="18"/>
      <c r="R53" s="18"/>
      <c r="S53" s="18"/>
      <c r="T53" s="18"/>
      <c r="U53" s="18"/>
      <c r="V53" s="18"/>
      <c r="W53" s="18"/>
      <c r="X53" s="18"/>
      <c r="Y53" s="18"/>
      <c r="Z53" s="18"/>
    </row>
    <row r="54" ht="12.0" hidden="1" customHeight="1">
      <c r="A54" s="12"/>
      <c r="B54" s="18"/>
      <c r="C54" s="32"/>
      <c r="D54" s="32"/>
      <c r="E54" s="33"/>
      <c r="F54" s="33"/>
      <c r="G54" s="34"/>
      <c r="H54" s="35"/>
      <c r="I54" s="33"/>
      <c r="J54" s="12"/>
      <c r="K54" s="18"/>
      <c r="L54" s="18"/>
      <c r="M54" s="18"/>
      <c r="N54" s="18"/>
      <c r="O54" s="18"/>
      <c r="P54" s="18"/>
      <c r="Q54" s="18"/>
      <c r="R54" s="18"/>
      <c r="S54" s="18"/>
      <c r="T54" s="18"/>
      <c r="U54" s="18"/>
      <c r="V54" s="18"/>
      <c r="W54" s="18"/>
      <c r="X54" s="18"/>
      <c r="Y54" s="18"/>
      <c r="Z54" s="18"/>
    </row>
    <row r="55" ht="12.0" hidden="1" customHeight="1">
      <c r="A55" s="12"/>
      <c r="B55" s="18"/>
      <c r="C55" s="32"/>
      <c r="D55" s="32"/>
      <c r="E55" s="33"/>
      <c r="F55" s="33"/>
      <c r="G55" s="34"/>
      <c r="H55" s="35"/>
      <c r="I55" s="33"/>
      <c r="J55" s="12"/>
      <c r="K55" s="18"/>
      <c r="L55" s="18"/>
      <c r="M55" s="18"/>
      <c r="N55" s="18"/>
      <c r="O55" s="18"/>
      <c r="P55" s="18"/>
      <c r="Q55" s="18"/>
      <c r="R55" s="18"/>
      <c r="S55" s="18"/>
      <c r="T55" s="18"/>
      <c r="U55" s="18"/>
      <c r="V55" s="18"/>
      <c r="W55" s="18"/>
      <c r="X55" s="18"/>
      <c r="Y55" s="18"/>
      <c r="Z55" s="18"/>
    </row>
    <row r="56" ht="12.0" hidden="1" customHeight="1">
      <c r="A56" s="12"/>
      <c r="B56" s="18"/>
      <c r="C56" s="32"/>
      <c r="D56" s="32"/>
      <c r="E56" s="33"/>
      <c r="F56" s="33"/>
      <c r="G56" s="34"/>
      <c r="H56" s="35"/>
      <c r="I56" s="33"/>
      <c r="J56" s="12"/>
      <c r="K56" s="18"/>
      <c r="L56" s="18"/>
      <c r="M56" s="18"/>
      <c r="N56" s="18"/>
      <c r="O56" s="18"/>
      <c r="P56" s="18"/>
      <c r="Q56" s="18"/>
      <c r="R56" s="18"/>
      <c r="S56" s="18"/>
      <c r="T56" s="18"/>
      <c r="U56" s="18"/>
      <c r="V56" s="18"/>
      <c r="W56" s="18"/>
      <c r="X56" s="18"/>
      <c r="Y56" s="18"/>
      <c r="Z56" s="18"/>
    </row>
    <row r="57" ht="12.0" hidden="1" customHeight="1">
      <c r="A57" s="12"/>
      <c r="B57" s="18"/>
      <c r="C57" s="32"/>
      <c r="D57" s="32"/>
      <c r="E57" s="33"/>
      <c r="F57" s="33"/>
      <c r="G57" s="34"/>
      <c r="H57" s="35"/>
      <c r="I57" s="33"/>
      <c r="J57" s="12"/>
      <c r="K57" s="18"/>
      <c r="L57" s="18"/>
      <c r="M57" s="18"/>
      <c r="N57" s="18"/>
      <c r="O57" s="18"/>
      <c r="P57" s="18"/>
      <c r="Q57" s="18"/>
      <c r="R57" s="18"/>
      <c r="S57" s="18"/>
      <c r="T57" s="18"/>
      <c r="U57" s="18"/>
      <c r="V57" s="18"/>
      <c r="W57" s="18"/>
      <c r="X57" s="18"/>
      <c r="Y57" s="18"/>
      <c r="Z57" s="18"/>
    </row>
    <row r="58" ht="12.0" hidden="1" customHeight="1">
      <c r="A58" s="12"/>
      <c r="B58" s="18"/>
      <c r="C58" s="32"/>
      <c r="D58" s="32"/>
      <c r="E58" s="33"/>
      <c r="F58" s="33"/>
      <c r="G58" s="34"/>
      <c r="H58" s="35"/>
      <c r="I58" s="33"/>
      <c r="J58" s="12"/>
      <c r="K58" s="18"/>
      <c r="L58" s="18"/>
      <c r="M58" s="18"/>
      <c r="N58" s="18"/>
      <c r="O58" s="18"/>
      <c r="P58" s="18"/>
      <c r="Q58" s="18"/>
      <c r="R58" s="18"/>
      <c r="S58" s="18"/>
      <c r="T58" s="18"/>
      <c r="U58" s="18"/>
      <c r="V58" s="18"/>
      <c r="W58" s="18"/>
      <c r="X58" s="18"/>
      <c r="Y58" s="18"/>
      <c r="Z58" s="18"/>
    </row>
    <row r="59" ht="12.0" hidden="1" customHeight="1">
      <c r="A59" s="12"/>
      <c r="B59" s="18"/>
      <c r="C59" s="32"/>
      <c r="D59" s="32"/>
      <c r="E59" s="33"/>
      <c r="F59" s="33"/>
      <c r="G59" s="34"/>
      <c r="H59" s="35"/>
      <c r="I59" s="33"/>
      <c r="J59" s="12"/>
      <c r="K59" s="18"/>
      <c r="L59" s="18"/>
      <c r="M59" s="18"/>
      <c r="N59" s="18"/>
      <c r="O59" s="18"/>
      <c r="P59" s="18"/>
      <c r="Q59" s="18"/>
      <c r="R59" s="18"/>
      <c r="S59" s="18"/>
      <c r="T59" s="18"/>
      <c r="U59" s="18"/>
      <c r="V59" s="18"/>
      <c r="W59" s="18"/>
      <c r="X59" s="18"/>
      <c r="Y59" s="18"/>
      <c r="Z59" s="18"/>
    </row>
    <row r="60" ht="12.0" hidden="1" customHeight="1">
      <c r="A60" s="12"/>
      <c r="B60" s="18"/>
      <c r="C60" s="32"/>
      <c r="D60" s="32"/>
      <c r="E60" s="33"/>
      <c r="F60" s="33"/>
      <c r="G60" s="34"/>
      <c r="H60" s="35"/>
      <c r="I60" s="33"/>
      <c r="J60" s="12"/>
      <c r="K60" s="18"/>
      <c r="L60" s="18"/>
      <c r="M60" s="18"/>
      <c r="N60" s="18"/>
      <c r="O60" s="18"/>
      <c r="P60" s="18"/>
      <c r="Q60" s="18"/>
      <c r="R60" s="18"/>
      <c r="S60" s="18"/>
      <c r="T60" s="18"/>
      <c r="U60" s="18"/>
      <c r="V60" s="18"/>
      <c r="W60" s="18"/>
      <c r="X60" s="18"/>
      <c r="Y60" s="18"/>
      <c r="Z60" s="18"/>
    </row>
    <row r="61" ht="12.0" hidden="1" customHeight="1">
      <c r="A61" s="12"/>
      <c r="B61" s="18"/>
      <c r="C61" s="32"/>
      <c r="D61" s="32"/>
      <c r="E61" s="33"/>
      <c r="F61" s="33"/>
      <c r="G61" s="34"/>
      <c r="H61" s="35"/>
      <c r="I61" s="33"/>
      <c r="J61" s="12"/>
      <c r="K61" s="18"/>
      <c r="L61" s="18"/>
      <c r="M61" s="18"/>
      <c r="N61" s="18"/>
      <c r="O61" s="18"/>
      <c r="P61" s="18"/>
      <c r="Q61" s="18"/>
      <c r="R61" s="18"/>
      <c r="S61" s="18"/>
      <c r="T61" s="18"/>
      <c r="U61" s="18"/>
      <c r="V61" s="18"/>
      <c r="W61" s="18"/>
      <c r="X61" s="18"/>
      <c r="Y61" s="18"/>
      <c r="Z61" s="18"/>
    </row>
    <row r="62" ht="12.0" hidden="1" customHeight="1">
      <c r="A62" s="12"/>
      <c r="B62" s="18"/>
      <c r="C62" s="32"/>
      <c r="D62" s="32"/>
      <c r="E62" s="33"/>
      <c r="F62" s="33"/>
      <c r="G62" s="34"/>
      <c r="H62" s="35"/>
      <c r="I62" s="33"/>
      <c r="J62" s="12"/>
      <c r="K62" s="18"/>
      <c r="L62" s="18"/>
      <c r="M62" s="18"/>
      <c r="N62" s="18"/>
      <c r="O62" s="18"/>
      <c r="P62" s="18"/>
      <c r="Q62" s="18"/>
      <c r="R62" s="18"/>
      <c r="S62" s="18"/>
      <c r="T62" s="18"/>
      <c r="U62" s="18"/>
      <c r="V62" s="18"/>
      <c r="W62" s="18"/>
      <c r="X62" s="18"/>
      <c r="Y62" s="18"/>
      <c r="Z62" s="18"/>
    </row>
    <row r="63" ht="12.0" hidden="1" customHeight="1">
      <c r="A63" s="12"/>
      <c r="B63" s="18"/>
      <c r="C63" s="32"/>
      <c r="D63" s="32"/>
      <c r="E63" s="33"/>
      <c r="F63" s="33"/>
      <c r="G63" s="34"/>
      <c r="H63" s="35"/>
      <c r="I63" s="33"/>
      <c r="J63" s="12"/>
      <c r="K63" s="18"/>
      <c r="L63" s="18"/>
      <c r="M63" s="18"/>
      <c r="N63" s="18"/>
      <c r="O63" s="18"/>
      <c r="P63" s="18"/>
      <c r="Q63" s="18"/>
      <c r="R63" s="18"/>
      <c r="S63" s="18"/>
      <c r="T63" s="18"/>
      <c r="U63" s="18"/>
      <c r="V63" s="18"/>
      <c r="W63" s="18"/>
      <c r="X63" s="18"/>
      <c r="Y63" s="18"/>
      <c r="Z63" s="18"/>
    </row>
    <row r="64" ht="12.0" hidden="1" customHeight="1">
      <c r="A64" s="12"/>
      <c r="B64" s="18"/>
      <c r="C64" s="32"/>
      <c r="D64" s="32"/>
      <c r="E64" s="33"/>
      <c r="F64" s="33"/>
      <c r="G64" s="34"/>
      <c r="H64" s="35"/>
      <c r="I64" s="33"/>
      <c r="J64" s="12"/>
      <c r="K64" s="18"/>
      <c r="L64" s="18"/>
      <c r="M64" s="18"/>
      <c r="N64" s="18"/>
      <c r="O64" s="18"/>
      <c r="P64" s="18"/>
      <c r="Q64" s="18"/>
      <c r="R64" s="18"/>
      <c r="S64" s="18"/>
      <c r="T64" s="18"/>
      <c r="U64" s="18"/>
      <c r="V64" s="18"/>
      <c r="W64" s="18"/>
      <c r="X64" s="18"/>
      <c r="Y64" s="18"/>
      <c r="Z64" s="18"/>
    </row>
    <row r="65" ht="12.0" hidden="1" customHeight="1">
      <c r="A65" s="12"/>
      <c r="B65" s="18"/>
      <c r="C65" s="32"/>
      <c r="D65" s="32"/>
      <c r="E65" s="33"/>
      <c r="F65" s="33"/>
      <c r="G65" s="34"/>
      <c r="H65" s="35"/>
      <c r="I65" s="33"/>
      <c r="J65" s="12"/>
      <c r="K65" s="18"/>
      <c r="L65" s="18"/>
      <c r="M65" s="18"/>
      <c r="N65" s="18"/>
      <c r="O65" s="18"/>
      <c r="P65" s="18"/>
      <c r="Q65" s="18"/>
      <c r="R65" s="18"/>
      <c r="S65" s="18"/>
      <c r="T65" s="18"/>
      <c r="U65" s="18"/>
      <c r="V65" s="18"/>
      <c r="W65" s="18"/>
      <c r="X65" s="18"/>
      <c r="Y65" s="18"/>
      <c r="Z65" s="18"/>
    </row>
    <row r="66" ht="12.0" hidden="1" customHeight="1">
      <c r="A66" s="12"/>
      <c r="B66" s="18"/>
      <c r="C66" s="32"/>
      <c r="D66" s="32"/>
      <c r="E66" s="33"/>
      <c r="F66" s="33"/>
      <c r="G66" s="34"/>
      <c r="H66" s="35"/>
      <c r="I66" s="33"/>
      <c r="J66" s="12"/>
      <c r="K66" s="18"/>
      <c r="L66" s="18"/>
      <c r="M66" s="18"/>
      <c r="N66" s="18"/>
      <c r="O66" s="18"/>
      <c r="P66" s="18"/>
      <c r="Q66" s="18"/>
      <c r="R66" s="18"/>
      <c r="S66" s="18"/>
      <c r="T66" s="18"/>
      <c r="U66" s="18"/>
      <c r="V66" s="18"/>
      <c r="W66" s="18"/>
      <c r="X66" s="18"/>
      <c r="Y66" s="18"/>
      <c r="Z66" s="18"/>
    </row>
    <row r="67" ht="12.0" hidden="1" customHeight="1">
      <c r="A67" s="12"/>
      <c r="B67" s="18"/>
      <c r="C67" s="32"/>
      <c r="D67" s="32"/>
      <c r="E67" s="33"/>
      <c r="F67" s="33"/>
      <c r="G67" s="34"/>
      <c r="H67" s="35"/>
      <c r="I67" s="33"/>
      <c r="J67" s="12"/>
      <c r="K67" s="18"/>
      <c r="L67" s="18"/>
      <c r="M67" s="18"/>
      <c r="N67" s="18"/>
      <c r="O67" s="18"/>
      <c r="P67" s="18"/>
      <c r="Q67" s="18"/>
      <c r="R67" s="18"/>
      <c r="S67" s="18"/>
      <c r="T67" s="18"/>
      <c r="U67" s="18"/>
      <c r="V67" s="18"/>
      <c r="W67" s="18"/>
      <c r="X67" s="18"/>
      <c r="Y67" s="18"/>
      <c r="Z67" s="18"/>
    </row>
    <row r="68" ht="12.0" hidden="1" customHeight="1">
      <c r="A68" s="12"/>
      <c r="B68" s="18"/>
      <c r="C68" s="32"/>
      <c r="D68" s="32"/>
      <c r="E68" s="33"/>
      <c r="F68" s="33"/>
      <c r="G68" s="34"/>
      <c r="H68" s="35"/>
      <c r="I68" s="33"/>
      <c r="J68" s="12"/>
      <c r="K68" s="18"/>
      <c r="L68" s="18"/>
      <c r="M68" s="18"/>
      <c r="N68" s="18"/>
      <c r="O68" s="18"/>
      <c r="P68" s="18"/>
      <c r="Q68" s="18"/>
      <c r="R68" s="18"/>
      <c r="S68" s="18"/>
      <c r="T68" s="18"/>
      <c r="U68" s="18"/>
      <c r="V68" s="18"/>
      <c r="W68" s="18"/>
      <c r="X68" s="18"/>
      <c r="Y68" s="18"/>
      <c r="Z68" s="18"/>
    </row>
    <row r="69" ht="12.0" hidden="1" customHeight="1">
      <c r="A69" s="12"/>
      <c r="B69" s="18"/>
      <c r="C69" s="32"/>
      <c r="D69" s="32"/>
      <c r="E69" s="33"/>
      <c r="F69" s="33"/>
      <c r="G69" s="34"/>
      <c r="H69" s="35"/>
      <c r="I69" s="33"/>
      <c r="J69" s="12"/>
      <c r="K69" s="18"/>
      <c r="L69" s="18"/>
      <c r="M69" s="18"/>
      <c r="N69" s="18"/>
      <c r="O69" s="18"/>
      <c r="P69" s="18"/>
      <c r="Q69" s="18"/>
      <c r="R69" s="18"/>
      <c r="S69" s="18"/>
      <c r="T69" s="18"/>
      <c r="U69" s="18"/>
      <c r="V69" s="18"/>
      <c r="W69" s="18"/>
      <c r="X69" s="18"/>
      <c r="Y69" s="18"/>
      <c r="Z69" s="18"/>
    </row>
    <row r="70" ht="12.0" hidden="1" customHeight="1">
      <c r="A70" s="12"/>
      <c r="B70" s="18"/>
      <c r="C70" s="32"/>
      <c r="D70" s="32"/>
      <c r="E70" s="33"/>
      <c r="F70" s="33"/>
      <c r="G70" s="34"/>
      <c r="H70" s="35"/>
      <c r="I70" s="33"/>
      <c r="J70" s="12"/>
      <c r="K70" s="18"/>
      <c r="L70" s="18"/>
      <c r="M70" s="18"/>
      <c r="N70" s="18"/>
      <c r="O70" s="18"/>
      <c r="P70" s="18"/>
      <c r="Q70" s="18"/>
      <c r="R70" s="18"/>
      <c r="S70" s="18"/>
      <c r="T70" s="18"/>
      <c r="U70" s="18"/>
      <c r="V70" s="18"/>
      <c r="W70" s="18"/>
      <c r="X70" s="18"/>
      <c r="Y70" s="18"/>
      <c r="Z70" s="18"/>
    </row>
    <row r="71" ht="12.0" hidden="1" customHeight="1">
      <c r="A71" s="12"/>
      <c r="B71" s="18"/>
      <c r="C71" s="32"/>
      <c r="D71" s="32"/>
      <c r="E71" s="33"/>
      <c r="F71" s="33"/>
      <c r="G71" s="34"/>
      <c r="H71" s="35"/>
      <c r="I71" s="33"/>
      <c r="J71" s="12"/>
      <c r="K71" s="18"/>
      <c r="L71" s="18"/>
      <c r="M71" s="18"/>
      <c r="N71" s="18"/>
      <c r="O71" s="18"/>
      <c r="P71" s="18"/>
      <c r="Q71" s="18"/>
      <c r="R71" s="18"/>
      <c r="S71" s="18"/>
      <c r="T71" s="18"/>
      <c r="U71" s="18"/>
      <c r="V71" s="18"/>
      <c r="W71" s="18"/>
      <c r="X71" s="18"/>
      <c r="Y71" s="18"/>
      <c r="Z71" s="18"/>
    </row>
    <row r="72" ht="12.0" hidden="1" customHeight="1">
      <c r="A72" s="12"/>
      <c r="B72" s="18"/>
      <c r="C72" s="32"/>
      <c r="D72" s="32"/>
      <c r="E72" s="33"/>
      <c r="F72" s="33"/>
      <c r="G72" s="34"/>
      <c r="H72" s="35"/>
      <c r="I72" s="33"/>
      <c r="J72" s="12"/>
      <c r="K72" s="18"/>
      <c r="L72" s="18"/>
      <c r="M72" s="18"/>
      <c r="N72" s="18"/>
      <c r="O72" s="18"/>
      <c r="P72" s="18"/>
      <c r="Q72" s="18"/>
      <c r="R72" s="18"/>
      <c r="S72" s="18"/>
      <c r="T72" s="18"/>
      <c r="U72" s="18"/>
      <c r="V72" s="18"/>
      <c r="W72" s="18"/>
      <c r="X72" s="18"/>
      <c r="Y72" s="18"/>
      <c r="Z72" s="18"/>
    </row>
    <row r="73" ht="12.0" hidden="1" customHeight="1">
      <c r="A73" s="12"/>
      <c r="B73" s="18"/>
      <c r="C73" s="32"/>
      <c r="D73" s="32"/>
      <c r="E73" s="33"/>
      <c r="F73" s="33"/>
      <c r="G73" s="34"/>
      <c r="H73" s="35"/>
      <c r="I73" s="33"/>
      <c r="J73" s="12"/>
      <c r="K73" s="18"/>
      <c r="L73" s="18"/>
      <c r="M73" s="18"/>
      <c r="N73" s="18"/>
      <c r="O73" s="18"/>
      <c r="P73" s="18"/>
      <c r="Q73" s="18"/>
      <c r="R73" s="18"/>
      <c r="S73" s="18"/>
      <c r="T73" s="18"/>
      <c r="U73" s="18"/>
      <c r="V73" s="18"/>
      <c r="W73" s="18"/>
      <c r="X73" s="18"/>
      <c r="Y73" s="18"/>
      <c r="Z73" s="18"/>
    </row>
    <row r="74" ht="12.0" hidden="1" customHeight="1">
      <c r="A74" s="12"/>
      <c r="B74" s="18"/>
      <c r="C74" s="32"/>
      <c r="D74" s="32"/>
      <c r="E74" s="33"/>
      <c r="F74" s="33"/>
      <c r="G74" s="34"/>
      <c r="H74" s="35"/>
      <c r="I74" s="33"/>
      <c r="J74" s="12"/>
      <c r="K74" s="18"/>
      <c r="L74" s="18"/>
      <c r="M74" s="18"/>
      <c r="N74" s="18"/>
      <c r="O74" s="18"/>
      <c r="P74" s="18"/>
      <c r="Q74" s="18"/>
      <c r="R74" s="18"/>
      <c r="S74" s="18"/>
      <c r="T74" s="18"/>
      <c r="U74" s="18"/>
      <c r="V74" s="18"/>
      <c r="W74" s="18"/>
      <c r="X74" s="18"/>
      <c r="Y74" s="18"/>
      <c r="Z74" s="18"/>
    </row>
    <row r="75" ht="12.0" hidden="1" customHeight="1">
      <c r="A75" s="12"/>
      <c r="B75" s="18"/>
      <c r="C75" s="32"/>
      <c r="D75" s="32"/>
      <c r="E75" s="33"/>
      <c r="F75" s="33"/>
      <c r="G75" s="34"/>
      <c r="H75" s="35"/>
      <c r="I75" s="33"/>
      <c r="J75" s="12"/>
      <c r="K75" s="18"/>
      <c r="L75" s="18"/>
      <c r="M75" s="18"/>
      <c r="N75" s="18"/>
      <c r="O75" s="18"/>
      <c r="P75" s="18"/>
      <c r="Q75" s="18"/>
      <c r="R75" s="18"/>
      <c r="S75" s="18"/>
      <c r="T75" s="18"/>
      <c r="U75" s="18"/>
      <c r="V75" s="18"/>
      <c r="W75" s="18"/>
      <c r="X75" s="18"/>
      <c r="Y75" s="18"/>
      <c r="Z75" s="18"/>
    </row>
    <row r="76" ht="12.0" hidden="1" customHeight="1">
      <c r="A76" s="12"/>
      <c r="B76" s="18"/>
      <c r="C76" s="32"/>
      <c r="D76" s="32"/>
      <c r="E76" s="33"/>
      <c r="F76" s="33"/>
      <c r="G76" s="34"/>
      <c r="H76" s="35"/>
      <c r="I76" s="33"/>
      <c r="J76" s="12"/>
      <c r="K76" s="18"/>
      <c r="L76" s="18"/>
      <c r="M76" s="18"/>
      <c r="N76" s="18"/>
      <c r="O76" s="18"/>
      <c r="P76" s="18"/>
      <c r="Q76" s="18"/>
      <c r="R76" s="18"/>
      <c r="S76" s="18"/>
      <c r="T76" s="18"/>
      <c r="U76" s="18"/>
      <c r="V76" s="18"/>
      <c r="W76" s="18"/>
      <c r="X76" s="18"/>
      <c r="Y76" s="18"/>
      <c r="Z76" s="18"/>
    </row>
    <row r="77" ht="12.0" hidden="1" customHeight="1">
      <c r="A77" s="12"/>
      <c r="B77" s="18"/>
      <c r="C77" s="32"/>
      <c r="D77" s="32"/>
      <c r="E77" s="33"/>
      <c r="F77" s="33"/>
      <c r="G77" s="34"/>
      <c r="H77" s="35"/>
      <c r="I77" s="33"/>
      <c r="J77" s="12"/>
      <c r="K77" s="18"/>
      <c r="L77" s="18"/>
      <c r="M77" s="18"/>
      <c r="N77" s="18"/>
      <c r="O77" s="18"/>
      <c r="P77" s="18"/>
      <c r="Q77" s="18"/>
      <c r="R77" s="18"/>
      <c r="S77" s="18"/>
      <c r="T77" s="18"/>
      <c r="U77" s="18"/>
      <c r="V77" s="18"/>
      <c r="W77" s="18"/>
      <c r="X77" s="18"/>
      <c r="Y77" s="18"/>
      <c r="Z77" s="18"/>
    </row>
    <row r="78" ht="12.0" hidden="1" customHeight="1">
      <c r="A78" s="12"/>
      <c r="B78" s="18"/>
      <c r="C78" s="32"/>
      <c r="D78" s="32"/>
      <c r="E78" s="33"/>
      <c r="F78" s="33"/>
      <c r="G78" s="34"/>
      <c r="H78" s="35"/>
      <c r="I78" s="33"/>
      <c r="J78" s="12"/>
      <c r="K78" s="18"/>
      <c r="L78" s="18"/>
      <c r="M78" s="18"/>
      <c r="N78" s="18"/>
      <c r="O78" s="18"/>
      <c r="P78" s="18"/>
      <c r="Q78" s="18"/>
      <c r="R78" s="18"/>
      <c r="S78" s="18"/>
      <c r="T78" s="18"/>
      <c r="U78" s="18"/>
      <c r="V78" s="18"/>
      <c r="W78" s="18"/>
      <c r="X78" s="18"/>
      <c r="Y78" s="18"/>
      <c r="Z78" s="18"/>
    </row>
    <row r="79" ht="12.0" hidden="1" customHeight="1">
      <c r="A79" s="12"/>
      <c r="B79" s="18"/>
      <c r="C79" s="32"/>
      <c r="D79" s="32"/>
      <c r="E79" s="33"/>
      <c r="F79" s="33"/>
      <c r="G79" s="34"/>
      <c r="H79" s="35"/>
      <c r="I79" s="33"/>
      <c r="J79" s="12"/>
      <c r="K79" s="18"/>
      <c r="L79" s="18"/>
      <c r="M79" s="18"/>
      <c r="N79" s="18"/>
      <c r="O79" s="18"/>
      <c r="P79" s="18"/>
      <c r="Q79" s="18"/>
      <c r="R79" s="18"/>
      <c r="S79" s="18"/>
      <c r="T79" s="18"/>
      <c r="U79" s="18"/>
      <c r="V79" s="18"/>
      <c r="W79" s="18"/>
      <c r="X79" s="18"/>
      <c r="Y79" s="18"/>
      <c r="Z79" s="18"/>
    </row>
    <row r="80" ht="12.0" hidden="1" customHeight="1">
      <c r="A80" s="12"/>
      <c r="B80" s="18"/>
      <c r="C80" s="32"/>
      <c r="D80" s="32"/>
      <c r="E80" s="33"/>
      <c r="F80" s="33"/>
      <c r="G80" s="34"/>
      <c r="H80" s="35"/>
      <c r="I80" s="33"/>
      <c r="J80" s="12"/>
      <c r="K80" s="18"/>
      <c r="L80" s="18"/>
      <c r="M80" s="18"/>
      <c r="N80" s="18"/>
      <c r="O80" s="18"/>
      <c r="P80" s="18"/>
      <c r="Q80" s="18"/>
      <c r="R80" s="18"/>
      <c r="S80" s="18"/>
      <c r="T80" s="18"/>
      <c r="U80" s="18"/>
      <c r="V80" s="18"/>
      <c r="W80" s="18"/>
      <c r="X80" s="18"/>
      <c r="Y80" s="18"/>
      <c r="Z80" s="18"/>
    </row>
    <row r="81" ht="12.0" hidden="1" customHeight="1">
      <c r="A81" s="12"/>
      <c r="B81" s="18"/>
      <c r="C81" s="32"/>
      <c r="D81" s="32"/>
      <c r="E81" s="33"/>
      <c r="F81" s="33"/>
      <c r="G81" s="34"/>
      <c r="H81" s="35"/>
      <c r="I81" s="33"/>
      <c r="J81" s="12"/>
      <c r="K81" s="18"/>
      <c r="L81" s="18"/>
      <c r="M81" s="18"/>
      <c r="N81" s="18"/>
      <c r="O81" s="18"/>
      <c r="P81" s="18"/>
      <c r="Q81" s="18"/>
      <c r="R81" s="18"/>
      <c r="S81" s="18"/>
      <c r="T81" s="18"/>
      <c r="U81" s="18"/>
      <c r="V81" s="18"/>
      <c r="W81" s="18"/>
      <c r="X81" s="18"/>
      <c r="Y81" s="18"/>
      <c r="Z81" s="18"/>
    </row>
    <row r="82" ht="12.0" hidden="1" customHeight="1">
      <c r="A82" s="12"/>
      <c r="B82" s="18"/>
      <c r="C82" s="32"/>
      <c r="D82" s="32"/>
      <c r="E82" s="33"/>
      <c r="F82" s="33"/>
      <c r="G82" s="34"/>
      <c r="H82" s="35"/>
      <c r="I82" s="33"/>
      <c r="J82" s="12"/>
      <c r="K82" s="18"/>
      <c r="L82" s="18"/>
      <c r="M82" s="18"/>
      <c r="N82" s="18"/>
      <c r="O82" s="18"/>
      <c r="P82" s="18"/>
      <c r="Q82" s="18"/>
      <c r="R82" s="18"/>
      <c r="S82" s="18"/>
      <c r="T82" s="18"/>
      <c r="U82" s="18"/>
      <c r="V82" s="18"/>
      <c r="W82" s="18"/>
      <c r="X82" s="18"/>
      <c r="Y82" s="18"/>
      <c r="Z82" s="18"/>
    </row>
    <row r="83" ht="12.0" hidden="1" customHeight="1">
      <c r="A83" s="12"/>
      <c r="B83" s="18"/>
      <c r="C83" s="32"/>
      <c r="D83" s="32"/>
      <c r="E83" s="33"/>
      <c r="F83" s="33"/>
      <c r="G83" s="34"/>
      <c r="H83" s="35"/>
      <c r="I83" s="33"/>
      <c r="J83" s="12"/>
      <c r="K83" s="18"/>
      <c r="L83" s="18"/>
      <c r="M83" s="18"/>
      <c r="N83" s="18"/>
      <c r="O83" s="18"/>
      <c r="P83" s="18"/>
      <c r="Q83" s="18"/>
      <c r="R83" s="18"/>
      <c r="S83" s="18"/>
      <c r="T83" s="18"/>
      <c r="U83" s="18"/>
      <c r="V83" s="18"/>
      <c r="W83" s="18"/>
      <c r="X83" s="18"/>
      <c r="Y83" s="18"/>
      <c r="Z83" s="18"/>
    </row>
    <row r="84" ht="12.0" hidden="1" customHeight="1">
      <c r="A84" s="12"/>
      <c r="B84" s="18"/>
      <c r="C84" s="32"/>
      <c r="D84" s="32"/>
      <c r="E84" s="33"/>
      <c r="F84" s="33"/>
      <c r="G84" s="34"/>
      <c r="H84" s="35"/>
      <c r="I84" s="33"/>
      <c r="J84" s="12"/>
      <c r="K84" s="18"/>
      <c r="L84" s="18"/>
      <c r="M84" s="18"/>
      <c r="N84" s="18"/>
      <c r="O84" s="18"/>
      <c r="P84" s="18"/>
      <c r="Q84" s="18"/>
      <c r="R84" s="18"/>
      <c r="S84" s="18"/>
      <c r="T84" s="18"/>
      <c r="U84" s="18"/>
      <c r="V84" s="18"/>
      <c r="W84" s="18"/>
      <c r="X84" s="18"/>
      <c r="Y84" s="18"/>
      <c r="Z84" s="18"/>
    </row>
    <row r="85" ht="12.0" hidden="1" customHeight="1">
      <c r="A85" s="12"/>
      <c r="B85" s="18"/>
      <c r="C85" s="32"/>
      <c r="D85" s="32"/>
      <c r="E85" s="33"/>
      <c r="F85" s="33"/>
      <c r="G85" s="34"/>
      <c r="H85" s="35"/>
      <c r="I85" s="33"/>
      <c r="J85" s="12"/>
      <c r="K85" s="18"/>
      <c r="L85" s="18"/>
      <c r="M85" s="18"/>
      <c r="N85" s="18"/>
      <c r="O85" s="18"/>
      <c r="P85" s="18"/>
      <c r="Q85" s="18"/>
      <c r="R85" s="18"/>
      <c r="S85" s="18"/>
      <c r="T85" s="18"/>
      <c r="U85" s="18"/>
      <c r="V85" s="18"/>
      <c r="W85" s="18"/>
      <c r="X85" s="18"/>
      <c r="Y85" s="18"/>
      <c r="Z85" s="18"/>
    </row>
    <row r="86" ht="12.0" hidden="1" customHeight="1">
      <c r="A86" s="12"/>
      <c r="B86" s="18"/>
      <c r="C86" s="32"/>
      <c r="D86" s="32"/>
      <c r="E86" s="33"/>
      <c r="F86" s="33"/>
      <c r="G86" s="34"/>
      <c r="H86" s="35"/>
      <c r="I86" s="33"/>
      <c r="J86" s="12"/>
      <c r="K86" s="18"/>
      <c r="L86" s="18"/>
      <c r="M86" s="18"/>
      <c r="N86" s="18"/>
      <c r="O86" s="18"/>
      <c r="P86" s="18"/>
      <c r="Q86" s="18"/>
      <c r="R86" s="18"/>
      <c r="S86" s="18"/>
      <c r="T86" s="18"/>
      <c r="U86" s="18"/>
      <c r="V86" s="18"/>
      <c r="W86" s="18"/>
      <c r="X86" s="18"/>
      <c r="Y86" s="18"/>
      <c r="Z86" s="18"/>
    </row>
    <row r="87" ht="12.0" hidden="1" customHeight="1">
      <c r="A87" s="12"/>
      <c r="B87" s="18"/>
      <c r="C87" s="32"/>
      <c r="D87" s="32"/>
      <c r="E87" s="33"/>
      <c r="F87" s="33"/>
      <c r="G87" s="34"/>
      <c r="H87" s="35"/>
      <c r="I87" s="33"/>
      <c r="J87" s="12"/>
      <c r="K87" s="18"/>
      <c r="L87" s="18"/>
      <c r="M87" s="18"/>
      <c r="N87" s="18"/>
      <c r="O87" s="18"/>
      <c r="P87" s="18"/>
      <c r="Q87" s="18"/>
      <c r="R87" s="18"/>
      <c r="S87" s="18"/>
      <c r="T87" s="18"/>
      <c r="U87" s="18"/>
      <c r="V87" s="18"/>
      <c r="W87" s="18"/>
      <c r="X87" s="18"/>
      <c r="Y87" s="18"/>
      <c r="Z87" s="18"/>
    </row>
    <row r="88" ht="12.0" hidden="1" customHeight="1">
      <c r="A88" s="12"/>
      <c r="B88" s="18"/>
      <c r="C88" s="32"/>
      <c r="D88" s="32"/>
      <c r="E88" s="33"/>
      <c r="F88" s="33"/>
      <c r="G88" s="34"/>
      <c r="H88" s="35"/>
      <c r="I88" s="33"/>
      <c r="J88" s="12"/>
      <c r="K88" s="18"/>
      <c r="L88" s="18"/>
      <c r="M88" s="18"/>
      <c r="N88" s="18"/>
      <c r="O88" s="18"/>
      <c r="P88" s="18"/>
      <c r="Q88" s="18"/>
      <c r="R88" s="18"/>
      <c r="S88" s="18"/>
      <c r="T88" s="18"/>
      <c r="U88" s="18"/>
      <c r="V88" s="18"/>
      <c r="W88" s="18"/>
      <c r="X88" s="18"/>
      <c r="Y88" s="18"/>
      <c r="Z88" s="18"/>
    </row>
    <row r="89" ht="12.0" hidden="1" customHeight="1">
      <c r="A89" s="12"/>
      <c r="B89" s="18"/>
      <c r="C89" s="32"/>
      <c r="D89" s="32"/>
      <c r="E89" s="33"/>
      <c r="F89" s="33"/>
      <c r="G89" s="34"/>
      <c r="H89" s="35"/>
      <c r="I89" s="33"/>
      <c r="J89" s="12"/>
      <c r="K89" s="18"/>
      <c r="L89" s="18"/>
      <c r="M89" s="18"/>
      <c r="N89" s="18"/>
      <c r="O89" s="18"/>
      <c r="P89" s="18"/>
      <c r="Q89" s="18"/>
      <c r="R89" s="18"/>
      <c r="S89" s="18"/>
      <c r="T89" s="18"/>
      <c r="U89" s="18"/>
      <c r="V89" s="18"/>
      <c r="W89" s="18"/>
      <c r="X89" s="18"/>
      <c r="Y89" s="18"/>
      <c r="Z89" s="18"/>
    </row>
    <row r="90" ht="12.0" hidden="1" customHeight="1">
      <c r="A90" s="12"/>
      <c r="B90" s="18"/>
      <c r="C90" s="32"/>
      <c r="D90" s="32"/>
      <c r="E90" s="33"/>
      <c r="F90" s="33"/>
      <c r="G90" s="34"/>
      <c r="H90" s="35"/>
      <c r="I90" s="33"/>
      <c r="J90" s="12"/>
      <c r="K90" s="18"/>
      <c r="L90" s="18"/>
      <c r="M90" s="18"/>
      <c r="N90" s="18"/>
      <c r="O90" s="18"/>
      <c r="P90" s="18"/>
      <c r="Q90" s="18"/>
      <c r="R90" s="18"/>
      <c r="S90" s="18"/>
      <c r="T90" s="18"/>
      <c r="U90" s="18"/>
      <c r="V90" s="18"/>
      <c r="W90" s="18"/>
      <c r="X90" s="18"/>
      <c r="Y90" s="18"/>
      <c r="Z90" s="18"/>
    </row>
    <row r="91" ht="12.0" hidden="1" customHeight="1">
      <c r="A91" s="12"/>
      <c r="B91" s="18"/>
      <c r="C91" s="32"/>
      <c r="D91" s="32"/>
      <c r="E91" s="33"/>
      <c r="F91" s="33"/>
      <c r="G91" s="34"/>
      <c r="H91" s="35"/>
      <c r="I91" s="33"/>
      <c r="J91" s="12"/>
      <c r="K91" s="18"/>
      <c r="L91" s="18"/>
      <c r="M91" s="18"/>
      <c r="N91" s="18"/>
      <c r="O91" s="18"/>
      <c r="P91" s="18"/>
      <c r="Q91" s="18"/>
      <c r="R91" s="18"/>
      <c r="S91" s="18"/>
      <c r="T91" s="18"/>
      <c r="U91" s="18"/>
      <c r="V91" s="18"/>
      <c r="W91" s="18"/>
      <c r="X91" s="18"/>
      <c r="Y91" s="18"/>
      <c r="Z91" s="18"/>
    </row>
    <row r="92" ht="12.0" hidden="1" customHeight="1">
      <c r="A92" s="12"/>
      <c r="B92" s="18"/>
      <c r="C92" s="32"/>
      <c r="D92" s="32"/>
      <c r="E92" s="33"/>
      <c r="F92" s="33"/>
      <c r="G92" s="34"/>
      <c r="H92" s="35"/>
      <c r="I92" s="33"/>
      <c r="J92" s="12"/>
      <c r="K92" s="18"/>
      <c r="L92" s="18"/>
      <c r="M92" s="18"/>
      <c r="N92" s="18"/>
      <c r="O92" s="18"/>
      <c r="P92" s="18"/>
      <c r="Q92" s="18"/>
      <c r="R92" s="18"/>
      <c r="S92" s="18"/>
      <c r="T92" s="18"/>
      <c r="U92" s="18"/>
      <c r="V92" s="18"/>
      <c r="W92" s="18"/>
      <c r="X92" s="18"/>
      <c r="Y92" s="18"/>
      <c r="Z92" s="18"/>
    </row>
    <row r="93" ht="12.0" hidden="1" customHeight="1">
      <c r="A93" s="12"/>
      <c r="B93" s="18"/>
      <c r="C93" s="32"/>
      <c r="D93" s="32"/>
      <c r="E93" s="33"/>
      <c r="F93" s="33"/>
      <c r="G93" s="34"/>
      <c r="H93" s="35"/>
      <c r="I93" s="33"/>
      <c r="J93" s="12"/>
      <c r="K93" s="18"/>
      <c r="L93" s="18"/>
      <c r="M93" s="18"/>
      <c r="N93" s="18"/>
      <c r="O93" s="18"/>
      <c r="P93" s="18"/>
      <c r="Q93" s="18"/>
      <c r="R93" s="18"/>
      <c r="S93" s="18"/>
      <c r="T93" s="18"/>
      <c r="U93" s="18"/>
      <c r="V93" s="18"/>
      <c r="W93" s="18"/>
      <c r="X93" s="18"/>
      <c r="Y93" s="18"/>
      <c r="Z93" s="18"/>
    </row>
    <row r="94" ht="12.0" hidden="1" customHeight="1">
      <c r="A94" s="12"/>
      <c r="B94" s="18"/>
      <c r="C94" s="32"/>
      <c r="D94" s="32"/>
      <c r="E94" s="33"/>
      <c r="F94" s="33"/>
      <c r="G94" s="34"/>
      <c r="H94" s="35"/>
      <c r="I94" s="33"/>
      <c r="J94" s="12"/>
      <c r="K94" s="18"/>
      <c r="L94" s="18"/>
      <c r="M94" s="18"/>
      <c r="N94" s="18"/>
      <c r="O94" s="18"/>
      <c r="P94" s="18"/>
      <c r="Q94" s="18"/>
      <c r="R94" s="18"/>
      <c r="S94" s="18"/>
      <c r="T94" s="18"/>
      <c r="U94" s="18"/>
      <c r="V94" s="18"/>
      <c r="W94" s="18"/>
      <c r="X94" s="18"/>
      <c r="Y94" s="18"/>
      <c r="Z94" s="18"/>
    </row>
    <row r="95" ht="12.0" hidden="1" customHeight="1">
      <c r="A95" s="12"/>
      <c r="B95" s="18"/>
      <c r="C95" s="32"/>
      <c r="D95" s="32"/>
      <c r="E95" s="33"/>
      <c r="F95" s="33"/>
      <c r="G95" s="34"/>
      <c r="H95" s="35"/>
      <c r="I95" s="33"/>
      <c r="J95" s="12"/>
      <c r="K95" s="18"/>
      <c r="L95" s="18"/>
      <c r="M95" s="18"/>
      <c r="N95" s="18"/>
      <c r="O95" s="18"/>
      <c r="P95" s="18"/>
      <c r="Q95" s="18"/>
      <c r="R95" s="18"/>
      <c r="S95" s="18"/>
      <c r="T95" s="18"/>
      <c r="U95" s="18"/>
      <c r="V95" s="18"/>
      <c r="W95" s="18"/>
      <c r="X95" s="18"/>
      <c r="Y95" s="18"/>
      <c r="Z95" s="18"/>
    </row>
    <row r="96" ht="12.0" hidden="1" customHeight="1">
      <c r="A96" s="12"/>
      <c r="B96" s="18"/>
      <c r="C96" s="32"/>
      <c r="D96" s="32"/>
      <c r="E96" s="33"/>
      <c r="F96" s="33"/>
      <c r="G96" s="34"/>
      <c r="H96" s="35"/>
      <c r="I96" s="33"/>
      <c r="J96" s="12"/>
      <c r="K96" s="18"/>
      <c r="L96" s="18"/>
      <c r="M96" s="18"/>
      <c r="N96" s="18"/>
      <c r="O96" s="18"/>
      <c r="P96" s="18"/>
      <c r="Q96" s="18"/>
      <c r="R96" s="18"/>
      <c r="S96" s="18"/>
      <c r="T96" s="18"/>
      <c r="U96" s="18"/>
      <c r="V96" s="18"/>
      <c r="W96" s="18"/>
      <c r="X96" s="18"/>
      <c r="Y96" s="18"/>
      <c r="Z96" s="18"/>
    </row>
    <row r="97" ht="12.0" hidden="1" customHeight="1">
      <c r="A97" s="12"/>
      <c r="B97" s="18"/>
      <c r="C97" s="32"/>
      <c r="D97" s="32"/>
      <c r="E97" s="33"/>
      <c r="F97" s="33"/>
      <c r="G97" s="34"/>
      <c r="H97" s="35"/>
      <c r="I97" s="33"/>
      <c r="J97" s="12"/>
      <c r="K97" s="18"/>
      <c r="L97" s="18"/>
      <c r="M97" s="18"/>
      <c r="N97" s="18"/>
      <c r="O97" s="18"/>
      <c r="P97" s="18"/>
      <c r="Q97" s="18"/>
      <c r="R97" s="18"/>
      <c r="S97" s="18"/>
      <c r="T97" s="18"/>
      <c r="U97" s="18"/>
      <c r="V97" s="18"/>
      <c r="W97" s="18"/>
      <c r="X97" s="18"/>
      <c r="Y97" s="18"/>
      <c r="Z97" s="18"/>
    </row>
    <row r="98" ht="12.0" hidden="1" customHeight="1">
      <c r="A98" s="12"/>
      <c r="B98" s="18"/>
      <c r="C98" s="32"/>
      <c r="D98" s="32"/>
      <c r="E98" s="33"/>
      <c r="F98" s="33"/>
      <c r="G98" s="34"/>
      <c r="H98" s="35"/>
      <c r="I98" s="33"/>
      <c r="J98" s="12"/>
      <c r="K98" s="18"/>
      <c r="L98" s="18"/>
      <c r="M98" s="18"/>
      <c r="N98" s="18"/>
      <c r="O98" s="18"/>
      <c r="P98" s="18"/>
      <c r="Q98" s="18"/>
      <c r="R98" s="18"/>
      <c r="S98" s="18"/>
      <c r="T98" s="18"/>
      <c r="U98" s="18"/>
      <c r="V98" s="18"/>
      <c r="W98" s="18"/>
      <c r="X98" s="18"/>
      <c r="Y98" s="18"/>
      <c r="Z98" s="18"/>
    </row>
    <row r="99" ht="12.0" hidden="1" customHeight="1">
      <c r="A99" s="12"/>
      <c r="B99" s="18"/>
      <c r="C99" s="32"/>
      <c r="D99" s="32"/>
      <c r="E99" s="33"/>
      <c r="F99" s="33"/>
      <c r="G99" s="34"/>
      <c r="H99" s="35"/>
      <c r="I99" s="33"/>
      <c r="J99" s="12"/>
      <c r="K99" s="18"/>
      <c r="L99" s="18"/>
      <c r="M99" s="18"/>
      <c r="N99" s="18"/>
      <c r="O99" s="18"/>
      <c r="P99" s="18"/>
      <c r="Q99" s="18"/>
      <c r="R99" s="18"/>
      <c r="S99" s="18"/>
      <c r="T99" s="18"/>
      <c r="U99" s="18"/>
      <c r="V99" s="18"/>
      <c r="W99" s="18"/>
      <c r="X99" s="18"/>
      <c r="Y99" s="18"/>
      <c r="Z99" s="18"/>
    </row>
    <row r="100" ht="12.0" hidden="1" customHeight="1">
      <c r="A100" s="12"/>
      <c r="B100" s="18"/>
      <c r="C100" s="32"/>
      <c r="D100" s="32"/>
      <c r="E100" s="33"/>
      <c r="F100" s="33"/>
      <c r="G100" s="34"/>
      <c r="H100" s="35"/>
      <c r="I100" s="33"/>
      <c r="J100" s="12"/>
      <c r="K100" s="18"/>
      <c r="L100" s="18"/>
      <c r="M100" s="18"/>
      <c r="N100" s="18"/>
      <c r="O100" s="18"/>
      <c r="P100" s="18"/>
      <c r="Q100" s="18"/>
      <c r="R100" s="18"/>
      <c r="S100" s="18"/>
      <c r="T100" s="18"/>
      <c r="U100" s="18"/>
      <c r="V100" s="18"/>
      <c r="W100" s="18"/>
      <c r="X100" s="18"/>
      <c r="Y100" s="18"/>
      <c r="Z100" s="18"/>
    </row>
    <row r="101" ht="12.0" hidden="1" customHeight="1">
      <c r="A101" s="12"/>
      <c r="B101" s="18"/>
      <c r="C101" s="32"/>
      <c r="D101" s="32"/>
      <c r="E101" s="33"/>
      <c r="F101" s="33"/>
      <c r="G101" s="34"/>
      <c r="H101" s="35"/>
      <c r="I101" s="33"/>
      <c r="J101" s="12"/>
      <c r="K101" s="18"/>
      <c r="L101" s="18"/>
      <c r="M101" s="18"/>
      <c r="N101" s="18"/>
      <c r="O101" s="18"/>
      <c r="P101" s="18"/>
      <c r="Q101" s="18"/>
      <c r="R101" s="18"/>
      <c r="S101" s="18"/>
      <c r="T101" s="18"/>
      <c r="U101" s="18"/>
      <c r="V101" s="18"/>
      <c r="W101" s="18"/>
      <c r="X101" s="18"/>
      <c r="Y101" s="18"/>
      <c r="Z101" s="18"/>
    </row>
    <row r="102" ht="12.0" hidden="1" customHeight="1">
      <c r="A102" s="12"/>
      <c r="B102" s="18"/>
      <c r="C102" s="32"/>
      <c r="D102" s="32"/>
      <c r="E102" s="33"/>
      <c r="F102" s="33"/>
      <c r="G102" s="34"/>
      <c r="H102" s="35"/>
      <c r="I102" s="33"/>
      <c r="J102" s="12"/>
      <c r="K102" s="18"/>
      <c r="L102" s="18"/>
      <c r="M102" s="18"/>
      <c r="N102" s="18"/>
      <c r="O102" s="18"/>
      <c r="P102" s="18"/>
      <c r="Q102" s="18"/>
      <c r="R102" s="18"/>
      <c r="S102" s="18"/>
      <c r="T102" s="18"/>
      <c r="U102" s="18"/>
      <c r="V102" s="18"/>
      <c r="W102" s="18"/>
      <c r="X102" s="18"/>
      <c r="Y102" s="18"/>
      <c r="Z102" s="18"/>
    </row>
    <row r="103" ht="12.0" hidden="1" customHeight="1">
      <c r="A103" s="12"/>
      <c r="B103" s="18"/>
      <c r="C103" s="32"/>
      <c r="D103" s="32"/>
      <c r="E103" s="33"/>
      <c r="F103" s="33"/>
      <c r="G103" s="34"/>
      <c r="H103" s="35"/>
      <c r="I103" s="33"/>
      <c r="J103" s="12"/>
      <c r="K103" s="18"/>
      <c r="L103" s="18"/>
      <c r="M103" s="18"/>
      <c r="N103" s="18"/>
      <c r="O103" s="18"/>
      <c r="P103" s="18"/>
      <c r="Q103" s="18"/>
      <c r="R103" s="18"/>
      <c r="S103" s="18"/>
      <c r="T103" s="18"/>
      <c r="U103" s="18"/>
      <c r="V103" s="18"/>
      <c r="W103" s="18"/>
      <c r="X103" s="18"/>
      <c r="Y103" s="18"/>
      <c r="Z103" s="18"/>
    </row>
    <row r="104" ht="12.0" hidden="1" customHeight="1">
      <c r="A104" s="12"/>
      <c r="B104" s="18"/>
      <c r="C104" s="32"/>
      <c r="D104" s="32"/>
      <c r="E104" s="33"/>
      <c r="F104" s="33"/>
      <c r="G104" s="34"/>
      <c r="H104" s="35"/>
      <c r="I104" s="33"/>
      <c r="J104" s="12"/>
      <c r="K104" s="18"/>
      <c r="L104" s="18"/>
      <c r="M104" s="18"/>
      <c r="N104" s="18"/>
      <c r="O104" s="18"/>
      <c r="P104" s="18"/>
      <c r="Q104" s="18"/>
      <c r="R104" s="18"/>
      <c r="S104" s="18"/>
      <c r="T104" s="18"/>
      <c r="U104" s="18"/>
      <c r="V104" s="18"/>
      <c r="W104" s="18"/>
      <c r="X104" s="18"/>
      <c r="Y104" s="18"/>
      <c r="Z104" s="18"/>
    </row>
    <row r="105" ht="12.0" hidden="1" customHeight="1">
      <c r="A105" s="12"/>
      <c r="B105" s="18"/>
      <c r="C105" s="32"/>
      <c r="D105" s="32"/>
      <c r="E105" s="33"/>
      <c r="F105" s="33"/>
      <c r="G105" s="34"/>
      <c r="H105" s="35"/>
      <c r="I105" s="33"/>
      <c r="J105" s="12"/>
      <c r="K105" s="18"/>
      <c r="L105" s="18"/>
      <c r="M105" s="18"/>
      <c r="N105" s="18"/>
      <c r="O105" s="18"/>
      <c r="P105" s="18"/>
      <c r="Q105" s="18"/>
      <c r="R105" s="18"/>
      <c r="S105" s="18"/>
      <c r="T105" s="18"/>
      <c r="U105" s="18"/>
      <c r="V105" s="18"/>
      <c r="W105" s="18"/>
      <c r="X105" s="18"/>
      <c r="Y105" s="18"/>
      <c r="Z105" s="18"/>
    </row>
    <row r="106" ht="12.0" hidden="1" customHeight="1">
      <c r="A106" s="12"/>
      <c r="B106" s="18"/>
      <c r="C106" s="32"/>
      <c r="D106" s="32"/>
      <c r="E106" s="33"/>
      <c r="F106" s="33"/>
      <c r="G106" s="34"/>
      <c r="H106" s="35"/>
      <c r="I106" s="33"/>
      <c r="J106" s="12"/>
      <c r="K106" s="18"/>
      <c r="L106" s="18"/>
      <c r="M106" s="18"/>
      <c r="N106" s="18"/>
      <c r="O106" s="18"/>
      <c r="P106" s="18"/>
      <c r="Q106" s="18"/>
      <c r="R106" s="18"/>
      <c r="S106" s="18"/>
      <c r="T106" s="18"/>
      <c r="U106" s="18"/>
      <c r="V106" s="18"/>
      <c r="W106" s="18"/>
      <c r="X106" s="18"/>
      <c r="Y106" s="18"/>
      <c r="Z106" s="18"/>
    </row>
    <row r="107" ht="12.0" hidden="1" customHeight="1">
      <c r="A107" s="12"/>
      <c r="B107" s="18"/>
      <c r="C107" s="32"/>
      <c r="D107" s="32"/>
      <c r="E107" s="33"/>
      <c r="F107" s="33"/>
      <c r="G107" s="34"/>
      <c r="H107" s="35"/>
      <c r="I107" s="33"/>
      <c r="J107" s="12"/>
      <c r="K107" s="18"/>
      <c r="L107" s="18"/>
      <c r="M107" s="18"/>
      <c r="N107" s="18"/>
      <c r="O107" s="18"/>
      <c r="P107" s="18"/>
      <c r="Q107" s="18"/>
      <c r="R107" s="18"/>
      <c r="S107" s="18"/>
      <c r="T107" s="18"/>
      <c r="U107" s="18"/>
      <c r="V107" s="18"/>
      <c r="W107" s="18"/>
      <c r="X107" s="18"/>
      <c r="Y107" s="18"/>
      <c r="Z107" s="18"/>
    </row>
    <row r="108" ht="12.0" hidden="1" customHeight="1">
      <c r="A108" s="12"/>
      <c r="B108" s="18"/>
      <c r="C108" s="32"/>
      <c r="D108" s="32"/>
      <c r="E108" s="33"/>
      <c r="F108" s="33"/>
      <c r="G108" s="34"/>
      <c r="H108" s="35"/>
      <c r="I108" s="33"/>
      <c r="J108" s="12"/>
      <c r="K108" s="18"/>
      <c r="L108" s="18"/>
      <c r="M108" s="18"/>
      <c r="N108" s="18"/>
      <c r="O108" s="18"/>
      <c r="P108" s="18"/>
      <c r="Q108" s="18"/>
      <c r="R108" s="18"/>
      <c r="S108" s="18"/>
      <c r="T108" s="18"/>
      <c r="U108" s="18"/>
      <c r="V108" s="18"/>
      <c r="W108" s="18"/>
      <c r="X108" s="18"/>
      <c r="Y108" s="18"/>
      <c r="Z108" s="18"/>
    </row>
    <row r="109" ht="12.0" hidden="1" customHeight="1">
      <c r="A109" s="12"/>
      <c r="B109" s="18"/>
      <c r="C109" s="32"/>
      <c r="D109" s="32"/>
      <c r="E109" s="33"/>
      <c r="F109" s="33"/>
      <c r="G109" s="34"/>
      <c r="H109" s="35"/>
      <c r="I109" s="33"/>
      <c r="J109" s="12"/>
      <c r="K109" s="18"/>
      <c r="L109" s="18"/>
      <c r="M109" s="18"/>
      <c r="N109" s="18"/>
      <c r="O109" s="18"/>
      <c r="P109" s="18"/>
      <c r="Q109" s="18"/>
      <c r="R109" s="18"/>
      <c r="S109" s="18"/>
      <c r="T109" s="18"/>
      <c r="U109" s="18"/>
      <c r="V109" s="18"/>
      <c r="W109" s="18"/>
      <c r="X109" s="18"/>
      <c r="Y109" s="18"/>
      <c r="Z109" s="18"/>
    </row>
    <row r="110" ht="12.0" hidden="1" customHeight="1">
      <c r="A110" s="12"/>
      <c r="B110" s="18"/>
      <c r="C110" s="32"/>
      <c r="D110" s="32"/>
      <c r="E110" s="33"/>
      <c r="F110" s="33"/>
      <c r="G110" s="34"/>
      <c r="H110" s="35"/>
      <c r="I110" s="33"/>
      <c r="J110" s="12"/>
      <c r="K110" s="18"/>
      <c r="L110" s="18"/>
      <c r="M110" s="18"/>
      <c r="N110" s="18"/>
      <c r="O110" s="18"/>
      <c r="P110" s="18"/>
      <c r="Q110" s="18"/>
      <c r="R110" s="18"/>
      <c r="S110" s="18"/>
      <c r="T110" s="18"/>
      <c r="U110" s="18"/>
      <c r="V110" s="18"/>
      <c r="W110" s="18"/>
      <c r="X110" s="18"/>
      <c r="Y110" s="18"/>
      <c r="Z110" s="18"/>
    </row>
    <row r="111" ht="12.0" hidden="1" customHeight="1">
      <c r="A111" s="12"/>
      <c r="B111" s="18"/>
      <c r="C111" s="32"/>
      <c r="D111" s="32"/>
      <c r="E111" s="33"/>
      <c r="F111" s="33"/>
      <c r="G111" s="34"/>
      <c r="H111" s="35"/>
      <c r="I111" s="33"/>
      <c r="J111" s="12"/>
      <c r="K111" s="18"/>
      <c r="L111" s="18"/>
      <c r="M111" s="18"/>
      <c r="N111" s="18"/>
      <c r="O111" s="18"/>
      <c r="P111" s="18"/>
      <c r="Q111" s="18"/>
      <c r="R111" s="18"/>
      <c r="S111" s="18"/>
      <c r="T111" s="18"/>
      <c r="U111" s="18"/>
      <c r="V111" s="18"/>
      <c r="W111" s="18"/>
      <c r="X111" s="18"/>
      <c r="Y111" s="18"/>
      <c r="Z111" s="18"/>
    </row>
    <row r="112" ht="12.0" hidden="1" customHeight="1">
      <c r="A112" s="12"/>
      <c r="B112" s="18"/>
      <c r="C112" s="32"/>
      <c r="D112" s="32"/>
      <c r="E112" s="33"/>
      <c r="F112" s="33"/>
      <c r="G112" s="34"/>
      <c r="H112" s="35"/>
      <c r="I112" s="33"/>
      <c r="J112" s="12"/>
      <c r="K112" s="18"/>
      <c r="L112" s="18"/>
      <c r="M112" s="18"/>
      <c r="N112" s="18"/>
      <c r="O112" s="18"/>
      <c r="P112" s="18"/>
      <c r="Q112" s="18"/>
      <c r="R112" s="18"/>
      <c r="S112" s="18"/>
      <c r="T112" s="18"/>
      <c r="U112" s="18"/>
      <c r="V112" s="18"/>
      <c r="W112" s="18"/>
      <c r="X112" s="18"/>
      <c r="Y112" s="18"/>
      <c r="Z112" s="18"/>
    </row>
    <row r="113" ht="12.0" hidden="1" customHeight="1">
      <c r="A113" s="12"/>
      <c r="B113" s="18"/>
      <c r="C113" s="32"/>
      <c r="D113" s="32"/>
      <c r="E113" s="33"/>
      <c r="F113" s="33"/>
      <c r="G113" s="34"/>
      <c r="H113" s="35"/>
      <c r="I113" s="33"/>
      <c r="J113" s="12"/>
      <c r="K113" s="18"/>
      <c r="L113" s="18"/>
      <c r="M113" s="18"/>
      <c r="N113" s="18"/>
      <c r="O113" s="18"/>
      <c r="P113" s="18"/>
      <c r="Q113" s="18"/>
      <c r="R113" s="18"/>
      <c r="S113" s="18"/>
      <c r="T113" s="18"/>
      <c r="U113" s="18"/>
      <c r="V113" s="18"/>
      <c r="W113" s="18"/>
      <c r="X113" s="18"/>
      <c r="Y113" s="18"/>
      <c r="Z113" s="18"/>
    </row>
    <row r="114" ht="12.0" hidden="1" customHeight="1">
      <c r="A114" s="12"/>
      <c r="B114" s="18"/>
      <c r="C114" s="32"/>
      <c r="D114" s="32"/>
      <c r="E114" s="33"/>
      <c r="F114" s="33"/>
      <c r="G114" s="34"/>
      <c r="H114" s="35"/>
      <c r="I114" s="33"/>
      <c r="J114" s="12"/>
      <c r="K114" s="18"/>
      <c r="L114" s="18"/>
      <c r="M114" s="18"/>
      <c r="N114" s="18"/>
      <c r="O114" s="18"/>
      <c r="P114" s="18"/>
      <c r="Q114" s="18"/>
      <c r="R114" s="18"/>
      <c r="S114" s="18"/>
      <c r="T114" s="18"/>
      <c r="U114" s="18"/>
      <c r="V114" s="18"/>
      <c r="W114" s="18"/>
      <c r="X114" s="18"/>
      <c r="Y114" s="18"/>
      <c r="Z114" s="18"/>
    </row>
    <row r="115" ht="12.0" hidden="1" customHeight="1">
      <c r="A115" s="12"/>
      <c r="B115" s="18"/>
      <c r="C115" s="32"/>
      <c r="D115" s="32"/>
      <c r="E115" s="33"/>
      <c r="F115" s="33"/>
      <c r="G115" s="34"/>
      <c r="H115" s="35"/>
      <c r="I115" s="33"/>
      <c r="J115" s="12"/>
      <c r="K115" s="18"/>
      <c r="L115" s="18"/>
      <c r="M115" s="18"/>
      <c r="N115" s="18"/>
      <c r="O115" s="18"/>
      <c r="P115" s="18"/>
      <c r="Q115" s="18"/>
      <c r="R115" s="18"/>
      <c r="S115" s="18"/>
      <c r="T115" s="18"/>
      <c r="U115" s="18"/>
      <c r="V115" s="18"/>
      <c r="W115" s="18"/>
      <c r="X115" s="18"/>
      <c r="Y115" s="18"/>
      <c r="Z115" s="18"/>
    </row>
    <row r="116" ht="12.0" hidden="1" customHeight="1">
      <c r="A116" s="12"/>
      <c r="B116" s="18"/>
      <c r="C116" s="32"/>
      <c r="D116" s="32"/>
      <c r="E116" s="33"/>
      <c r="F116" s="33"/>
      <c r="G116" s="34"/>
      <c r="H116" s="35"/>
      <c r="I116" s="33"/>
      <c r="J116" s="12"/>
      <c r="K116" s="18"/>
      <c r="L116" s="18"/>
      <c r="M116" s="18"/>
      <c r="N116" s="18"/>
      <c r="O116" s="18"/>
      <c r="P116" s="18"/>
      <c r="Q116" s="18"/>
      <c r="R116" s="18"/>
      <c r="S116" s="18"/>
      <c r="T116" s="18"/>
      <c r="U116" s="18"/>
      <c r="V116" s="18"/>
      <c r="W116" s="18"/>
      <c r="X116" s="18"/>
      <c r="Y116" s="18"/>
      <c r="Z116" s="18"/>
    </row>
    <row r="117" ht="12.0" hidden="1" customHeight="1">
      <c r="A117" s="12"/>
      <c r="B117" s="18"/>
      <c r="C117" s="32"/>
      <c r="D117" s="32"/>
      <c r="E117" s="33"/>
      <c r="F117" s="33"/>
      <c r="G117" s="34"/>
      <c r="H117" s="35"/>
      <c r="I117" s="33"/>
      <c r="J117" s="12"/>
      <c r="K117" s="18"/>
      <c r="L117" s="18"/>
      <c r="M117" s="18"/>
      <c r="N117" s="18"/>
      <c r="O117" s="18"/>
      <c r="P117" s="18"/>
      <c r="Q117" s="18"/>
      <c r="R117" s="18"/>
      <c r="S117" s="18"/>
      <c r="T117" s="18"/>
      <c r="U117" s="18"/>
      <c r="V117" s="18"/>
      <c r="W117" s="18"/>
      <c r="X117" s="18"/>
      <c r="Y117" s="18"/>
      <c r="Z117" s="18"/>
    </row>
    <row r="118" ht="12.0" hidden="1" customHeight="1">
      <c r="A118" s="12"/>
      <c r="B118" s="18"/>
      <c r="C118" s="32"/>
      <c r="D118" s="32"/>
      <c r="E118" s="33"/>
      <c r="F118" s="33"/>
      <c r="G118" s="34"/>
      <c r="H118" s="35"/>
      <c r="I118" s="33"/>
      <c r="J118" s="12"/>
      <c r="K118" s="18"/>
      <c r="L118" s="18"/>
      <c r="M118" s="18"/>
      <c r="N118" s="18"/>
      <c r="O118" s="18"/>
      <c r="P118" s="18"/>
      <c r="Q118" s="18"/>
      <c r="R118" s="18"/>
      <c r="S118" s="18"/>
      <c r="T118" s="18"/>
      <c r="U118" s="18"/>
      <c r="V118" s="18"/>
      <c r="W118" s="18"/>
      <c r="X118" s="18"/>
      <c r="Y118" s="18"/>
      <c r="Z118" s="18"/>
    </row>
    <row r="119" ht="12.0" hidden="1" customHeight="1">
      <c r="A119" s="12"/>
      <c r="B119" s="18"/>
      <c r="C119" s="32"/>
      <c r="D119" s="32"/>
      <c r="E119" s="33"/>
      <c r="F119" s="33"/>
      <c r="G119" s="34"/>
      <c r="H119" s="35"/>
      <c r="I119" s="33"/>
      <c r="J119" s="12"/>
      <c r="K119" s="18"/>
      <c r="L119" s="18"/>
      <c r="M119" s="18"/>
      <c r="N119" s="18"/>
      <c r="O119" s="18"/>
      <c r="P119" s="18"/>
      <c r="Q119" s="18"/>
      <c r="R119" s="18"/>
      <c r="S119" s="18"/>
      <c r="T119" s="18"/>
      <c r="U119" s="18"/>
      <c r="V119" s="18"/>
      <c r="W119" s="18"/>
      <c r="X119" s="18"/>
      <c r="Y119" s="18"/>
      <c r="Z119" s="18"/>
    </row>
    <row r="120" ht="12.0" hidden="1" customHeight="1">
      <c r="A120" s="12"/>
      <c r="B120" s="18"/>
      <c r="C120" s="32"/>
      <c r="D120" s="32"/>
      <c r="E120" s="33"/>
      <c r="F120" s="33"/>
      <c r="G120" s="34"/>
      <c r="H120" s="35"/>
      <c r="I120" s="33"/>
      <c r="J120" s="12"/>
      <c r="K120" s="18"/>
      <c r="L120" s="18"/>
      <c r="M120" s="18"/>
      <c r="N120" s="18"/>
      <c r="O120" s="18"/>
      <c r="P120" s="18"/>
      <c r="Q120" s="18"/>
      <c r="R120" s="18"/>
      <c r="S120" s="18"/>
      <c r="T120" s="18"/>
      <c r="U120" s="18"/>
      <c r="V120" s="18"/>
      <c r="W120" s="18"/>
      <c r="X120" s="18"/>
      <c r="Y120" s="18"/>
      <c r="Z120" s="18"/>
    </row>
    <row r="121" ht="12.0" hidden="1" customHeight="1">
      <c r="A121" s="12"/>
      <c r="B121" s="18"/>
      <c r="C121" s="32"/>
      <c r="D121" s="32"/>
      <c r="E121" s="33"/>
      <c r="F121" s="33"/>
      <c r="G121" s="34"/>
      <c r="H121" s="35"/>
      <c r="I121" s="33"/>
      <c r="J121" s="12"/>
      <c r="K121" s="18"/>
      <c r="L121" s="18"/>
      <c r="M121" s="18"/>
      <c r="N121" s="18"/>
      <c r="O121" s="18"/>
      <c r="P121" s="18"/>
      <c r="Q121" s="18"/>
      <c r="R121" s="18"/>
      <c r="S121" s="18"/>
      <c r="T121" s="18"/>
      <c r="U121" s="18"/>
      <c r="V121" s="18"/>
      <c r="W121" s="18"/>
      <c r="X121" s="18"/>
      <c r="Y121" s="18"/>
      <c r="Z121" s="18"/>
    </row>
    <row r="122" ht="12.0" hidden="1" customHeight="1">
      <c r="A122" s="12"/>
      <c r="B122" s="18"/>
      <c r="C122" s="32"/>
      <c r="D122" s="32"/>
      <c r="E122" s="33"/>
      <c r="F122" s="33"/>
      <c r="G122" s="34"/>
      <c r="H122" s="35"/>
      <c r="I122" s="33"/>
      <c r="J122" s="12"/>
      <c r="K122" s="18"/>
      <c r="L122" s="18"/>
      <c r="M122" s="18"/>
      <c r="N122" s="18"/>
      <c r="O122" s="18"/>
      <c r="P122" s="18"/>
      <c r="Q122" s="18"/>
      <c r="R122" s="18"/>
      <c r="S122" s="18"/>
      <c r="T122" s="18"/>
      <c r="U122" s="18"/>
      <c r="V122" s="18"/>
      <c r="W122" s="18"/>
      <c r="X122" s="18"/>
      <c r="Y122" s="18"/>
      <c r="Z122" s="18"/>
    </row>
    <row r="123" ht="12.0" hidden="1" customHeight="1">
      <c r="A123" s="12"/>
      <c r="B123" s="18"/>
      <c r="C123" s="32"/>
      <c r="D123" s="32"/>
      <c r="E123" s="33"/>
      <c r="F123" s="33"/>
      <c r="G123" s="34"/>
      <c r="H123" s="35"/>
      <c r="I123" s="33"/>
      <c r="J123" s="12"/>
      <c r="K123" s="18"/>
      <c r="L123" s="18"/>
      <c r="M123" s="18"/>
      <c r="N123" s="18"/>
      <c r="O123" s="18"/>
      <c r="P123" s="18"/>
      <c r="Q123" s="18"/>
      <c r="R123" s="18"/>
      <c r="S123" s="18"/>
      <c r="T123" s="18"/>
      <c r="U123" s="18"/>
      <c r="V123" s="18"/>
      <c r="W123" s="18"/>
      <c r="X123" s="18"/>
      <c r="Y123" s="18"/>
      <c r="Z123" s="18"/>
    </row>
    <row r="124" ht="12.0" hidden="1" customHeight="1">
      <c r="A124" s="12"/>
      <c r="B124" s="18"/>
      <c r="C124" s="32"/>
      <c r="D124" s="32"/>
      <c r="E124" s="33"/>
      <c r="F124" s="33"/>
      <c r="G124" s="34"/>
      <c r="H124" s="35"/>
      <c r="I124" s="33"/>
      <c r="J124" s="12"/>
      <c r="K124" s="18"/>
      <c r="L124" s="18"/>
      <c r="M124" s="18"/>
      <c r="N124" s="18"/>
      <c r="O124" s="18"/>
      <c r="P124" s="18"/>
      <c r="Q124" s="18"/>
      <c r="R124" s="18"/>
      <c r="S124" s="18"/>
      <c r="T124" s="18"/>
      <c r="U124" s="18"/>
      <c r="V124" s="18"/>
      <c r="W124" s="18"/>
      <c r="X124" s="18"/>
      <c r="Y124" s="18"/>
      <c r="Z124" s="18"/>
    </row>
    <row r="125" ht="12.0" hidden="1" customHeight="1">
      <c r="A125" s="12"/>
      <c r="B125" s="18"/>
      <c r="C125" s="32"/>
      <c r="D125" s="32"/>
      <c r="E125" s="33"/>
      <c r="F125" s="33"/>
      <c r="G125" s="34"/>
      <c r="H125" s="35"/>
      <c r="I125" s="33"/>
      <c r="J125" s="12"/>
      <c r="K125" s="18"/>
      <c r="L125" s="18"/>
      <c r="M125" s="18"/>
      <c r="N125" s="18"/>
      <c r="O125" s="18"/>
      <c r="P125" s="18"/>
      <c r="Q125" s="18"/>
      <c r="R125" s="18"/>
      <c r="S125" s="18"/>
      <c r="T125" s="18"/>
      <c r="U125" s="18"/>
      <c r="V125" s="18"/>
      <c r="W125" s="18"/>
      <c r="X125" s="18"/>
      <c r="Y125" s="18"/>
      <c r="Z125" s="18"/>
    </row>
    <row r="126" ht="12.0" hidden="1" customHeight="1">
      <c r="A126" s="12"/>
      <c r="B126" s="18"/>
      <c r="C126" s="32"/>
      <c r="D126" s="32"/>
      <c r="E126" s="33"/>
      <c r="F126" s="33"/>
      <c r="G126" s="34"/>
      <c r="H126" s="35"/>
      <c r="I126" s="33"/>
      <c r="J126" s="12"/>
      <c r="K126" s="18"/>
      <c r="L126" s="18"/>
      <c r="M126" s="18"/>
      <c r="N126" s="18"/>
      <c r="O126" s="18"/>
      <c r="P126" s="18"/>
      <c r="Q126" s="18"/>
      <c r="R126" s="18"/>
      <c r="S126" s="18"/>
      <c r="T126" s="18"/>
      <c r="U126" s="18"/>
      <c r="V126" s="18"/>
      <c r="W126" s="18"/>
      <c r="X126" s="18"/>
      <c r="Y126" s="18"/>
      <c r="Z126" s="18"/>
    </row>
    <row r="127" ht="12.0" hidden="1" customHeight="1">
      <c r="A127" s="12"/>
      <c r="B127" s="18"/>
      <c r="C127" s="32"/>
      <c r="D127" s="32"/>
      <c r="E127" s="33"/>
      <c r="F127" s="33"/>
      <c r="G127" s="34"/>
      <c r="H127" s="35"/>
      <c r="I127" s="33"/>
      <c r="J127" s="12"/>
      <c r="K127" s="18"/>
      <c r="L127" s="18"/>
      <c r="M127" s="18"/>
      <c r="N127" s="18"/>
      <c r="O127" s="18"/>
      <c r="P127" s="18"/>
      <c r="Q127" s="18"/>
      <c r="R127" s="18"/>
      <c r="S127" s="18"/>
      <c r="T127" s="18"/>
      <c r="U127" s="18"/>
      <c r="V127" s="18"/>
      <c r="W127" s="18"/>
      <c r="X127" s="18"/>
      <c r="Y127" s="18"/>
      <c r="Z127" s="18"/>
    </row>
    <row r="128" ht="12.0" hidden="1" customHeight="1">
      <c r="A128" s="12"/>
      <c r="B128" s="18"/>
      <c r="C128" s="32"/>
      <c r="D128" s="32"/>
      <c r="E128" s="33"/>
      <c r="F128" s="33"/>
      <c r="G128" s="34"/>
      <c r="H128" s="35"/>
      <c r="I128" s="33"/>
      <c r="J128" s="12"/>
      <c r="K128" s="18"/>
      <c r="L128" s="18"/>
      <c r="M128" s="18"/>
      <c r="N128" s="18"/>
      <c r="O128" s="18"/>
      <c r="P128" s="18"/>
      <c r="Q128" s="18"/>
      <c r="R128" s="18"/>
      <c r="S128" s="18"/>
      <c r="T128" s="18"/>
      <c r="U128" s="18"/>
      <c r="V128" s="18"/>
      <c r="W128" s="18"/>
      <c r="X128" s="18"/>
      <c r="Y128" s="18"/>
      <c r="Z128" s="18"/>
    </row>
    <row r="129" ht="12.0" hidden="1" customHeight="1">
      <c r="A129" s="12"/>
      <c r="B129" s="18"/>
      <c r="C129" s="32"/>
      <c r="D129" s="32"/>
      <c r="E129" s="33"/>
      <c r="F129" s="33"/>
      <c r="G129" s="34"/>
      <c r="H129" s="35"/>
      <c r="I129" s="33"/>
      <c r="J129" s="12"/>
      <c r="K129" s="18"/>
      <c r="L129" s="18"/>
      <c r="M129" s="18"/>
      <c r="N129" s="18"/>
      <c r="O129" s="18"/>
      <c r="P129" s="18"/>
      <c r="Q129" s="18"/>
      <c r="R129" s="18"/>
      <c r="S129" s="18"/>
      <c r="T129" s="18"/>
      <c r="U129" s="18"/>
      <c r="V129" s="18"/>
      <c r="W129" s="18"/>
      <c r="X129" s="18"/>
      <c r="Y129" s="18"/>
      <c r="Z129" s="18"/>
    </row>
    <row r="130" ht="12.0" hidden="1" customHeight="1">
      <c r="A130" s="12"/>
      <c r="B130" s="18"/>
      <c r="C130" s="32"/>
      <c r="D130" s="32"/>
      <c r="E130" s="33"/>
      <c r="F130" s="33"/>
      <c r="G130" s="34"/>
      <c r="H130" s="35"/>
      <c r="I130" s="33"/>
      <c r="J130" s="12"/>
      <c r="K130" s="18"/>
      <c r="L130" s="18"/>
      <c r="M130" s="18"/>
      <c r="N130" s="18"/>
      <c r="O130" s="18"/>
      <c r="P130" s="18"/>
      <c r="Q130" s="18"/>
      <c r="R130" s="18"/>
      <c r="S130" s="18"/>
      <c r="T130" s="18"/>
      <c r="U130" s="18"/>
      <c r="V130" s="18"/>
      <c r="W130" s="18"/>
      <c r="X130" s="18"/>
      <c r="Y130" s="18"/>
      <c r="Z130" s="18"/>
    </row>
    <row r="131" ht="12.0" hidden="1" customHeight="1">
      <c r="A131" s="12"/>
      <c r="B131" s="18"/>
      <c r="C131" s="32"/>
      <c r="D131" s="32"/>
      <c r="E131" s="33"/>
      <c r="F131" s="33"/>
      <c r="G131" s="34"/>
      <c r="H131" s="35"/>
      <c r="I131" s="33"/>
      <c r="J131" s="12"/>
      <c r="K131" s="18"/>
      <c r="L131" s="18"/>
      <c r="M131" s="18"/>
      <c r="N131" s="18"/>
      <c r="O131" s="18"/>
      <c r="P131" s="18"/>
      <c r="Q131" s="18"/>
      <c r="R131" s="18"/>
      <c r="S131" s="18"/>
      <c r="T131" s="18"/>
      <c r="U131" s="18"/>
      <c r="V131" s="18"/>
      <c r="W131" s="18"/>
      <c r="X131" s="18"/>
      <c r="Y131" s="18"/>
      <c r="Z131" s="18"/>
    </row>
    <row r="132" ht="12.0" hidden="1" customHeight="1">
      <c r="A132" s="12"/>
      <c r="B132" s="18"/>
      <c r="C132" s="32"/>
      <c r="D132" s="32"/>
      <c r="E132" s="33"/>
      <c r="F132" s="33"/>
      <c r="G132" s="34"/>
      <c r="H132" s="35"/>
      <c r="I132" s="33"/>
      <c r="J132" s="12"/>
      <c r="K132" s="18"/>
      <c r="L132" s="18"/>
      <c r="M132" s="18"/>
      <c r="N132" s="18"/>
      <c r="O132" s="18"/>
      <c r="P132" s="18"/>
      <c r="Q132" s="18"/>
      <c r="R132" s="18"/>
      <c r="S132" s="18"/>
      <c r="T132" s="18"/>
      <c r="U132" s="18"/>
      <c r="V132" s="18"/>
      <c r="W132" s="18"/>
      <c r="X132" s="18"/>
      <c r="Y132" s="18"/>
      <c r="Z132" s="18"/>
    </row>
    <row r="133" ht="12.0" hidden="1" customHeight="1">
      <c r="A133" s="12"/>
      <c r="B133" s="18"/>
      <c r="C133" s="32"/>
      <c r="D133" s="32"/>
      <c r="E133" s="33"/>
      <c r="F133" s="33"/>
      <c r="G133" s="34"/>
      <c r="H133" s="35"/>
      <c r="I133" s="33"/>
      <c r="J133" s="12"/>
      <c r="K133" s="18"/>
      <c r="L133" s="18"/>
      <c r="M133" s="18"/>
      <c r="N133" s="18"/>
      <c r="O133" s="18"/>
      <c r="P133" s="18"/>
      <c r="Q133" s="18"/>
      <c r="R133" s="18"/>
      <c r="S133" s="18"/>
      <c r="T133" s="18"/>
      <c r="U133" s="18"/>
      <c r="V133" s="18"/>
      <c r="W133" s="18"/>
      <c r="X133" s="18"/>
      <c r="Y133" s="18"/>
      <c r="Z133" s="18"/>
    </row>
    <row r="134" ht="12.0" hidden="1" customHeight="1">
      <c r="A134" s="12"/>
      <c r="B134" s="18"/>
      <c r="C134" s="32"/>
      <c r="D134" s="32"/>
      <c r="E134" s="33"/>
      <c r="F134" s="33"/>
      <c r="G134" s="34"/>
      <c r="H134" s="35"/>
      <c r="I134" s="33"/>
      <c r="J134" s="12"/>
      <c r="K134" s="18"/>
      <c r="L134" s="18"/>
      <c r="M134" s="18"/>
      <c r="N134" s="18"/>
      <c r="O134" s="18"/>
      <c r="P134" s="18"/>
      <c r="Q134" s="18"/>
      <c r="R134" s="18"/>
      <c r="S134" s="18"/>
      <c r="T134" s="18"/>
      <c r="U134" s="18"/>
      <c r="V134" s="18"/>
      <c r="W134" s="18"/>
      <c r="X134" s="18"/>
      <c r="Y134" s="18"/>
      <c r="Z134" s="18"/>
    </row>
    <row r="135" ht="12.0" hidden="1" customHeight="1">
      <c r="A135" s="12"/>
      <c r="B135" s="18"/>
      <c r="C135" s="32"/>
      <c r="D135" s="32"/>
      <c r="E135" s="33"/>
      <c r="F135" s="33"/>
      <c r="G135" s="34"/>
      <c r="H135" s="35"/>
      <c r="I135" s="33"/>
      <c r="J135" s="12"/>
      <c r="K135" s="18"/>
      <c r="L135" s="18"/>
      <c r="M135" s="18"/>
      <c r="N135" s="18"/>
      <c r="O135" s="18"/>
      <c r="P135" s="18"/>
      <c r="Q135" s="18"/>
      <c r="R135" s="18"/>
      <c r="S135" s="18"/>
      <c r="T135" s="18"/>
      <c r="U135" s="18"/>
      <c r="V135" s="18"/>
      <c r="W135" s="18"/>
      <c r="X135" s="18"/>
      <c r="Y135" s="18"/>
      <c r="Z135" s="18"/>
    </row>
    <row r="136" ht="12.0" hidden="1" customHeight="1">
      <c r="A136" s="12"/>
      <c r="B136" s="18"/>
      <c r="C136" s="32"/>
      <c r="D136" s="32"/>
      <c r="E136" s="33"/>
      <c r="F136" s="33"/>
      <c r="G136" s="34"/>
      <c r="H136" s="35"/>
      <c r="I136" s="33"/>
      <c r="J136" s="12"/>
      <c r="K136" s="18"/>
      <c r="L136" s="18"/>
      <c r="M136" s="18"/>
      <c r="N136" s="18"/>
      <c r="O136" s="18"/>
      <c r="P136" s="18"/>
      <c r="Q136" s="18"/>
      <c r="R136" s="18"/>
      <c r="S136" s="18"/>
      <c r="T136" s="18"/>
      <c r="U136" s="18"/>
      <c r="V136" s="18"/>
      <c r="W136" s="18"/>
      <c r="X136" s="18"/>
      <c r="Y136" s="18"/>
      <c r="Z136" s="18"/>
    </row>
    <row r="137" ht="12.0" hidden="1" customHeight="1">
      <c r="A137" s="12"/>
      <c r="B137" s="18"/>
      <c r="C137" s="32"/>
      <c r="D137" s="32"/>
      <c r="E137" s="33"/>
      <c r="F137" s="33"/>
      <c r="G137" s="34"/>
      <c r="H137" s="35"/>
      <c r="I137" s="33"/>
      <c r="J137" s="12"/>
      <c r="K137" s="18"/>
      <c r="L137" s="18"/>
      <c r="M137" s="18"/>
      <c r="N137" s="18"/>
      <c r="O137" s="18"/>
      <c r="P137" s="18"/>
      <c r="Q137" s="18"/>
      <c r="R137" s="18"/>
      <c r="S137" s="18"/>
      <c r="T137" s="18"/>
      <c r="U137" s="18"/>
      <c r="V137" s="18"/>
      <c r="W137" s="18"/>
      <c r="X137" s="18"/>
      <c r="Y137" s="18"/>
      <c r="Z137" s="18"/>
    </row>
    <row r="138" ht="12.0" hidden="1" customHeight="1">
      <c r="A138" s="12"/>
      <c r="B138" s="18"/>
      <c r="C138" s="32"/>
      <c r="D138" s="32"/>
      <c r="E138" s="33"/>
      <c r="F138" s="33"/>
      <c r="G138" s="34"/>
      <c r="H138" s="35"/>
      <c r="I138" s="33"/>
      <c r="J138" s="12"/>
      <c r="K138" s="18"/>
      <c r="L138" s="18"/>
      <c r="M138" s="18"/>
      <c r="N138" s="18"/>
      <c r="O138" s="18"/>
      <c r="P138" s="18"/>
      <c r="Q138" s="18"/>
      <c r="R138" s="18"/>
      <c r="S138" s="18"/>
      <c r="T138" s="18"/>
      <c r="U138" s="18"/>
      <c r="V138" s="18"/>
      <c r="W138" s="18"/>
      <c r="X138" s="18"/>
      <c r="Y138" s="18"/>
      <c r="Z138" s="18"/>
    </row>
    <row r="139" ht="12.0" hidden="1" customHeight="1">
      <c r="A139" s="12"/>
      <c r="B139" s="18"/>
      <c r="C139" s="32"/>
      <c r="D139" s="32"/>
      <c r="E139" s="33"/>
      <c r="F139" s="33"/>
      <c r="G139" s="34"/>
      <c r="H139" s="35"/>
      <c r="I139" s="33"/>
      <c r="J139" s="12"/>
      <c r="K139" s="18"/>
      <c r="L139" s="18"/>
      <c r="M139" s="18"/>
      <c r="N139" s="18"/>
      <c r="O139" s="18"/>
      <c r="P139" s="18"/>
      <c r="Q139" s="18"/>
      <c r="R139" s="18"/>
      <c r="S139" s="18"/>
      <c r="T139" s="18"/>
      <c r="U139" s="18"/>
      <c r="V139" s="18"/>
      <c r="W139" s="18"/>
      <c r="X139" s="18"/>
      <c r="Y139" s="18"/>
      <c r="Z139" s="18"/>
    </row>
    <row r="140" ht="12.0" hidden="1" customHeight="1">
      <c r="A140" s="12"/>
      <c r="B140" s="18"/>
      <c r="C140" s="32"/>
      <c r="D140" s="32"/>
      <c r="E140" s="33"/>
      <c r="F140" s="33"/>
      <c r="G140" s="34"/>
      <c r="H140" s="35"/>
      <c r="I140" s="33"/>
      <c r="J140" s="12"/>
      <c r="K140" s="18"/>
      <c r="L140" s="18"/>
      <c r="M140" s="18"/>
      <c r="N140" s="18"/>
      <c r="O140" s="18"/>
      <c r="P140" s="18"/>
      <c r="Q140" s="18"/>
      <c r="R140" s="18"/>
      <c r="S140" s="18"/>
      <c r="T140" s="18"/>
      <c r="U140" s="18"/>
      <c r="V140" s="18"/>
      <c r="W140" s="18"/>
      <c r="X140" s="18"/>
      <c r="Y140" s="18"/>
      <c r="Z140" s="18"/>
    </row>
    <row r="141" ht="12.0" hidden="1" customHeight="1">
      <c r="A141" s="12"/>
      <c r="B141" s="18"/>
      <c r="C141" s="32"/>
      <c r="D141" s="32"/>
      <c r="E141" s="33"/>
      <c r="F141" s="33"/>
      <c r="G141" s="34"/>
      <c r="H141" s="35"/>
      <c r="I141" s="33"/>
      <c r="J141" s="12"/>
      <c r="K141" s="18"/>
      <c r="L141" s="18"/>
      <c r="M141" s="18"/>
      <c r="N141" s="18"/>
      <c r="O141" s="18"/>
      <c r="P141" s="18"/>
      <c r="Q141" s="18"/>
      <c r="R141" s="18"/>
      <c r="S141" s="18"/>
      <c r="T141" s="18"/>
      <c r="U141" s="18"/>
      <c r="V141" s="18"/>
      <c r="W141" s="18"/>
      <c r="X141" s="18"/>
      <c r="Y141" s="18"/>
      <c r="Z141" s="18"/>
    </row>
    <row r="142" ht="12.0" hidden="1" customHeight="1">
      <c r="A142" s="12"/>
      <c r="B142" s="18"/>
      <c r="C142" s="32"/>
      <c r="D142" s="32"/>
      <c r="E142" s="33"/>
      <c r="F142" s="33"/>
      <c r="G142" s="34"/>
      <c r="H142" s="35"/>
      <c r="I142" s="33"/>
      <c r="J142" s="12"/>
      <c r="K142" s="18"/>
      <c r="L142" s="18"/>
      <c r="M142" s="18"/>
      <c r="N142" s="18"/>
      <c r="O142" s="18"/>
      <c r="P142" s="18"/>
      <c r="Q142" s="18"/>
      <c r="R142" s="18"/>
      <c r="S142" s="18"/>
      <c r="T142" s="18"/>
      <c r="U142" s="18"/>
      <c r="V142" s="18"/>
      <c r="W142" s="18"/>
      <c r="X142" s="18"/>
      <c r="Y142" s="18"/>
      <c r="Z142" s="18"/>
    </row>
    <row r="143" ht="12.0" hidden="1" customHeight="1">
      <c r="A143" s="12"/>
      <c r="B143" s="18"/>
      <c r="C143" s="32"/>
      <c r="D143" s="32"/>
      <c r="E143" s="33"/>
      <c r="F143" s="33"/>
      <c r="G143" s="34"/>
      <c r="H143" s="35"/>
      <c r="I143" s="33"/>
      <c r="J143" s="12"/>
      <c r="K143" s="18"/>
      <c r="L143" s="18"/>
      <c r="M143" s="18"/>
      <c r="N143" s="18"/>
      <c r="O143" s="18"/>
      <c r="P143" s="18"/>
      <c r="Q143" s="18"/>
      <c r="R143" s="18"/>
      <c r="S143" s="18"/>
      <c r="T143" s="18"/>
      <c r="U143" s="18"/>
      <c r="V143" s="18"/>
      <c r="W143" s="18"/>
      <c r="X143" s="18"/>
      <c r="Y143" s="18"/>
      <c r="Z143" s="18"/>
    </row>
    <row r="144" ht="12.0" hidden="1" customHeight="1">
      <c r="A144" s="12"/>
      <c r="B144" s="18"/>
      <c r="C144" s="32"/>
      <c r="D144" s="32"/>
      <c r="E144" s="33"/>
      <c r="F144" s="33"/>
      <c r="G144" s="34"/>
      <c r="H144" s="35"/>
      <c r="I144" s="33"/>
      <c r="J144" s="12"/>
      <c r="K144" s="18"/>
      <c r="L144" s="18"/>
      <c r="M144" s="18"/>
      <c r="N144" s="18"/>
      <c r="O144" s="18"/>
      <c r="P144" s="18"/>
      <c r="Q144" s="18"/>
      <c r="R144" s="18"/>
      <c r="S144" s="18"/>
      <c r="T144" s="18"/>
      <c r="U144" s="18"/>
      <c r="V144" s="18"/>
      <c r="W144" s="18"/>
      <c r="X144" s="18"/>
      <c r="Y144" s="18"/>
      <c r="Z144" s="18"/>
    </row>
    <row r="145" ht="12.0" hidden="1" customHeight="1">
      <c r="A145" s="12"/>
      <c r="B145" s="18"/>
      <c r="C145" s="32"/>
      <c r="D145" s="32"/>
      <c r="E145" s="33"/>
      <c r="F145" s="33"/>
      <c r="G145" s="34"/>
      <c r="H145" s="35"/>
      <c r="I145" s="33"/>
      <c r="J145" s="12"/>
      <c r="K145" s="18"/>
      <c r="L145" s="18"/>
      <c r="M145" s="18"/>
      <c r="N145" s="18"/>
      <c r="O145" s="18"/>
      <c r="P145" s="18"/>
      <c r="Q145" s="18"/>
      <c r="R145" s="18"/>
      <c r="S145" s="18"/>
      <c r="T145" s="18"/>
      <c r="U145" s="18"/>
      <c r="V145" s="18"/>
      <c r="W145" s="18"/>
      <c r="X145" s="18"/>
      <c r="Y145" s="18"/>
      <c r="Z145" s="18"/>
    </row>
    <row r="146" ht="12.0" hidden="1" customHeight="1">
      <c r="A146" s="12"/>
      <c r="B146" s="18"/>
      <c r="C146" s="32"/>
      <c r="D146" s="32"/>
      <c r="E146" s="33"/>
      <c r="F146" s="33"/>
      <c r="G146" s="34"/>
      <c r="H146" s="35"/>
      <c r="I146" s="33"/>
      <c r="J146" s="12"/>
      <c r="K146" s="18"/>
      <c r="L146" s="18"/>
      <c r="M146" s="18"/>
      <c r="N146" s="18"/>
      <c r="O146" s="18"/>
      <c r="P146" s="18"/>
      <c r="Q146" s="18"/>
      <c r="R146" s="18"/>
      <c r="S146" s="18"/>
      <c r="T146" s="18"/>
      <c r="U146" s="18"/>
      <c r="V146" s="18"/>
      <c r="W146" s="18"/>
      <c r="X146" s="18"/>
      <c r="Y146" s="18"/>
      <c r="Z146" s="18"/>
    </row>
    <row r="147" ht="12.0" hidden="1" customHeight="1">
      <c r="A147" s="12"/>
      <c r="B147" s="18"/>
      <c r="C147" s="32"/>
      <c r="D147" s="32"/>
      <c r="E147" s="33"/>
      <c r="F147" s="33"/>
      <c r="G147" s="34"/>
      <c r="H147" s="35"/>
      <c r="I147" s="33"/>
      <c r="J147" s="12"/>
      <c r="K147" s="18"/>
      <c r="L147" s="18"/>
      <c r="M147" s="18"/>
      <c r="N147" s="18"/>
      <c r="O147" s="18"/>
      <c r="P147" s="18"/>
      <c r="Q147" s="18"/>
      <c r="R147" s="18"/>
      <c r="S147" s="18"/>
      <c r="T147" s="18"/>
      <c r="U147" s="18"/>
      <c r="V147" s="18"/>
      <c r="W147" s="18"/>
      <c r="X147" s="18"/>
      <c r="Y147" s="18"/>
      <c r="Z147" s="18"/>
    </row>
    <row r="148" ht="12.0" hidden="1" customHeight="1">
      <c r="A148" s="12"/>
      <c r="B148" s="18"/>
      <c r="C148" s="32"/>
      <c r="D148" s="32"/>
      <c r="E148" s="33"/>
      <c r="F148" s="33"/>
      <c r="G148" s="34"/>
      <c r="H148" s="35"/>
      <c r="I148" s="33"/>
      <c r="J148" s="12"/>
      <c r="K148" s="18"/>
      <c r="L148" s="18"/>
      <c r="M148" s="18"/>
      <c r="N148" s="18"/>
      <c r="O148" s="18"/>
      <c r="P148" s="18"/>
      <c r="Q148" s="18"/>
      <c r="R148" s="18"/>
      <c r="S148" s="18"/>
      <c r="T148" s="18"/>
      <c r="U148" s="18"/>
      <c r="V148" s="18"/>
      <c r="W148" s="18"/>
      <c r="X148" s="18"/>
      <c r="Y148" s="18"/>
      <c r="Z148" s="18"/>
    </row>
    <row r="149" ht="12.0" hidden="1" customHeight="1">
      <c r="A149" s="12"/>
      <c r="B149" s="18"/>
      <c r="C149" s="32"/>
      <c r="D149" s="32"/>
      <c r="E149" s="33"/>
      <c r="F149" s="33"/>
      <c r="G149" s="34"/>
      <c r="H149" s="35"/>
      <c r="I149" s="33"/>
      <c r="J149" s="12"/>
      <c r="K149" s="18"/>
      <c r="L149" s="18"/>
      <c r="M149" s="18"/>
      <c r="N149" s="18"/>
      <c r="O149" s="18"/>
      <c r="P149" s="18"/>
      <c r="Q149" s="18"/>
      <c r="R149" s="18"/>
      <c r="S149" s="18"/>
      <c r="T149" s="18"/>
      <c r="U149" s="18"/>
      <c r="V149" s="18"/>
      <c r="W149" s="18"/>
      <c r="X149" s="18"/>
      <c r="Y149" s="18"/>
      <c r="Z149" s="18"/>
    </row>
    <row r="150" ht="12.0" hidden="1" customHeight="1">
      <c r="A150" s="12"/>
      <c r="B150" s="18"/>
      <c r="C150" s="32"/>
      <c r="D150" s="32"/>
      <c r="E150" s="33"/>
      <c r="F150" s="33"/>
      <c r="G150" s="34"/>
      <c r="H150" s="35"/>
      <c r="I150" s="33"/>
      <c r="J150" s="12"/>
      <c r="K150" s="18"/>
      <c r="L150" s="18"/>
      <c r="M150" s="18"/>
      <c r="N150" s="18"/>
      <c r="O150" s="18"/>
      <c r="P150" s="18"/>
      <c r="Q150" s="18"/>
      <c r="R150" s="18"/>
      <c r="S150" s="18"/>
      <c r="T150" s="18"/>
      <c r="U150" s="18"/>
      <c r="V150" s="18"/>
      <c r="W150" s="18"/>
      <c r="X150" s="18"/>
      <c r="Y150" s="18"/>
      <c r="Z150" s="18"/>
    </row>
    <row r="151" ht="12.0" hidden="1" customHeight="1">
      <c r="A151" s="12"/>
      <c r="B151" s="18"/>
      <c r="C151" s="32"/>
      <c r="D151" s="32"/>
      <c r="E151" s="33"/>
      <c r="F151" s="33"/>
      <c r="G151" s="34"/>
      <c r="H151" s="35"/>
      <c r="I151" s="33"/>
      <c r="J151" s="12"/>
      <c r="K151" s="18"/>
      <c r="L151" s="18"/>
      <c r="M151" s="18"/>
      <c r="N151" s="18"/>
      <c r="O151" s="18"/>
      <c r="P151" s="18"/>
      <c r="Q151" s="18"/>
      <c r="R151" s="18"/>
      <c r="S151" s="18"/>
      <c r="T151" s="18"/>
      <c r="U151" s="18"/>
      <c r="V151" s="18"/>
      <c r="W151" s="18"/>
      <c r="X151" s="18"/>
      <c r="Y151" s="18"/>
      <c r="Z151" s="18"/>
    </row>
    <row r="152" ht="12.0" hidden="1" customHeight="1">
      <c r="A152" s="12"/>
      <c r="B152" s="18"/>
      <c r="C152" s="32"/>
      <c r="D152" s="32"/>
      <c r="E152" s="33"/>
      <c r="F152" s="33"/>
      <c r="G152" s="34"/>
      <c r="H152" s="35"/>
      <c r="I152" s="33"/>
      <c r="J152" s="12"/>
      <c r="K152" s="18"/>
      <c r="L152" s="18"/>
      <c r="M152" s="18"/>
      <c r="N152" s="18"/>
      <c r="O152" s="18"/>
      <c r="P152" s="18"/>
      <c r="Q152" s="18"/>
      <c r="R152" s="18"/>
      <c r="S152" s="18"/>
      <c r="T152" s="18"/>
      <c r="U152" s="18"/>
      <c r="V152" s="18"/>
      <c r="W152" s="18"/>
      <c r="X152" s="18"/>
      <c r="Y152" s="18"/>
      <c r="Z152" s="18"/>
    </row>
    <row r="153" ht="12.0" hidden="1" customHeight="1">
      <c r="A153" s="12"/>
      <c r="B153" s="18"/>
      <c r="C153" s="32"/>
      <c r="D153" s="32"/>
      <c r="E153" s="33"/>
      <c r="F153" s="33"/>
      <c r="G153" s="34"/>
      <c r="H153" s="35"/>
      <c r="I153" s="33"/>
      <c r="J153" s="12"/>
      <c r="K153" s="18"/>
      <c r="L153" s="18"/>
      <c r="M153" s="18"/>
      <c r="N153" s="18"/>
      <c r="O153" s="18"/>
      <c r="P153" s="18"/>
      <c r="Q153" s="18"/>
      <c r="R153" s="18"/>
      <c r="S153" s="18"/>
      <c r="T153" s="18"/>
      <c r="U153" s="18"/>
      <c r="V153" s="18"/>
      <c r="W153" s="18"/>
      <c r="X153" s="18"/>
      <c r="Y153" s="18"/>
      <c r="Z153" s="18"/>
    </row>
    <row r="154" ht="12.0" hidden="1" customHeight="1">
      <c r="A154" s="12"/>
      <c r="B154" s="18"/>
      <c r="C154" s="32"/>
      <c r="D154" s="32"/>
      <c r="E154" s="33"/>
      <c r="F154" s="33"/>
      <c r="G154" s="34"/>
      <c r="H154" s="35"/>
      <c r="I154" s="33"/>
      <c r="J154" s="12"/>
      <c r="K154" s="18"/>
      <c r="L154" s="18"/>
      <c r="M154" s="18"/>
      <c r="N154" s="18"/>
      <c r="O154" s="18"/>
      <c r="P154" s="18"/>
      <c r="Q154" s="18"/>
      <c r="R154" s="18"/>
      <c r="S154" s="18"/>
      <c r="T154" s="18"/>
      <c r="U154" s="18"/>
      <c r="V154" s="18"/>
      <c r="W154" s="18"/>
      <c r="X154" s="18"/>
      <c r="Y154" s="18"/>
      <c r="Z154" s="18"/>
    </row>
    <row r="155" ht="12.0" hidden="1" customHeight="1">
      <c r="A155" s="12"/>
      <c r="B155" s="18"/>
      <c r="C155" s="32"/>
      <c r="D155" s="32"/>
      <c r="E155" s="33"/>
      <c r="F155" s="33"/>
      <c r="G155" s="34"/>
      <c r="H155" s="35"/>
      <c r="I155" s="33"/>
      <c r="J155" s="12"/>
      <c r="K155" s="18"/>
      <c r="L155" s="18"/>
      <c r="M155" s="18"/>
      <c r="N155" s="18"/>
      <c r="O155" s="18"/>
      <c r="P155" s="18"/>
      <c r="Q155" s="18"/>
      <c r="R155" s="18"/>
      <c r="S155" s="18"/>
      <c r="T155" s="18"/>
      <c r="U155" s="18"/>
      <c r="V155" s="18"/>
      <c r="W155" s="18"/>
      <c r="X155" s="18"/>
      <c r="Y155" s="18"/>
      <c r="Z155" s="18"/>
    </row>
    <row r="156" ht="12.0" hidden="1" customHeight="1">
      <c r="A156" s="12"/>
      <c r="B156" s="18"/>
      <c r="C156" s="32"/>
      <c r="D156" s="32"/>
      <c r="E156" s="33"/>
      <c r="F156" s="33"/>
      <c r="G156" s="34"/>
      <c r="H156" s="35"/>
      <c r="I156" s="33"/>
      <c r="J156" s="12"/>
      <c r="K156" s="18"/>
      <c r="L156" s="18"/>
      <c r="M156" s="18"/>
      <c r="N156" s="18"/>
      <c r="O156" s="18"/>
      <c r="P156" s="18"/>
      <c r="Q156" s="18"/>
      <c r="R156" s="18"/>
      <c r="S156" s="18"/>
      <c r="T156" s="18"/>
      <c r="U156" s="18"/>
      <c r="V156" s="18"/>
      <c r="W156" s="18"/>
      <c r="X156" s="18"/>
      <c r="Y156" s="18"/>
      <c r="Z156" s="18"/>
    </row>
    <row r="157" ht="12.0" hidden="1" customHeight="1">
      <c r="A157" s="12"/>
      <c r="B157" s="18"/>
      <c r="C157" s="32"/>
      <c r="D157" s="32"/>
      <c r="E157" s="33"/>
      <c r="F157" s="33"/>
      <c r="G157" s="34"/>
      <c r="H157" s="35"/>
      <c r="I157" s="33"/>
      <c r="J157" s="12"/>
      <c r="K157" s="18"/>
      <c r="L157" s="18"/>
      <c r="M157" s="18"/>
      <c r="N157" s="18"/>
      <c r="O157" s="18"/>
      <c r="P157" s="18"/>
      <c r="Q157" s="18"/>
      <c r="R157" s="18"/>
      <c r="S157" s="18"/>
      <c r="T157" s="18"/>
      <c r="U157" s="18"/>
      <c r="V157" s="18"/>
      <c r="W157" s="18"/>
      <c r="X157" s="18"/>
      <c r="Y157" s="18"/>
      <c r="Z157" s="18"/>
    </row>
    <row r="158" ht="12.0" hidden="1" customHeight="1">
      <c r="A158" s="12"/>
      <c r="B158" s="18"/>
      <c r="C158" s="32"/>
      <c r="D158" s="32"/>
      <c r="E158" s="33"/>
      <c r="F158" s="33"/>
      <c r="G158" s="34"/>
      <c r="H158" s="35"/>
      <c r="I158" s="33"/>
      <c r="J158" s="12"/>
      <c r="K158" s="18"/>
      <c r="L158" s="18"/>
      <c r="M158" s="18"/>
      <c r="N158" s="18"/>
      <c r="O158" s="18"/>
      <c r="P158" s="18"/>
      <c r="Q158" s="18"/>
      <c r="R158" s="18"/>
      <c r="S158" s="18"/>
      <c r="T158" s="18"/>
      <c r="U158" s="18"/>
      <c r="V158" s="18"/>
      <c r="W158" s="18"/>
      <c r="X158" s="18"/>
      <c r="Y158" s="18"/>
      <c r="Z158" s="18"/>
    </row>
    <row r="159" ht="12.0" hidden="1" customHeight="1">
      <c r="A159" s="12"/>
      <c r="B159" s="18"/>
      <c r="C159" s="32"/>
      <c r="D159" s="32"/>
      <c r="E159" s="33"/>
      <c r="F159" s="33"/>
      <c r="G159" s="34"/>
      <c r="H159" s="35"/>
      <c r="I159" s="33"/>
      <c r="J159" s="12"/>
      <c r="K159" s="18"/>
      <c r="L159" s="18"/>
      <c r="M159" s="18"/>
      <c r="N159" s="18"/>
      <c r="O159" s="18"/>
      <c r="P159" s="18"/>
      <c r="Q159" s="18"/>
      <c r="R159" s="18"/>
      <c r="S159" s="18"/>
      <c r="T159" s="18"/>
      <c r="U159" s="18"/>
      <c r="V159" s="18"/>
      <c r="W159" s="18"/>
      <c r="X159" s="18"/>
      <c r="Y159" s="18"/>
      <c r="Z159" s="18"/>
    </row>
    <row r="160" ht="12.0" hidden="1" customHeight="1">
      <c r="A160" s="12"/>
      <c r="B160" s="18"/>
      <c r="C160" s="32"/>
      <c r="D160" s="32"/>
      <c r="E160" s="33"/>
      <c r="F160" s="33"/>
      <c r="G160" s="34"/>
      <c r="H160" s="36"/>
      <c r="I160" s="33"/>
      <c r="J160" s="12"/>
      <c r="K160" s="18"/>
      <c r="L160" s="18"/>
      <c r="M160" s="18"/>
      <c r="N160" s="18"/>
      <c r="O160" s="18"/>
      <c r="P160" s="18"/>
      <c r="Q160" s="18"/>
      <c r="R160" s="18"/>
      <c r="S160" s="18"/>
      <c r="T160" s="18"/>
      <c r="U160" s="18"/>
      <c r="V160" s="18"/>
      <c r="W160" s="18"/>
      <c r="X160" s="18"/>
      <c r="Y160" s="18"/>
      <c r="Z160" s="18"/>
    </row>
    <row r="161" ht="12.0" hidden="1" customHeight="1">
      <c r="A161" s="12"/>
      <c r="B161" s="18"/>
      <c r="C161" s="32"/>
      <c r="D161" s="32"/>
      <c r="E161" s="33"/>
      <c r="F161" s="33"/>
      <c r="G161" s="34"/>
      <c r="H161" s="36"/>
      <c r="I161" s="33"/>
      <c r="J161" s="12"/>
      <c r="K161" s="18"/>
      <c r="L161" s="18"/>
      <c r="M161" s="18"/>
      <c r="N161" s="18"/>
      <c r="O161" s="18"/>
      <c r="P161" s="18"/>
      <c r="Q161" s="18"/>
      <c r="R161" s="18"/>
      <c r="S161" s="18"/>
      <c r="T161" s="18"/>
      <c r="U161" s="18"/>
      <c r="V161" s="18"/>
      <c r="W161" s="18"/>
      <c r="X161" s="18"/>
      <c r="Y161" s="18"/>
      <c r="Z161" s="18"/>
    </row>
    <row r="162" ht="12.0" hidden="1" customHeight="1">
      <c r="A162" s="12"/>
      <c r="B162" s="18"/>
      <c r="C162" s="32"/>
      <c r="D162" s="32"/>
      <c r="E162" s="33"/>
      <c r="F162" s="33"/>
      <c r="G162" s="34"/>
      <c r="H162" s="36"/>
      <c r="I162" s="33"/>
      <c r="J162" s="12"/>
      <c r="K162" s="18"/>
      <c r="L162" s="18"/>
      <c r="M162" s="18"/>
      <c r="N162" s="18"/>
      <c r="O162" s="18"/>
      <c r="P162" s="18"/>
      <c r="Q162" s="18"/>
      <c r="R162" s="18"/>
      <c r="S162" s="18"/>
      <c r="T162" s="18"/>
      <c r="U162" s="18"/>
      <c r="V162" s="18"/>
      <c r="W162" s="18"/>
      <c r="X162" s="18"/>
      <c r="Y162" s="18"/>
      <c r="Z162" s="18"/>
    </row>
    <row r="163" ht="12.0" hidden="1" customHeight="1">
      <c r="A163" s="12"/>
      <c r="B163" s="18"/>
      <c r="C163" s="32"/>
      <c r="D163" s="32"/>
      <c r="E163" s="33"/>
      <c r="F163" s="33"/>
      <c r="G163" s="34"/>
      <c r="H163" s="36"/>
      <c r="I163" s="33"/>
      <c r="J163" s="12"/>
      <c r="K163" s="18"/>
      <c r="L163" s="18"/>
      <c r="M163" s="18"/>
      <c r="N163" s="18"/>
      <c r="O163" s="18"/>
      <c r="P163" s="18"/>
      <c r="Q163" s="18"/>
      <c r="R163" s="18"/>
      <c r="S163" s="18"/>
      <c r="T163" s="18"/>
      <c r="U163" s="18"/>
      <c r="V163" s="18"/>
      <c r="W163" s="18"/>
      <c r="X163" s="18"/>
      <c r="Y163" s="18"/>
      <c r="Z163" s="18"/>
    </row>
    <row r="164" ht="12.0" hidden="1" customHeight="1">
      <c r="A164" s="12"/>
      <c r="B164" s="18"/>
      <c r="C164" s="32"/>
      <c r="D164" s="32"/>
      <c r="E164" s="33"/>
      <c r="F164" s="33"/>
      <c r="G164" s="34"/>
      <c r="H164" s="36"/>
      <c r="I164" s="33"/>
      <c r="J164" s="12"/>
      <c r="K164" s="18"/>
      <c r="L164" s="18"/>
      <c r="M164" s="18"/>
      <c r="N164" s="18"/>
      <c r="O164" s="18"/>
      <c r="P164" s="18"/>
      <c r="Q164" s="18"/>
      <c r="R164" s="18"/>
      <c r="S164" s="18"/>
      <c r="T164" s="18"/>
      <c r="U164" s="18"/>
      <c r="V164" s="18"/>
      <c r="W164" s="18"/>
      <c r="X164" s="18"/>
      <c r="Y164" s="18"/>
      <c r="Z164" s="18"/>
    </row>
    <row r="165" ht="12.0" hidden="1" customHeight="1">
      <c r="A165" s="12"/>
      <c r="B165" s="18"/>
      <c r="C165" s="32"/>
      <c r="D165" s="32"/>
      <c r="E165" s="33"/>
      <c r="F165" s="33"/>
      <c r="G165" s="34"/>
      <c r="H165" s="36"/>
      <c r="I165" s="33"/>
      <c r="J165" s="12"/>
      <c r="K165" s="18"/>
      <c r="L165" s="18"/>
      <c r="M165" s="18"/>
      <c r="N165" s="18"/>
      <c r="O165" s="18"/>
      <c r="P165" s="18"/>
      <c r="Q165" s="18"/>
      <c r="R165" s="18"/>
      <c r="S165" s="18"/>
      <c r="T165" s="18"/>
      <c r="U165" s="18"/>
      <c r="V165" s="18"/>
      <c r="W165" s="18"/>
      <c r="X165" s="18"/>
      <c r="Y165" s="18"/>
      <c r="Z165" s="18"/>
    </row>
    <row r="166" ht="12.0" hidden="1" customHeight="1">
      <c r="A166" s="12"/>
      <c r="B166" s="18"/>
      <c r="C166" s="32"/>
      <c r="D166" s="32"/>
      <c r="E166" s="33"/>
      <c r="F166" s="33"/>
      <c r="G166" s="34"/>
      <c r="H166" s="36"/>
      <c r="I166" s="33"/>
      <c r="J166" s="12"/>
      <c r="K166" s="18"/>
      <c r="L166" s="18"/>
      <c r="M166" s="18"/>
      <c r="N166" s="18"/>
      <c r="O166" s="18"/>
      <c r="P166" s="18"/>
      <c r="Q166" s="18"/>
      <c r="R166" s="18"/>
      <c r="S166" s="18"/>
      <c r="T166" s="18"/>
      <c r="U166" s="18"/>
      <c r="V166" s="18"/>
      <c r="W166" s="18"/>
      <c r="X166" s="18"/>
      <c r="Y166" s="18"/>
      <c r="Z166" s="18"/>
    </row>
    <row r="167" ht="12.0" hidden="1" customHeight="1">
      <c r="A167" s="12"/>
      <c r="B167" s="18"/>
      <c r="C167" s="32"/>
      <c r="D167" s="32"/>
      <c r="E167" s="33"/>
      <c r="F167" s="33"/>
      <c r="G167" s="34"/>
      <c r="H167" s="36"/>
      <c r="I167" s="33"/>
      <c r="J167" s="12"/>
      <c r="K167" s="18"/>
      <c r="L167" s="18"/>
      <c r="M167" s="18"/>
      <c r="N167" s="18"/>
      <c r="O167" s="18"/>
      <c r="P167" s="18"/>
      <c r="Q167" s="18"/>
      <c r="R167" s="18"/>
      <c r="S167" s="18"/>
      <c r="T167" s="18"/>
      <c r="U167" s="18"/>
      <c r="V167" s="18"/>
      <c r="W167" s="18"/>
      <c r="X167" s="18"/>
      <c r="Y167" s="18"/>
      <c r="Z167" s="18"/>
    </row>
    <row r="168" ht="12.0" hidden="1" customHeight="1">
      <c r="A168" s="12"/>
      <c r="B168" s="18"/>
      <c r="C168" s="32"/>
      <c r="D168" s="32"/>
      <c r="E168" s="33"/>
      <c r="F168" s="33"/>
      <c r="G168" s="34"/>
      <c r="H168" s="36"/>
      <c r="I168" s="33"/>
      <c r="J168" s="12"/>
      <c r="K168" s="18"/>
      <c r="L168" s="18"/>
      <c r="M168" s="18"/>
      <c r="N168" s="18"/>
      <c r="O168" s="18"/>
      <c r="P168" s="18"/>
      <c r="Q168" s="18"/>
      <c r="R168" s="18"/>
      <c r="S168" s="18"/>
      <c r="T168" s="18"/>
      <c r="U168" s="18"/>
      <c r="V168" s="18"/>
      <c r="W168" s="18"/>
      <c r="X168" s="18"/>
      <c r="Y168" s="18"/>
      <c r="Z168" s="18"/>
    </row>
    <row r="169" ht="12.0" hidden="1" customHeight="1">
      <c r="A169" s="12"/>
      <c r="B169" s="18"/>
      <c r="C169" s="32"/>
      <c r="D169" s="32"/>
      <c r="E169" s="33"/>
      <c r="F169" s="33"/>
      <c r="G169" s="34"/>
      <c r="H169" s="36"/>
      <c r="I169" s="33"/>
      <c r="J169" s="12"/>
      <c r="K169" s="18"/>
      <c r="L169" s="18"/>
      <c r="M169" s="18"/>
      <c r="N169" s="18"/>
      <c r="O169" s="18"/>
      <c r="P169" s="18"/>
      <c r="Q169" s="18"/>
      <c r="R169" s="18"/>
      <c r="S169" s="18"/>
      <c r="T169" s="18"/>
      <c r="U169" s="18"/>
      <c r="V169" s="18"/>
      <c r="W169" s="18"/>
      <c r="X169" s="18"/>
      <c r="Y169" s="18"/>
      <c r="Z169" s="18"/>
    </row>
    <row r="170" ht="12.0" hidden="1" customHeight="1">
      <c r="A170" s="12"/>
      <c r="B170" s="18"/>
      <c r="C170" s="32"/>
      <c r="D170" s="32"/>
      <c r="E170" s="33"/>
      <c r="F170" s="33"/>
      <c r="G170" s="34"/>
      <c r="H170" s="36"/>
      <c r="I170" s="33"/>
      <c r="J170" s="12"/>
      <c r="K170" s="18"/>
      <c r="L170" s="18"/>
      <c r="M170" s="18"/>
      <c r="N170" s="18"/>
      <c r="O170" s="18"/>
      <c r="P170" s="18"/>
      <c r="Q170" s="18"/>
      <c r="R170" s="18"/>
      <c r="S170" s="18"/>
      <c r="T170" s="18"/>
      <c r="U170" s="18"/>
      <c r="V170" s="18"/>
      <c r="W170" s="18"/>
      <c r="X170" s="18"/>
      <c r="Y170" s="18"/>
      <c r="Z170" s="18"/>
    </row>
    <row r="171" ht="12.0" hidden="1" customHeight="1">
      <c r="A171" s="12"/>
      <c r="B171" s="18"/>
      <c r="C171" s="32"/>
      <c r="D171" s="32"/>
      <c r="E171" s="33"/>
      <c r="F171" s="33"/>
      <c r="G171" s="34"/>
      <c r="H171" s="36"/>
      <c r="I171" s="33"/>
      <c r="J171" s="12"/>
      <c r="K171" s="18"/>
      <c r="L171" s="18"/>
      <c r="M171" s="18"/>
      <c r="N171" s="18"/>
      <c r="O171" s="18"/>
      <c r="P171" s="18"/>
      <c r="Q171" s="18"/>
      <c r="R171" s="18"/>
      <c r="S171" s="18"/>
      <c r="T171" s="18"/>
      <c r="U171" s="18"/>
      <c r="V171" s="18"/>
      <c r="W171" s="18"/>
      <c r="X171" s="18"/>
      <c r="Y171" s="18"/>
      <c r="Z171" s="18"/>
    </row>
    <row r="172" ht="12.0" hidden="1" customHeight="1">
      <c r="A172" s="12"/>
      <c r="B172" s="18"/>
      <c r="C172" s="32"/>
      <c r="D172" s="32"/>
      <c r="E172" s="33"/>
      <c r="F172" s="33"/>
      <c r="G172" s="34"/>
      <c r="H172" s="36"/>
      <c r="I172" s="33"/>
      <c r="J172" s="12"/>
      <c r="K172" s="18"/>
      <c r="L172" s="18"/>
      <c r="M172" s="18"/>
      <c r="N172" s="18"/>
      <c r="O172" s="18"/>
      <c r="P172" s="18"/>
      <c r="Q172" s="18"/>
      <c r="R172" s="18"/>
      <c r="S172" s="18"/>
      <c r="T172" s="18"/>
      <c r="U172" s="18"/>
      <c r="V172" s="18"/>
      <c r="W172" s="18"/>
      <c r="X172" s="18"/>
      <c r="Y172" s="18"/>
      <c r="Z172" s="18"/>
    </row>
    <row r="173" ht="12.0" hidden="1" customHeight="1">
      <c r="A173" s="12"/>
      <c r="B173" s="18"/>
      <c r="C173" s="32"/>
      <c r="D173" s="32"/>
      <c r="E173" s="33"/>
      <c r="F173" s="33"/>
      <c r="G173" s="34"/>
      <c r="H173" s="36"/>
      <c r="I173" s="33"/>
      <c r="J173" s="12"/>
      <c r="K173" s="18"/>
      <c r="L173" s="18"/>
      <c r="M173" s="18"/>
      <c r="N173" s="18"/>
      <c r="O173" s="18"/>
      <c r="P173" s="18"/>
      <c r="Q173" s="18"/>
      <c r="R173" s="18"/>
      <c r="S173" s="18"/>
      <c r="T173" s="18"/>
      <c r="U173" s="18"/>
      <c r="V173" s="18"/>
      <c r="W173" s="18"/>
      <c r="X173" s="18"/>
      <c r="Y173" s="18"/>
      <c r="Z173" s="18"/>
    </row>
    <row r="174" ht="12.0" hidden="1" customHeight="1">
      <c r="A174" s="12"/>
      <c r="B174" s="18"/>
      <c r="C174" s="32"/>
      <c r="D174" s="32"/>
      <c r="E174" s="33"/>
      <c r="F174" s="33"/>
      <c r="G174" s="34"/>
      <c r="H174" s="36"/>
      <c r="I174" s="33"/>
      <c r="J174" s="12"/>
      <c r="K174" s="18"/>
      <c r="L174" s="18"/>
      <c r="M174" s="18"/>
      <c r="N174" s="18"/>
      <c r="O174" s="18"/>
      <c r="P174" s="18"/>
      <c r="Q174" s="18"/>
      <c r="R174" s="18"/>
      <c r="S174" s="18"/>
      <c r="T174" s="18"/>
      <c r="U174" s="18"/>
      <c r="V174" s="18"/>
      <c r="W174" s="18"/>
      <c r="X174" s="18"/>
      <c r="Y174" s="18"/>
      <c r="Z174" s="18"/>
    </row>
    <row r="175" ht="12.0" hidden="1" customHeight="1">
      <c r="A175" s="12"/>
      <c r="B175" s="18"/>
      <c r="C175" s="32"/>
      <c r="D175" s="32"/>
      <c r="E175" s="33"/>
      <c r="F175" s="33"/>
      <c r="G175" s="34"/>
      <c r="H175" s="36"/>
      <c r="I175" s="33"/>
      <c r="J175" s="12"/>
      <c r="K175" s="18"/>
      <c r="L175" s="18"/>
      <c r="M175" s="18"/>
      <c r="N175" s="18"/>
      <c r="O175" s="18"/>
      <c r="P175" s="18"/>
      <c r="Q175" s="18"/>
      <c r="R175" s="18"/>
      <c r="S175" s="18"/>
      <c r="T175" s="18"/>
      <c r="U175" s="18"/>
      <c r="V175" s="18"/>
      <c r="W175" s="18"/>
      <c r="X175" s="18"/>
      <c r="Y175" s="18"/>
      <c r="Z175" s="18"/>
    </row>
    <row r="176" ht="12.0" hidden="1" customHeight="1">
      <c r="A176" s="12"/>
      <c r="B176" s="18"/>
      <c r="C176" s="32"/>
      <c r="D176" s="32"/>
      <c r="E176" s="33"/>
      <c r="F176" s="33"/>
      <c r="G176" s="34"/>
      <c r="H176" s="36"/>
      <c r="I176" s="33"/>
      <c r="J176" s="12"/>
      <c r="K176" s="18"/>
      <c r="L176" s="18"/>
      <c r="M176" s="18"/>
      <c r="N176" s="18"/>
      <c r="O176" s="18"/>
      <c r="P176" s="18"/>
      <c r="Q176" s="18"/>
      <c r="R176" s="18"/>
      <c r="S176" s="18"/>
      <c r="T176" s="18"/>
      <c r="U176" s="18"/>
      <c r="V176" s="18"/>
      <c r="W176" s="18"/>
      <c r="X176" s="18"/>
      <c r="Y176" s="18"/>
      <c r="Z176" s="18"/>
    </row>
    <row r="177" ht="12.0" hidden="1" customHeight="1">
      <c r="A177" s="12"/>
      <c r="B177" s="18"/>
      <c r="C177" s="32"/>
      <c r="D177" s="32"/>
      <c r="E177" s="33"/>
      <c r="F177" s="33"/>
      <c r="G177" s="34"/>
      <c r="H177" s="36"/>
      <c r="I177" s="33"/>
      <c r="J177" s="12"/>
      <c r="K177" s="18"/>
      <c r="L177" s="18"/>
      <c r="M177" s="18"/>
      <c r="N177" s="18"/>
      <c r="O177" s="18"/>
      <c r="P177" s="18"/>
      <c r="Q177" s="18"/>
      <c r="R177" s="18"/>
      <c r="S177" s="18"/>
      <c r="T177" s="18"/>
      <c r="U177" s="18"/>
      <c r="V177" s="18"/>
      <c r="W177" s="18"/>
      <c r="X177" s="18"/>
      <c r="Y177" s="18"/>
      <c r="Z177" s="18"/>
    </row>
    <row r="178" ht="12.0" hidden="1" customHeight="1">
      <c r="A178" s="12"/>
      <c r="B178" s="18"/>
      <c r="C178" s="32"/>
      <c r="D178" s="32"/>
      <c r="E178" s="33"/>
      <c r="F178" s="33"/>
      <c r="G178" s="34"/>
      <c r="H178" s="36"/>
      <c r="I178" s="33"/>
      <c r="J178" s="12"/>
      <c r="K178" s="18"/>
      <c r="L178" s="18"/>
      <c r="M178" s="18"/>
      <c r="N178" s="18"/>
      <c r="O178" s="18"/>
      <c r="P178" s="18"/>
      <c r="Q178" s="18"/>
      <c r="R178" s="18"/>
      <c r="S178" s="18"/>
      <c r="T178" s="18"/>
      <c r="U178" s="18"/>
      <c r="V178" s="18"/>
      <c r="W178" s="18"/>
      <c r="X178" s="18"/>
      <c r="Y178" s="18"/>
      <c r="Z178" s="18"/>
    </row>
    <row r="179" ht="12.0" hidden="1" customHeight="1">
      <c r="A179" s="12"/>
      <c r="B179" s="18"/>
      <c r="C179" s="32"/>
      <c r="D179" s="32"/>
      <c r="E179" s="33"/>
      <c r="F179" s="33"/>
      <c r="G179" s="34"/>
      <c r="H179" s="36"/>
      <c r="I179" s="33"/>
      <c r="J179" s="12"/>
      <c r="K179" s="18"/>
      <c r="L179" s="18"/>
      <c r="M179" s="18"/>
      <c r="N179" s="18"/>
      <c r="O179" s="18"/>
      <c r="P179" s="18"/>
      <c r="Q179" s="18"/>
      <c r="R179" s="18"/>
      <c r="S179" s="18"/>
      <c r="T179" s="18"/>
      <c r="U179" s="18"/>
      <c r="V179" s="18"/>
      <c r="W179" s="18"/>
      <c r="X179" s="18"/>
      <c r="Y179" s="18"/>
      <c r="Z179" s="18"/>
    </row>
    <row r="180" ht="12.0" hidden="1" customHeight="1">
      <c r="A180" s="12"/>
      <c r="B180" s="18"/>
      <c r="C180" s="32"/>
      <c r="D180" s="32"/>
      <c r="E180" s="33"/>
      <c r="F180" s="33"/>
      <c r="G180" s="34"/>
      <c r="H180" s="36"/>
      <c r="I180" s="33"/>
      <c r="J180" s="12"/>
      <c r="K180" s="18"/>
      <c r="L180" s="18"/>
      <c r="M180" s="18"/>
      <c r="N180" s="18"/>
      <c r="O180" s="18"/>
      <c r="P180" s="18"/>
      <c r="Q180" s="18"/>
      <c r="R180" s="18"/>
      <c r="S180" s="18"/>
      <c r="T180" s="18"/>
      <c r="U180" s="18"/>
      <c r="V180" s="18"/>
      <c r="W180" s="18"/>
      <c r="X180" s="18"/>
      <c r="Y180" s="18"/>
      <c r="Z180" s="18"/>
    </row>
    <row r="181" ht="12.0" hidden="1" customHeight="1">
      <c r="A181" s="12"/>
      <c r="B181" s="18"/>
      <c r="C181" s="32"/>
      <c r="D181" s="32"/>
      <c r="E181" s="33"/>
      <c r="F181" s="33"/>
      <c r="G181" s="34"/>
      <c r="H181" s="36"/>
      <c r="I181" s="33"/>
      <c r="J181" s="12"/>
      <c r="K181" s="18"/>
      <c r="L181" s="18"/>
      <c r="M181" s="18"/>
      <c r="N181" s="18"/>
      <c r="O181" s="18"/>
      <c r="P181" s="18"/>
      <c r="Q181" s="18"/>
      <c r="R181" s="18"/>
      <c r="S181" s="18"/>
      <c r="T181" s="18"/>
      <c r="U181" s="18"/>
      <c r="V181" s="18"/>
      <c r="W181" s="18"/>
      <c r="X181" s="18"/>
      <c r="Y181" s="18"/>
      <c r="Z181" s="18"/>
    </row>
    <row r="182" ht="12.0" hidden="1" customHeight="1">
      <c r="A182" s="12"/>
      <c r="B182" s="18"/>
      <c r="C182" s="32"/>
      <c r="D182" s="32"/>
      <c r="E182" s="33"/>
      <c r="F182" s="33"/>
      <c r="G182" s="34"/>
      <c r="H182" s="36"/>
      <c r="I182" s="33"/>
      <c r="J182" s="12"/>
      <c r="K182" s="18"/>
      <c r="L182" s="18"/>
      <c r="M182" s="18"/>
      <c r="N182" s="18"/>
      <c r="O182" s="18"/>
      <c r="P182" s="18"/>
      <c r="Q182" s="18"/>
      <c r="R182" s="18"/>
      <c r="S182" s="18"/>
      <c r="T182" s="18"/>
      <c r="U182" s="18"/>
      <c r="V182" s="18"/>
      <c r="W182" s="18"/>
      <c r="X182" s="18"/>
      <c r="Y182" s="18"/>
      <c r="Z182" s="18"/>
    </row>
    <row r="183" ht="12.0" hidden="1" customHeight="1">
      <c r="A183" s="12"/>
      <c r="B183" s="18"/>
      <c r="C183" s="32"/>
      <c r="D183" s="32"/>
      <c r="E183" s="33"/>
      <c r="F183" s="33"/>
      <c r="G183" s="34"/>
      <c r="H183" s="36"/>
      <c r="I183" s="33"/>
      <c r="J183" s="12"/>
      <c r="K183" s="18"/>
      <c r="L183" s="18"/>
      <c r="M183" s="18"/>
      <c r="N183" s="18"/>
      <c r="O183" s="18"/>
      <c r="P183" s="18"/>
      <c r="Q183" s="18"/>
      <c r="R183" s="18"/>
      <c r="S183" s="18"/>
      <c r="T183" s="18"/>
      <c r="U183" s="18"/>
      <c r="V183" s="18"/>
      <c r="W183" s="18"/>
      <c r="X183" s="18"/>
      <c r="Y183" s="18"/>
      <c r="Z183" s="18"/>
    </row>
    <row r="184" ht="12.0" hidden="1" customHeight="1">
      <c r="A184" s="12"/>
      <c r="B184" s="18"/>
      <c r="C184" s="32"/>
      <c r="D184" s="32"/>
      <c r="E184" s="33"/>
      <c r="F184" s="33"/>
      <c r="G184" s="34"/>
      <c r="H184" s="36"/>
      <c r="I184" s="33"/>
      <c r="J184" s="12"/>
      <c r="K184" s="18"/>
      <c r="L184" s="18"/>
      <c r="M184" s="18"/>
      <c r="N184" s="18"/>
      <c r="O184" s="18"/>
      <c r="P184" s="18"/>
      <c r="Q184" s="18"/>
      <c r="R184" s="18"/>
      <c r="S184" s="18"/>
      <c r="T184" s="18"/>
      <c r="U184" s="18"/>
      <c r="V184" s="18"/>
      <c r="W184" s="18"/>
      <c r="X184" s="18"/>
      <c r="Y184" s="18"/>
      <c r="Z184" s="18"/>
    </row>
    <row r="185" ht="12.0" hidden="1" customHeight="1">
      <c r="A185" s="12"/>
      <c r="B185" s="18"/>
      <c r="C185" s="32"/>
      <c r="D185" s="32"/>
      <c r="E185" s="33"/>
      <c r="F185" s="33"/>
      <c r="G185" s="34"/>
      <c r="H185" s="36"/>
      <c r="I185" s="33"/>
      <c r="J185" s="12"/>
      <c r="K185" s="18"/>
      <c r="L185" s="18"/>
      <c r="M185" s="18"/>
      <c r="N185" s="18"/>
      <c r="O185" s="18"/>
      <c r="P185" s="18"/>
      <c r="Q185" s="18"/>
      <c r="R185" s="18"/>
      <c r="S185" s="18"/>
      <c r="T185" s="18"/>
      <c r="U185" s="18"/>
      <c r="V185" s="18"/>
      <c r="W185" s="18"/>
      <c r="X185" s="18"/>
      <c r="Y185" s="18"/>
      <c r="Z185" s="18"/>
    </row>
    <row r="186" ht="12.0" hidden="1" customHeight="1">
      <c r="A186" s="12"/>
      <c r="B186" s="18"/>
      <c r="C186" s="32"/>
      <c r="D186" s="32"/>
      <c r="E186" s="33"/>
      <c r="F186" s="33"/>
      <c r="G186" s="34"/>
      <c r="H186" s="36"/>
      <c r="I186" s="33"/>
      <c r="J186" s="12"/>
      <c r="K186" s="18"/>
      <c r="L186" s="18"/>
      <c r="M186" s="18"/>
      <c r="N186" s="18"/>
      <c r="O186" s="18"/>
      <c r="P186" s="18"/>
      <c r="Q186" s="18"/>
      <c r="R186" s="18"/>
      <c r="S186" s="18"/>
      <c r="T186" s="18"/>
      <c r="U186" s="18"/>
      <c r="V186" s="18"/>
      <c r="W186" s="18"/>
      <c r="X186" s="18"/>
      <c r="Y186" s="18"/>
      <c r="Z186" s="18"/>
    </row>
    <row r="187" ht="12.0" hidden="1" customHeight="1">
      <c r="A187" s="12"/>
      <c r="B187" s="18"/>
      <c r="C187" s="32"/>
      <c r="D187" s="32"/>
      <c r="E187" s="33"/>
      <c r="F187" s="33"/>
      <c r="G187" s="34"/>
      <c r="H187" s="36"/>
      <c r="I187" s="33"/>
      <c r="J187" s="12"/>
      <c r="K187" s="18"/>
      <c r="L187" s="18"/>
      <c r="M187" s="18"/>
      <c r="N187" s="18"/>
      <c r="O187" s="18"/>
      <c r="P187" s="18"/>
      <c r="Q187" s="18"/>
      <c r="R187" s="18"/>
      <c r="S187" s="18"/>
      <c r="T187" s="18"/>
      <c r="U187" s="18"/>
      <c r="V187" s="18"/>
      <c r="W187" s="18"/>
      <c r="X187" s="18"/>
      <c r="Y187" s="18"/>
      <c r="Z187" s="18"/>
    </row>
    <row r="188" ht="12.0" hidden="1" customHeight="1">
      <c r="A188" s="12"/>
      <c r="B188" s="18"/>
      <c r="C188" s="32"/>
      <c r="D188" s="32"/>
      <c r="E188" s="33"/>
      <c r="F188" s="33"/>
      <c r="G188" s="34"/>
      <c r="H188" s="36"/>
      <c r="I188" s="33"/>
      <c r="J188" s="12"/>
      <c r="K188" s="18"/>
      <c r="L188" s="18"/>
      <c r="M188" s="18"/>
      <c r="N188" s="18"/>
      <c r="O188" s="18"/>
      <c r="P188" s="18"/>
      <c r="Q188" s="18"/>
      <c r="R188" s="18"/>
      <c r="S188" s="18"/>
      <c r="T188" s="18"/>
      <c r="U188" s="18"/>
      <c r="V188" s="18"/>
      <c r="W188" s="18"/>
      <c r="X188" s="18"/>
      <c r="Y188" s="18"/>
      <c r="Z188" s="18"/>
    </row>
    <row r="189" ht="12.0" hidden="1" customHeight="1">
      <c r="A189" s="12"/>
      <c r="B189" s="18"/>
      <c r="C189" s="32"/>
      <c r="D189" s="32"/>
      <c r="E189" s="33"/>
      <c r="F189" s="33"/>
      <c r="G189" s="34"/>
      <c r="H189" s="36"/>
      <c r="I189" s="33"/>
      <c r="J189" s="12"/>
      <c r="K189" s="18"/>
      <c r="L189" s="18"/>
      <c r="M189" s="18"/>
      <c r="N189" s="18"/>
      <c r="O189" s="18"/>
      <c r="P189" s="18"/>
      <c r="Q189" s="18"/>
      <c r="R189" s="18"/>
      <c r="S189" s="18"/>
      <c r="T189" s="18"/>
      <c r="U189" s="18"/>
      <c r="V189" s="18"/>
      <c r="W189" s="18"/>
      <c r="X189" s="18"/>
      <c r="Y189" s="18"/>
      <c r="Z189" s="18"/>
    </row>
    <row r="190" ht="12.0" hidden="1" customHeight="1">
      <c r="A190" s="12"/>
      <c r="B190" s="18"/>
      <c r="C190" s="32"/>
      <c r="D190" s="32"/>
      <c r="E190" s="33"/>
      <c r="F190" s="33"/>
      <c r="G190" s="34"/>
      <c r="H190" s="36"/>
      <c r="I190" s="33"/>
      <c r="J190" s="12"/>
      <c r="K190" s="18"/>
      <c r="L190" s="18"/>
      <c r="M190" s="18"/>
      <c r="N190" s="18"/>
      <c r="O190" s="18"/>
      <c r="P190" s="18"/>
      <c r="Q190" s="18"/>
      <c r="R190" s="18"/>
      <c r="S190" s="18"/>
      <c r="T190" s="18"/>
      <c r="U190" s="18"/>
      <c r="V190" s="18"/>
      <c r="W190" s="18"/>
      <c r="X190" s="18"/>
      <c r="Y190" s="18"/>
      <c r="Z190" s="18"/>
    </row>
    <row r="191" ht="12.0" hidden="1" customHeight="1">
      <c r="A191" s="12"/>
      <c r="B191" s="18"/>
      <c r="C191" s="32"/>
      <c r="D191" s="32"/>
      <c r="E191" s="33"/>
      <c r="F191" s="33"/>
      <c r="G191" s="34"/>
      <c r="H191" s="36"/>
      <c r="I191" s="33"/>
      <c r="J191" s="12"/>
      <c r="K191" s="18"/>
      <c r="L191" s="18"/>
      <c r="M191" s="18"/>
      <c r="N191" s="18"/>
      <c r="O191" s="18"/>
      <c r="P191" s="18"/>
      <c r="Q191" s="18"/>
      <c r="R191" s="18"/>
      <c r="S191" s="18"/>
      <c r="T191" s="18"/>
      <c r="U191" s="18"/>
      <c r="V191" s="18"/>
      <c r="W191" s="18"/>
      <c r="X191" s="18"/>
      <c r="Y191" s="18"/>
      <c r="Z191" s="18"/>
    </row>
    <row r="192" ht="12.0" hidden="1" customHeight="1">
      <c r="A192" s="12"/>
      <c r="B192" s="18"/>
      <c r="C192" s="32"/>
      <c r="D192" s="32"/>
      <c r="E192" s="33"/>
      <c r="F192" s="33"/>
      <c r="G192" s="34"/>
      <c r="H192" s="36"/>
      <c r="I192" s="33"/>
      <c r="J192" s="12"/>
      <c r="K192" s="18"/>
      <c r="L192" s="18"/>
      <c r="M192" s="18"/>
      <c r="N192" s="18"/>
      <c r="O192" s="18"/>
      <c r="P192" s="18"/>
      <c r="Q192" s="18"/>
      <c r="R192" s="18"/>
      <c r="S192" s="18"/>
      <c r="T192" s="18"/>
      <c r="U192" s="18"/>
      <c r="V192" s="18"/>
      <c r="W192" s="18"/>
      <c r="X192" s="18"/>
      <c r="Y192" s="18"/>
      <c r="Z192" s="18"/>
    </row>
    <row r="193" ht="12.0" hidden="1" customHeight="1">
      <c r="A193" s="12"/>
      <c r="B193" s="18"/>
      <c r="C193" s="32"/>
      <c r="D193" s="32"/>
      <c r="E193" s="33"/>
      <c r="F193" s="33"/>
      <c r="G193" s="34"/>
      <c r="H193" s="36"/>
      <c r="I193" s="33"/>
      <c r="J193" s="12"/>
      <c r="K193" s="18"/>
      <c r="L193" s="18"/>
      <c r="M193" s="18"/>
      <c r="N193" s="18"/>
      <c r="O193" s="18"/>
      <c r="P193" s="18"/>
      <c r="Q193" s="18"/>
      <c r="R193" s="18"/>
      <c r="S193" s="18"/>
      <c r="T193" s="18"/>
      <c r="U193" s="18"/>
      <c r="V193" s="18"/>
      <c r="W193" s="18"/>
      <c r="X193" s="18"/>
      <c r="Y193" s="18"/>
      <c r="Z193" s="18"/>
    </row>
    <row r="194" ht="12.0" hidden="1" customHeight="1">
      <c r="A194" s="12"/>
      <c r="B194" s="18"/>
      <c r="C194" s="32"/>
      <c r="D194" s="32"/>
      <c r="E194" s="33"/>
      <c r="F194" s="33"/>
      <c r="G194" s="34"/>
      <c r="H194" s="36"/>
      <c r="I194" s="33"/>
      <c r="J194" s="12"/>
      <c r="K194" s="18"/>
      <c r="L194" s="18"/>
      <c r="M194" s="18"/>
      <c r="N194" s="18"/>
      <c r="O194" s="18"/>
      <c r="P194" s="18"/>
      <c r="Q194" s="18"/>
      <c r="R194" s="18"/>
      <c r="S194" s="18"/>
      <c r="T194" s="18"/>
      <c r="U194" s="18"/>
      <c r="V194" s="18"/>
      <c r="W194" s="18"/>
      <c r="X194" s="18"/>
      <c r="Y194" s="18"/>
      <c r="Z194" s="18"/>
    </row>
    <row r="195" ht="12.0" hidden="1" customHeight="1">
      <c r="A195" s="12"/>
      <c r="B195" s="18"/>
      <c r="C195" s="32"/>
      <c r="D195" s="32"/>
      <c r="E195" s="33"/>
      <c r="F195" s="33"/>
      <c r="G195" s="34"/>
      <c r="H195" s="36"/>
      <c r="I195" s="33"/>
      <c r="J195" s="12"/>
      <c r="K195" s="18"/>
      <c r="L195" s="18"/>
      <c r="M195" s="18"/>
      <c r="N195" s="18"/>
      <c r="O195" s="18"/>
      <c r="P195" s="18"/>
      <c r="Q195" s="18"/>
      <c r="R195" s="18"/>
      <c r="S195" s="18"/>
      <c r="T195" s="18"/>
      <c r="U195" s="18"/>
      <c r="V195" s="18"/>
      <c r="W195" s="18"/>
      <c r="X195" s="18"/>
      <c r="Y195" s="18"/>
      <c r="Z195" s="18"/>
    </row>
    <row r="196" ht="12.0" hidden="1" customHeight="1">
      <c r="A196" s="12"/>
      <c r="B196" s="18"/>
      <c r="C196" s="32"/>
      <c r="D196" s="32"/>
      <c r="E196" s="33"/>
      <c r="F196" s="33"/>
      <c r="G196" s="34"/>
      <c r="H196" s="36"/>
      <c r="I196" s="33"/>
      <c r="J196" s="12"/>
      <c r="K196" s="18"/>
      <c r="L196" s="18"/>
      <c r="M196" s="18"/>
      <c r="N196" s="18"/>
      <c r="O196" s="18"/>
      <c r="P196" s="18"/>
      <c r="Q196" s="18"/>
      <c r="R196" s="18"/>
      <c r="S196" s="18"/>
      <c r="T196" s="18"/>
      <c r="U196" s="18"/>
      <c r="V196" s="18"/>
      <c r="W196" s="18"/>
      <c r="X196" s="18"/>
      <c r="Y196" s="18"/>
      <c r="Z196" s="18"/>
    </row>
    <row r="197" ht="12.0" hidden="1" customHeight="1">
      <c r="A197" s="12"/>
      <c r="B197" s="18"/>
      <c r="C197" s="32"/>
      <c r="D197" s="32"/>
      <c r="E197" s="33"/>
      <c r="F197" s="33"/>
      <c r="G197" s="34"/>
      <c r="H197" s="36"/>
      <c r="I197" s="33"/>
      <c r="J197" s="12"/>
      <c r="K197" s="18"/>
      <c r="L197" s="18"/>
      <c r="M197" s="18"/>
      <c r="N197" s="18"/>
      <c r="O197" s="18"/>
      <c r="P197" s="18"/>
      <c r="Q197" s="18"/>
      <c r="R197" s="18"/>
      <c r="S197" s="18"/>
      <c r="T197" s="18"/>
      <c r="U197" s="18"/>
      <c r="V197" s="18"/>
      <c r="W197" s="18"/>
      <c r="X197" s="18"/>
      <c r="Y197" s="18"/>
      <c r="Z197" s="18"/>
    </row>
    <row r="198" ht="12.0" hidden="1" customHeight="1">
      <c r="A198" s="12"/>
      <c r="B198" s="18"/>
      <c r="C198" s="32"/>
      <c r="D198" s="32"/>
      <c r="E198" s="33"/>
      <c r="F198" s="33"/>
      <c r="G198" s="34"/>
      <c r="H198" s="36"/>
      <c r="I198" s="33"/>
      <c r="J198" s="12"/>
      <c r="K198" s="18"/>
      <c r="L198" s="18"/>
      <c r="M198" s="18"/>
      <c r="N198" s="18"/>
      <c r="O198" s="18"/>
      <c r="P198" s="18"/>
      <c r="Q198" s="18"/>
      <c r="R198" s="18"/>
      <c r="S198" s="18"/>
      <c r="T198" s="18"/>
      <c r="U198" s="18"/>
      <c r="V198" s="18"/>
      <c r="W198" s="18"/>
      <c r="X198" s="18"/>
      <c r="Y198" s="18"/>
      <c r="Z198" s="18"/>
    </row>
    <row r="199" ht="12.0" hidden="1" customHeight="1">
      <c r="A199" s="12"/>
      <c r="B199" s="18"/>
      <c r="C199" s="32"/>
      <c r="D199" s="32"/>
      <c r="E199" s="33"/>
      <c r="F199" s="33"/>
      <c r="G199" s="34"/>
      <c r="H199" s="36"/>
      <c r="I199" s="33"/>
      <c r="J199" s="12"/>
      <c r="K199" s="18"/>
      <c r="L199" s="18"/>
      <c r="M199" s="18"/>
      <c r="N199" s="18"/>
      <c r="O199" s="18"/>
      <c r="P199" s="18"/>
      <c r="Q199" s="18"/>
      <c r="R199" s="18"/>
      <c r="S199" s="18"/>
      <c r="T199" s="18"/>
      <c r="U199" s="18"/>
      <c r="V199" s="18"/>
      <c r="W199" s="18"/>
      <c r="X199" s="18"/>
      <c r="Y199" s="18"/>
      <c r="Z199" s="18"/>
    </row>
    <row r="200" ht="12.0" hidden="1" customHeight="1">
      <c r="A200" s="12"/>
      <c r="B200" s="18"/>
      <c r="C200" s="32"/>
      <c r="D200" s="32"/>
      <c r="E200" s="33"/>
      <c r="F200" s="33"/>
      <c r="G200" s="34"/>
      <c r="H200" s="36"/>
      <c r="I200" s="33"/>
      <c r="J200" s="12"/>
      <c r="K200" s="18"/>
      <c r="L200" s="18"/>
      <c r="M200" s="18"/>
      <c r="N200" s="18"/>
      <c r="O200" s="18"/>
      <c r="P200" s="18"/>
      <c r="Q200" s="18"/>
      <c r="R200" s="18"/>
      <c r="S200" s="18"/>
      <c r="T200" s="18"/>
      <c r="U200" s="18"/>
      <c r="V200" s="18"/>
      <c r="W200" s="18"/>
      <c r="X200" s="18"/>
      <c r="Y200" s="18"/>
      <c r="Z200" s="18"/>
    </row>
    <row r="201" ht="12.0" hidden="1" customHeight="1">
      <c r="A201" s="12"/>
      <c r="B201" s="18"/>
      <c r="C201" s="32"/>
      <c r="D201" s="32"/>
      <c r="E201" s="33"/>
      <c r="F201" s="33"/>
      <c r="G201" s="34"/>
      <c r="H201" s="36"/>
      <c r="I201" s="33"/>
      <c r="J201" s="12"/>
      <c r="K201" s="18"/>
      <c r="L201" s="18"/>
      <c r="M201" s="18"/>
      <c r="N201" s="18"/>
      <c r="O201" s="18"/>
      <c r="P201" s="18"/>
      <c r="Q201" s="18"/>
      <c r="R201" s="18"/>
      <c r="S201" s="18"/>
      <c r="T201" s="18"/>
      <c r="U201" s="18"/>
      <c r="V201" s="18"/>
      <c r="W201" s="18"/>
      <c r="X201" s="18"/>
      <c r="Y201" s="18"/>
      <c r="Z201" s="18"/>
    </row>
    <row r="202" ht="12.0" hidden="1" customHeight="1">
      <c r="A202" s="12"/>
      <c r="B202" s="18"/>
      <c r="C202" s="32"/>
      <c r="D202" s="32"/>
      <c r="E202" s="33"/>
      <c r="F202" s="33"/>
      <c r="G202" s="34"/>
      <c r="H202" s="36"/>
      <c r="I202" s="33"/>
      <c r="J202" s="12"/>
      <c r="K202" s="18"/>
      <c r="L202" s="18"/>
      <c r="M202" s="18"/>
      <c r="N202" s="18"/>
      <c r="O202" s="18"/>
      <c r="P202" s="18"/>
      <c r="Q202" s="18"/>
      <c r="R202" s="18"/>
      <c r="S202" s="18"/>
      <c r="T202" s="18"/>
      <c r="U202" s="18"/>
      <c r="V202" s="18"/>
      <c r="W202" s="18"/>
      <c r="X202" s="18"/>
      <c r="Y202" s="18"/>
      <c r="Z202" s="18"/>
    </row>
    <row r="203" ht="12.0" hidden="1" customHeight="1">
      <c r="A203" s="12"/>
      <c r="B203" s="18"/>
      <c r="C203" s="32"/>
      <c r="D203" s="32"/>
      <c r="E203" s="33"/>
      <c r="F203" s="33"/>
      <c r="G203" s="34"/>
      <c r="H203" s="36"/>
      <c r="I203" s="33"/>
      <c r="J203" s="12"/>
      <c r="K203" s="18"/>
      <c r="L203" s="18"/>
      <c r="M203" s="18"/>
      <c r="N203" s="18"/>
      <c r="O203" s="18"/>
      <c r="P203" s="18"/>
      <c r="Q203" s="18"/>
      <c r="R203" s="18"/>
      <c r="S203" s="18"/>
      <c r="T203" s="18"/>
      <c r="U203" s="18"/>
      <c r="V203" s="18"/>
      <c r="W203" s="18"/>
      <c r="X203" s="18"/>
      <c r="Y203" s="18"/>
      <c r="Z203" s="18"/>
    </row>
    <row r="204" ht="12.0" hidden="1" customHeight="1">
      <c r="A204" s="12"/>
      <c r="B204" s="18"/>
      <c r="C204" s="32"/>
      <c r="D204" s="32"/>
      <c r="E204" s="33"/>
      <c r="F204" s="33"/>
      <c r="G204" s="34"/>
      <c r="H204" s="36"/>
      <c r="I204" s="33"/>
      <c r="J204" s="12"/>
      <c r="K204" s="18"/>
      <c r="L204" s="18"/>
      <c r="M204" s="18"/>
      <c r="N204" s="18"/>
      <c r="O204" s="18"/>
      <c r="P204" s="18"/>
      <c r="Q204" s="18"/>
      <c r="R204" s="18"/>
      <c r="S204" s="18"/>
      <c r="T204" s="18"/>
      <c r="U204" s="18"/>
      <c r="V204" s="18"/>
      <c r="W204" s="18"/>
      <c r="X204" s="18"/>
      <c r="Y204" s="18"/>
      <c r="Z204" s="18"/>
    </row>
    <row r="205" ht="12.0" hidden="1" customHeight="1">
      <c r="A205" s="12"/>
      <c r="B205" s="18"/>
      <c r="C205" s="32"/>
      <c r="D205" s="32"/>
      <c r="E205" s="33"/>
      <c r="F205" s="33"/>
      <c r="G205" s="34"/>
      <c r="H205" s="36"/>
      <c r="I205" s="33"/>
      <c r="J205" s="12"/>
      <c r="K205" s="18"/>
      <c r="L205" s="18"/>
      <c r="M205" s="18"/>
      <c r="N205" s="18"/>
      <c r="O205" s="18"/>
      <c r="P205" s="18"/>
      <c r="Q205" s="18"/>
      <c r="R205" s="18"/>
      <c r="S205" s="18"/>
      <c r="T205" s="18"/>
      <c r="U205" s="18"/>
      <c r="V205" s="18"/>
      <c r="W205" s="18"/>
      <c r="X205" s="18"/>
      <c r="Y205" s="18"/>
      <c r="Z205" s="18"/>
    </row>
    <row r="206" ht="12.0" hidden="1" customHeight="1">
      <c r="A206" s="12"/>
      <c r="B206" s="18"/>
      <c r="C206" s="32"/>
      <c r="D206" s="32"/>
      <c r="E206" s="33"/>
      <c r="F206" s="33"/>
      <c r="G206" s="34"/>
      <c r="H206" s="36"/>
      <c r="I206" s="33"/>
      <c r="J206" s="12"/>
      <c r="K206" s="18"/>
      <c r="L206" s="18"/>
      <c r="M206" s="18"/>
      <c r="N206" s="18"/>
      <c r="O206" s="18"/>
      <c r="P206" s="18"/>
      <c r="Q206" s="18"/>
      <c r="R206" s="18"/>
      <c r="S206" s="18"/>
      <c r="T206" s="18"/>
      <c r="U206" s="18"/>
      <c r="V206" s="18"/>
      <c r="W206" s="18"/>
      <c r="X206" s="18"/>
      <c r="Y206" s="18"/>
      <c r="Z206" s="18"/>
    </row>
    <row r="207" ht="12.0" hidden="1" customHeight="1">
      <c r="A207" s="12"/>
      <c r="B207" s="18"/>
      <c r="C207" s="32"/>
      <c r="D207" s="32"/>
      <c r="E207" s="33"/>
      <c r="F207" s="33"/>
      <c r="G207" s="34"/>
      <c r="H207" s="36"/>
      <c r="I207" s="33"/>
      <c r="J207" s="12"/>
      <c r="K207" s="18"/>
      <c r="L207" s="18"/>
      <c r="M207" s="18"/>
      <c r="N207" s="18"/>
      <c r="O207" s="18"/>
      <c r="P207" s="18"/>
      <c r="Q207" s="18"/>
      <c r="R207" s="18"/>
      <c r="S207" s="18"/>
      <c r="T207" s="18"/>
      <c r="U207" s="18"/>
      <c r="V207" s="18"/>
      <c r="W207" s="18"/>
      <c r="X207" s="18"/>
      <c r="Y207" s="18"/>
      <c r="Z207" s="18"/>
    </row>
    <row r="208" ht="12.0" hidden="1" customHeight="1">
      <c r="A208" s="12"/>
      <c r="B208" s="18"/>
      <c r="C208" s="32"/>
      <c r="D208" s="32"/>
      <c r="E208" s="33"/>
      <c r="F208" s="33"/>
      <c r="G208" s="34"/>
      <c r="H208" s="36"/>
      <c r="I208" s="33"/>
      <c r="J208" s="12"/>
      <c r="K208" s="18"/>
      <c r="L208" s="18"/>
      <c r="M208" s="18"/>
      <c r="N208" s="18"/>
      <c r="O208" s="18"/>
      <c r="P208" s="18"/>
      <c r="Q208" s="18"/>
      <c r="R208" s="18"/>
      <c r="S208" s="18"/>
      <c r="T208" s="18"/>
      <c r="U208" s="18"/>
      <c r="V208" s="18"/>
      <c r="W208" s="18"/>
      <c r="X208" s="18"/>
      <c r="Y208" s="18"/>
      <c r="Z208" s="18"/>
    </row>
    <row r="209" ht="12.0" hidden="1" customHeight="1">
      <c r="A209" s="12"/>
      <c r="B209" s="18"/>
      <c r="C209" s="32"/>
      <c r="D209" s="32"/>
      <c r="E209" s="33"/>
      <c r="F209" s="33"/>
      <c r="G209" s="34"/>
      <c r="H209" s="36"/>
      <c r="I209" s="33"/>
      <c r="J209" s="12"/>
      <c r="K209" s="18"/>
      <c r="L209" s="18"/>
      <c r="M209" s="18"/>
      <c r="N209" s="18"/>
      <c r="O209" s="18"/>
      <c r="P209" s="18"/>
      <c r="Q209" s="18"/>
      <c r="R209" s="18"/>
      <c r="S209" s="18"/>
      <c r="T209" s="18"/>
      <c r="U209" s="18"/>
      <c r="V209" s="18"/>
      <c r="W209" s="18"/>
      <c r="X209" s="18"/>
      <c r="Y209" s="18"/>
      <c r="Z209" s="18"/>
    </row>
    <row r="210" ht="12.0" hidden="1" customHeight="1">
      <c r="A210" s="12"/>
      <c r="B210" s="18"/>
      <c r="C210" s="32"/>
      <c r="D210" s="32"/>
      <c r="E210" s="33"/>
      <c r="F210" s="33"/>
      <c r="G210" s="34"/>
      <c r="H210" s="36"/>
      <c r="I210" s="33"/>
      <c r="J210" s="12"/>
      <c r="K210" s="18"/>
      <c r="L210" s="18"/>
      <c r="M210" s="18"/>
      <c r="N210" s="18"/>
      <c r="O210" s="18"/>
      <c r="P210" s="18"/>
      <c r="Q210" s="18"/>
      <c r="R210" s="18"/>
      <c r="S210" s="18"/>
      <c r="T210" s="18"/>
      <c r="U210" s="18"/>
      <c r="V210" s="18"/>
      <c r="W210" s="18"/>
      <c r="X210" s="18"/>
      <c r="Y210" s="18"/>
      <c r="Z210" s="18"/>
    </row>
    <row r="211" ht="12.0" hidden="1" customHeight="1">
      <c r="A211" s="12"/>
      <c r="B211" s="18"/>
      <c r="C211" s="32"/>
      <c r="D211" s="32"/>
      <c r="E211" s="33"/>
      <c r="F211" s="33"/>
      <c r="G211" s="34"/>
      <c r="H211" s="36"/>
      <c r="I211" s="33"/>
      <c r="J211" s="12"/>
      <c r="K211" s="18"/>
      <c r="L211" s="18"/>
      <c r="M211" s="18"/>
      <c r="N211" s="18"/>
      <c r="O211" s="18"/>
      <c r="P211" s="18"/>
      <c r="Q211" s="18"/>
      <c r="R211" s="18"/>
      <c r="S211" s="18"/>
      <c r="T211" s="18"/>
      <c r="U211" s="18"/>
      <c r="V211" s="18"/>
      <c r="W211" s="18"/>
      <c r="X211" s="18"/>
      <c r="Y211" s="18"/>
      <c r="Z211" s="18"/>
    </row>
    <row r="212" ht="12.0" hidden="1" customHeight="1">
      <c r="A212" s="12"/>
      <c r="B212" s="18"/>
      <c r="C212" s="32"/>
      <c r="D212" s="32"/>
      <c r="E212" s="33"/>
      <c r="F212" s="33"/>
      <c r="G212" s="34"/>
      <c r="H212" s="36"/>
      <c r="I212" s="33"/>
      <c r="J212" s="12"/>
      <c r="K212" s="18"/>
      <c r="L212" s="18"/>
      <c r="M212" s="18"/>
      <c r="N212" s="18"/>
      <c r="O212" s="18"/>
      <c r="P212" s="18"/>
      <c r="Q212" s="18"/>
      <c r="R212" s="18"/>
      <c r="S212" s="18"/>
      <c r="T212" s="18"/>
      <c r="U212" s="18"/>
      <c r="V212" s="18"/>
      <c r="W212" s="18"/>
      <c r="X212" s="18"/>
      <c r="Y212" s="18"/>
      <c r="Z212" s="18"/>
    </row>
    <row r="213" ht="12.0" hidden="1" customHeight="1">
      <c r="A213" s="12"/>
      <c r="B213" s="18"/>
      <c r="C213" s="32"/>
      <c r="D213" s="32"/>
      <c r="E213" s="33"/>
      <c r="F213" s="33"/>
      <c r="G213" s="34"/>
      <c r="H213" s="36"/>
      <c r="I213" s="33"/>
      <c r="J213" s="12"/>
      <c r="K213" s="18"/>
      <c r="L213" s="18"/>
      <c r="M213" s="18"/>
      <c r="N213" s="18"/>
      <c r="O213" s="18"/>
      <c r="P213" s="18"/>
      <c r="Q213" s="18"/>
      <c r="R213" s="18"/>
      <c r="S213" s="18"/>
      <c r="T213" s="18"/>
      <c r="U213" s="18"/>
      <c r="V213" s="18"/>
      <c r="W213" s="18"/>
      <c r="X213" s="18"/>
      <c r="Y213" s="18"/>
      <c r="Z213" s="18"/>
    </row>
    <row r="214" ht="12.0" hidden="1" customHeight="1">
      <c r="A214" s="12"/>
      <c r="B214" s="18"/>
      <c r="C214" s="32"/>
      <c r="D214" s="32"/>
      <c r="E214" s="33"/>
      <c r="F214" s="33"/>
      <c r="G214" s="34"/>
      <c r="H214" s="36"/>
      <c r="I214" s="33"/>
      <c r="J214" s="12"/>
      <c r="K214" s="18"/>
      <c r="L214" s="18"/>
      <c r="M214" s="18"/>
      <c r="N214" s="18"/>
      <c r="O214" s="18"/>
      <c r="P214" s="18"/>
      <c r="Q214" s="18"/>
      <c r="R214" s="18"/>
      <c r="S214" s="18"/>
      <c r="T214" s="18"/>
      <c r="U214" s="18"/>
      <c r="V214" s="18"/>
      <c r="W214" s="18"/>
      <c r="X214" s="18"/>
      <c r="Y214" s="18"/>
      <c r="Z214" s="18"/>
    </row>
    <row r="215" ht="12.0" hidden="1" customHeight="1">
      <c r="A215" s="12"/>
      <c r="B215" s="18"/>
      <c r="C215" s="32"/>
      <c r="D215" s="32"/>
      <c r="E215" s="33"/>
      <c r="F215" s="33"/>
      <c r="G215" s="34"/>
      <c r="H215" s="36"/>
      <c r="I215" s="33"/>
      <c r="J215" s="12"/>
      <c r="K215" s="18"/>
      <c r="L215" s="18"/>
      <c r="M215" s="18"/>
      <c r="N215" s="18"/>
      <c r="O215" s="18"/>
      <c r="P215" s="18"/>
      <c r="Q215" s="18"/>
      <c r="R215" s="18"/>
      <c r="S215" s="18"/>
      <c r="T215" s="18"/>
      <c r="U215" s="18"/>
      <c r="V215" s="18"/>
      <c r="W215" s="18"/>
      <c r="X215" s="18"/>
      <c r="Y215" s="18"/>
      <c r="Z215" s="18"/>
    </row>
    <row r="216" ht="12.0" hidden="1" customHeight="1">
      <c r="A216" s="12"/>
      <c r="B216" s="18"/>
      <c r="C216" s="32"/>
      <c r="D216" s="32"/>
      <c r="E216" s="33"/>
      <c r="F216" s="33"/>
      <c r="G216" s="34"/>
      <c r="H216" s="36"/>
      <c r="I216" s="33"/>
      <c r="J216" s="12"/>
      <c r="K216" s="18"/>
      <c r="L216" s="18"/>
      <c r="M216" s="18"/>
      <c r="N216" s="18"/>
      <c r="O216" s="18"/>
      <c r="P216" s="18"/>
      <c r="Q216" s="18"/>
      <c r="R216" s="18"/>
      <c r="S216" s="18"/>
      <c r="T216" s="18"/>
      <c r="U216" s="18"/>
      <c r="V216" s="18"/>
      <c r="W216" s="18"/>
      <c r="X216" s="18"/>
      <c r="Y216" s="18"/>
      <c r="Z216" s="18"/>
    </row>
    <row r="217" ht="12.0" hidden="1" customHeight="1">
      <c r="A217" s="12"/>
      <c r="B217" s="18"/>
      <c r="C217" s="32"/>
      <c r="D217" s="32"/>
      <c r="E217" s="33"/>
      <c r="F217" s="33"/>
      <c r="G217" s="34"/>
      <c r="H217" s="36"/>
      <c r="I217" s="33"/>
      <c r="J217" s="12"/>
      <c r="K217" s="18"/>
      <c r="L217" s="18"/>
      <c r="M217" s="18"/>
      <c r="N217" s="18"/>
      <c r="O217" s="18"/>
      <c r="P217" s="18"/>
      <c r="Q217" s="18"/>
      <c r="R217" s="18"/>
      <c r="S217" s="18"/>
      <c r="T217" s="18"/>
      <c r="U217" s="18"/>
      <c r="V217" s="18"/>
      <c r="W217" s="18"/>
      <c r="X217" s="18"/>
      <c r="Y217" s="18"/>
      <c r="Z217" s="18"/>
    </row>
    <row r="218" ht="12.0" hidden="1" customHeight="1">
      <c r="A218" s="12"/>
      <c r="B218" s="18"/>
      <c r="C218" s="32"/>
      <c r="D218" s="32"/>
      <c r="E218" s="33"/>
      <c r="F218" s="33"/>
      <c r="G218" s="34"/>
      <c r="H218" s="36"/>
      <c r="I218" s="33"/>
      <c r="J218" s="12"/>
      <c r="K218" s="18"/>
      <c r="L218" s="18"/>
      <c r="M218" s="18"/>
      <c r="N218" s="18"/>
      <c r="O218" s="18"/>
      <c r="P218" s="18"/>
      <c r="Q218" s="18"/>
      <c r="R218" s="18"/>
      <c r="S218" s="18"/>
      <c r="T218" s="18"/>
      <c r="U218" s="18"/>
      <c r="V218" s="18"/>
      <c r="W218" s="18"/>
      <c r="X218" s="18"/>
      <c r="Y218" s="18"/>
      <c r="Z218" s="18"/>
    </row>
    <row r="219" ht="12.0" hidden="1" customHeight="1">
      <c r="A219" s="12"/>
      <c r="B219" s="18"/>
      <c r="C219" s="32"/>
      <c r="D219" s="32"/>
      <c r="E219" s="33"/>
      <c r="F219" s="33"/>
      <c r="G219" s="34"/>
      <c r="H219" s="36"/>
      <c r="I219" s="33"/>
      <c r="J219" s="12"/>
      <c r="K219" s="18"/>
      <c r="L219" s="18"/>
      <c r="M219" s="18"/>
      <c r="N219" s="18"/>
      <c r="O219" s="18"/>
      <c r="P219" s="18"/>
      <c r="Q219" s="18"/>
      <c r="R219" s="18"/>
      <c r="S219" s="18"/>
      <c r="T219" s="18"/>
      <c r="U219" s="18"/>
      <c r="V219" s="18"/>
      <c r="W219" s="18"/>
      <c r="X219" s="18"/>
      <c r="Y219" s="18"/>
      <c r="Z219" s="18"/>
    </row>
    <row r="220" ht="12.0" hidden="1" customHeight="1">
      <c r="A220" s="12"/>
      <c r="B220" s="18"/>
      <c r="C220" s="32"/>
      <c r="D220" s="32"/>
      <c r="E220" s="33"/>
      <c r="F220" s="33"/>
      <c r="G220" s="34"/>
      <c r="H220" s="36"/>
      <c r="I220" s="33"/>
      <c r="J220" s="12"/>
      <c r="K220" s="18"/>
      <c r="L220" s="18"/>
      <c r="M220" s="18"/>
      <c r="N220" s="18"/>
      <c r="O220" s="18"/>
      <c r="P220" s="18"/>
      <c r="Q220" s="18"/>
      <c r="R220" s="18"/>
      <c r="S220" s="18"/>
      <c r="T220" s="18"/>
      <c r="U220" s="18"/>
      <c r="V220" s="18"/>
      <c r="W220" s="18"/>
      <c r="X220" s="18"/>
      <c r="Y220" s="18"/>
      <c r="Z220" s="18"/>
    </row>
    <row r="221" ht="12.0" hidden="1" customHeight="1">
      <c r="A221" s="12"/>
      <c r="B221" s="18"/>
      <c r="C221" s="32"/>
      <c r="D221" s="32"/>
      <c r="E221" s="33"/>
      <c r="F221" s="33"/>
      <c r="G221" s="34"/>
      <c r="H221" s="36"/>
      <c r="I221" s="33"/>
      <c r="J221" s="12"/>
      <c r="K221" s="18"/>
      <c r="L221" s="18"/>
      <c r="M221" s="18"/>
      <c r="N221" s="18"/>
      <c r="O221" s="18"/>
      <c r="P221" s="18"/>
      <c r="Q221" s="18"/>
      <c r="R221" s="18"/>
      <c r="S221" s="18"/>
      <c r="T221" s="18"/>
      <c r="U221" s="18"/>
      <c r="V221" s="18"/>
      <c r="W221" s="18"/>
      <c r="X221" s="18"/>
      <c r="Y221" s="18"/>
      <c r="Z221" s="18"/>
    </row>
    <row r="222" ht="12.0" hidden="1" customHeight="1">
      <c r="A222" s="12"/>
      <c r="B222" s="18"/>
      <c r="C222" s="32"/>
      <c r="D222" s="32"/>
      <c r="E222" s="33"/>
      <c r="F222" s="33"/>
      <c r="G222" s="34"/>
      <c r="H222" s="36"/>
      <c r="I222" s="33"/>
      <c r="J222" s="12"/>
      <c r="K222" s="18"/>
      <c r="L222" s="18"/>
      <c r="M222" s="18"/>
      <c r="N222" s="18"/>
      <c r="O222" s="18"/>
      <c r="P222" s="18"/>
      <c r="Q222" s="18"/>
      <c r="R222" s="18"/>
      <c r="S222" s="18"/>
      <c r="T222" s="18"/>
      <c r="U222" s="18"/>
      <c r="V222" s="18"/>
      <c r="W222" s="18"/>
      <c r="X222" s="18"/>
      <c r="Y222" s="18"/>
      <c r="Z222" s="18"/>
    </row>
    <row r="223" ht="12.0" hidden="1" customHeight="1">
      <c r="A223" s="12"/>
      <c r="B223" s="18"/>
      <c r="C223" s="32"/>
      <c r="D223" s="32"/>
      <c r="E223" s="33"/>
      <c r="F223" s="33"/>
      <c r="G223" s="34"/>
      <c r="H223" s="36"/>
      <c r="I223" s="33"/>
      <c r="J223" s="12"/>
      <c r="K223" s="18"/>
      <c r="L223" s="18"/>
      <c r="M223" s="18"/>
      <c r="N223" s="18"/>
      <c r="O223" s="18"/>
      <c r="P223" s="18"/>
      <c r="Q223" s="18"/>
      <c r="R223" s="18"/>
      <c r="S223" s="18"/>
      <c r="T223" s="18"/>
      <c r="U223" s="18"/>
      <c r="V223" s="18"/>
      <c r="W223" s="18"/>
      <c r="X223" s="18"/>
      <c r="Y223" s="18"/>
      <c r="Z223" s="18"/>
    </row>
    <row r="224" ht="12.0" hidden="1" customHeight="1">
      <c r="A224" s="12"/>
      <c r="B224" s="18"/>
      <c r="C224" s="32"/>
      <c r="D224" s="32"/>
      <c r="E224" s="33"/>
      <c r="F224" s="33"/>
      <c r="G224" s="34"/>
      <c r="H224" s="36"/>
      <c r="I224" s="33"/>
      <c r="J224" s="12"/>
      <c r="K224" s="18"/>
      <c r="L224" s="18"/>
      <c r="M224" s="18"/>
      <c r="N224" s="18"/>
      <c r="O224" s="18"/>
      <c r="P224" s="18"/>
      <c r="Q224" s="18"/>
      <c r="R224" s="18"/>
      <c r="S224" s="18"/>
      <c r="T224" s="18"/>
      <c r="U224" s="18"/>
      <c r="V224" s="18"/>
      <c r="W224" s="18"/>
      <c r="X224" s="18"/>
      <c r="Y224" s="18"/>
      <c r="Z224" s="18"/>
    </row>
    <row r="225" ht="12.0" hidden="1" customHeight="1">
      <c r="A225" s="12"/>
      <c r="B225" s="18"/>
      <c r="C225" s="32"/>
      <c r="D225" s="32"/>
      <c r="E225" s="33"/>
      <c r="F225" s="33"/>
      <c r="G225" s="34"/>
      <c r="H225" s="36"/>
      <c r="I225" s="33"/>
      <c r="J225" s="12"/>
      <c r="K225" s="18"/>
      <c r="L225" s="18"/>
      <c r="M225" s="18"/>
      <c r="N225" s="18"/>
      <c r="O225" s="18"/>
      <c r="P225" s="18"/>
      <c r="Q225" s="18"/>
      <c r="R225" s="18"/>
      <c r="S225" s="18"/>
      <c r="T225" s="18"/>
      <c r="U225" s="18"/>
      <c r="V225" s="18"/>
      <c r="W225" s="18"/>
      <c r="X225" s="18"/>
      <c r="Y225" s="18"/>
      <c r="Z225" s="18"/>
    </row>
    <row r="226" ht="12.0" hidden="1" customHeight="1">
      <c r="A226" s="12"/>
      <c r="B226" s="18"/>
      <c r="C226" s="32"/>
      <c r="D226" s="32"/>
      <c r="E226" s="33"/>
      <c r="F226" s="33"/>
      <c r="G226" s="34"/>
      <c r="H226" s="36"/>
      <c r="I226" s="33"/>
      <c r="J226" s="12"/>
      <c r="K226" s="18"/>
      <c r="L226" s="18"/>
      <c r="M226" s="18"/>
      <c r="N226" s="18"/>
      <c r="O226" s="18"/>
      <c r="P226" s="18"/>
      <c r="Q226" s="18"/>
      <c r="R226" s="18"/>
      <c r="S226" s="18"/>
      <c r="T226" s="18"/>
      <c r="U226" s="18"/>
      <c r="V226" s="18"/>
      <c r="W226" s="18"/>
      <c r="X226" s="18"/>
      <c r="Y226" s="18"/>
      <c r="Z226" s="18"/>
    </row>
    <row r="227" ht="12.0" hidden="1" customHeight="1">
      <c r="A227" s="12"/>
      <c r="B227" s="18"/>
      <c r="C227" s="32"/>
      <c r="D227" s="32"/>
      <c r="E227" s="33"/>
      <c r="F227" s="33"/>
      <c r="G227" s="34"/>
      <c r="H227" s="36"/>
      <c r="I227" s="33"/>
      <c r="J227" s="12"/>
      <c r="K227" s="18"/>
      <c r="L227" s="18"/>
      <c r="M227" s="18"/>
      <c r="N227" s="18"/>
      <c r="O227" s="18"/>
      <c r="P227" s="18"/>
      <c r="Q227" s="18"/>
      <c r="R227" s="18"/>
      <c r="S227" s="18"/>
      <c r="T227" s="18"/>
      <c r="U227" s="18"/>
      <c r="V227" s="18"/>
      <c r="W227" s="18"/>
      <c r="X227" s="18"/>
      <c r="Y227" s="18"/>
      <c r="Z227" s="18"/>
    </row>
    <row r="228" ht="12.0" hidden="1" customHeight="1">
      <c r="A228" s="12"/>
      <c r="B228" s="18"/>
      <c r="C228" s="32"/>
      <c r="D228" s="32"/>
      <c r="E228" s="33"/>
      <c r="F228" s="33"/>
      <c r="G228" s="34"/>
      <c r="H228" s="36"/>
      <c r="I228" s="33"/>
      <c r="J228" s="12"/>
      <c r="K228" s="18"/>
      <c r="L228" s="18"/>
      <c r="M228" s="18"/>
      <c r="N228" s="18"/>
      <c r="O228" s="18"/>
      <c r="P228" s="18"/>
      <c r="Q228" s="18"/>
      <c r="R228" s="18"/>
      <c r="S228" s="18"/>
      <c r="T228" s="18"/>
      <c r="U228" s="18"/>
      <c r="V228" s="18"/>
      <c r="W228" s="18"/>
      <c r="X228" s="18"/>
      <c r="Y228" s="18"/>
      <c r="Z228" s="18"/>
    </row>
    <row r="229" ht="12.0" customHeight="1">
      <c r="A229" s="18"/>
      <c r="B229" s="18"/>
      <c r="C229" s="32"/>
      <c r="D229" s="32"/>
      <c r="E229" s="33"/>
      <c r="F229" s="33"/>
      <c r="G229" s="18"/>
      <c r="H229" s="36"/>
      <c r="I229" s="33"/>
      <c r="J229" s="18"/>
      <c r="K229" s="18"/>
      <c r="L229" s="18"/>
      <c r="M229" s="18"/>
      <c r="N229" s="18"/>
      <c r="O229" s="18"/>
      <c r="P229" s="18"/>
      <c r="Q229" s="18"/>
      <c r="R229" s="18"/>
      <c r="S229" s="18"/>
      <c r="T229" s="18"/>
      <c r="U229" s="18"/>
      <c r="V229" s="18"/>
      <c r="W229" s="18"/>
      <c r="X229" s="18"/>
      <c r="Y229" s="18"/>
      <c r="Z229" s="18"/>
    </row>
    <row r="230" ht="12.0" customHeight="1">
      <c r="A230" s="18"/>
      <c r="B230" s="18"/>
      <c r="C230" s="32"/>
      <c r="D230" s="32"/>
      <c r="E230" s="33"/>
      <c r="F230" s="33"/>
      <c r="G230" s="18"/>
      <c r="H230" s="36"/>
      <c r="I230" s="33"/>
      <c r="J230" s="18"/>
      <c r="K230" s="18"/>
      <c r="L230" s="18"/>
      <c r="M230" s="18"/>
      <c r="N230" s="18"/>
      <c r="O230" s="18"/>
      <c r="P230" s="18"/>
      <c r="Q230" s="18"/>
      <c r="R230" s="18"/>
      <c r="S230" s="18"/>
      <c r="T230" s="18"/>
      <c r="U230" s="18"/>
      <c r="V230" s="18"/>
      <c r="W230" s="18"/>
      <c r="X230" s="18"/>
      <c r="Y230" s="18"/>
      <c r="Z230" s="18"/>
    </row>
    <row r="231" ht="12.0" customHeight="1">
      <c r="A231" s="18"/>
      <c r="B231" s="18"/>
      <c r="C231" s="32"/>
      <c r="D231" s="32"/>
      <c r="E231" s="33"/>
      <c r="F231" s="33"/>
      <c r="G231" s="18"/>
      <c r="H231" s="36"/>
      <c r="I231" s="33"/>
      <c r="J231" s="18"/>
      <c r="K231" s="18"/>
      <c r="L231" s="18"/>
      <c r="M231" s="18"/>
      <c r="N231" s="18"/>
      <c r="O231" s="18"/>
      <c r="P231" s="18"/>
      <c r="Q231" s="18"/>
      <c r="R231" s="18"/>
      <c r="S231" s="18"/>
      <c r="T231" s="18"/>
      <c r="U231" s="18"/>
      <c r="V231" s="18"/>
      <c r="W231" s="18"/>
      <c r="X231" s="18"/>
      <c r="Y231" s="18"/>
      <c r="Z231" s="18"/>
    </row>
    <row r="232" ht="12.0" customHeight="1">
      <c r="A232" s="18"/>
      <c r="B232" s="18"/>
      <c r="C232" s="32"/>
      <c r="D232" s="32"/>
      <c r="E232" s="33"/>
      <c r="F232" s="33"/>
      <c r="G232" s="18"/>
      <c r="H232" s="36"/>
      <c r="I232" s="33"/>
      <c r="J232" s="18"/>
      <c r="K232" s="18"/>
      <c r="L232" s="18"/>
      <c r="M232" s="18"/>
      <c r="N232" s="18"/>
      <c r="O232" s="18"/>
      <c r="P232" s="18"/>
      <c r="Q232" s="18"/>
      <c r="R232" s="18"/>
      <c r="S232" s="18"/>
      <c r="T232" s="18"/>
      <c r="U232" s="18"/>
      <c r="V232" s="18"/>
      <c r="W232" s="18"/>
      <c r="X232" s="18"/>
      <c r="Y232" s="18"/>
      <c r="Z232" s="18"/>
    </row>
    <row r="233" ht="12.0" customHeight="1">
      <c r="A233" s="18"/>
      <c r="B233" s="18"/>
      <c r="C233" s="32"/>
      <c r="D233" s="32"/>
      <c r="E233" s="33"/>
      <c r="F233" s="33"/>
      <c r="G233" s="18"/>
      <c r="H233" s="36"/>
      <c r="I233" s="33"/>
      <c r="J233" s="18"/>
      <c r="K233" s="18"/>
      <c r="L233" s="18"/>
      <c r="M233" s="18"/>
      <c r="N233" s="18"/>
      <c r="O233" s="18"/>
      <c r="P233" s="18"/>
      <c r="Q233" s="18"/>
      <c r="R233" s="18"/>
      <c r="S233" s="18"/>
      <c r="T233" s="18"/>
      <c r="U233" s="18"/>
      <c r="V233" s="18"/>
      <c r="W233" s="18"/>
      <c r="X233" s="18"/>
      <c r="Y233" s="18"/>
      <c r="Z233" s="18"/>
    </row>
    <row r="234" ht="12.0" customHeight="1">
      <c r="A234" s="18"/>
      <c r="B234" s="18"/>
      <c r="C234" s="32"/>
      <c r="D234" s="32"/>
      <c r="E234" s="33"/>
      <c r="F234" s="33"/>
      <c r="G234" s="18"/>
      <c r="H234" s="36"/>
      <c r="I234" s="33"/>
      <c r="J234" s="18"/>
      <c r="K234" s="18"/>
      <c r="L234" s="18"/>
      <c r="M234" s="18"/>
      <c r="N234" s="18"/>
      <c r="O234" s="18"/>
      <c r="P234" s="18"/>
      <c r="Q234" s="18"/>
      <c r="R234" s="18"/>
      <c r="S234" s="18"/>
      <c r="T234" s="18"/>
      <c r="U234" s="18"/>
      <c r="V234" s="18"/>
      <c r="W234" s="18"/>
      <c r="X234" s="18"/>
      <c r="Y234" s="18"/>
      <c r="Z234" s="18"/>
    </row>
    <row r="235" ht="12.0" customHeight="1">
      <c r="A235" s="18"/>
      <c r="B235" s="18"/>
      <c r="C235" s="32"/>
      <c r="D235" s="32"/>
      <c r="E235" s="33"/>
      <c r="F235" s="33"/>
      <c r="G235" s="18"/>
      <c r="H235" s="36"/>
      <c r="I235" s="33"/>
      <c r="J235" s="18"/>
      <c r="K235" s="18"/>
      <c r="L235" s="18"/>
      <c r="M235" s="18"/>
      <c r="N235" s="18"/>
      <c r="O235" s="18"/>
      <c r="P235" s="18"/>
      <c r="Q235" s="18"/>
      <c r="R235" s="18"/>
      <c r="S235" s="18"/>
      <c r="T235" s="18"/>
      <c r="U235" s="18"/>
      <c r="V235" s="18"/>
      <c r="W235" s="18"/>
      <c r="X235" s="18"/>
      <c r="Y235" s="18"/>
      <c r="Z235" s="18"/>
    </row>
    <row r="236" ht="12.0" customHeight="1">
      <c r="A236" s="18"/>
      <c r="B236" s="18"/>
      <c r="C236" s="32"/>
      <c r="D236" s="32"/>
      <c r="E236" s="33"/>
      <c r="F236" s="33"/>
      <c r="G236" s="18"/>
      <c r="H236" s="36"/>
      <c r="I236" s="33"/>
      <c r="J236" s="18"/>
      <c r="K236" s="18"/>
      <c r="L236" s="18"/>
      <c r="M236" s="18"/>
      <c r="N236" s="18"/>
      <c r="O236" s="18"/>
      <c r="P236" s="18"/>
      <c r="Q236" s="18"/>
      <c r="R236" s="18"/>
      <c r="S236" s="18"/>
      <c r="T236" s="18"/>
      <c r="U236" s="18"/>
      <c r="V236" s="18"/>
      <c r="W236" s="18"/>
      <c r="X236" s="18"/>
      <c r="Y236" s="18"/>
      <c r="Z236" s="18"/>
    </row>
    <row r="237" ht="12.0" customHeight="1">
      <c r="A237" s="18"/>
      <c r="B237" s="18"/>
      <c r="C237" s="32"/>
      <c r="D237" s="32"/>
      <c r="E237" s="33"/>
      <c r="F237" s="33"/>
      <c r="G237" s="18"/>
      <c r="H237" s="36"/>
      <c r="I237" s="33"/>
      <c r="J237" s="18"/>
      <c r="K237" s="18"/>
      <c r="L237" s="18"/>
      <c r="M237" s="18"/>
      <c r="N237" s="18"/>
      <c r="O237" s="18"/>
      <c r="P237" s="18"/>
      <c r="Q237" s="18"/>
      <c r="R237" s="18"/>
      <c r="S237" s="18"/>
      <c r="T237" s="18"/>
      <c r="U237" s="18"/>
      <c r="V237" s="18"/>
      <c r="W237" s="18"/>
      <c r="X237" s="18"/>
      <c r="Y237" s="18"/>
      <c r="Z237" s="18"/>
    </row>
    <row r="238" ht="12.0" customHeight="1">
      <c r="A238" s="18"/>
      <c r="B238" s="18"/>
      <c r="C238" s="32"/>
      <c r="D238" s="32"/>
      <c r="E238" s="33"/>
      <c r="F238" s="33"/>
      <c r="G238" s="18"/>
      <c r="H238" s="36"/>
      <c r="I238" s="33"/>
      <c r="J238" s="18"/>
      <c r="K238" s="18"/>
      <c r="L238" s="18"/>
      <c r="M238" s="18"/>
      <c r="N238" s="18"/>
      <c r="O238" s="18"/>
      <c r="P238" s="18"/>
      <c r="Q238" s="18"/>
      <c r="R238" s="18"/>
      <c r="S238" s="18"/>
      <c r="T238" s="18"/>
      <c r="U238" s="18"/>
      <c r="V238" s="18"/>
      <c r="W238" s="18"/>
      <c r="X238" s="18"/>
      <c r="Y238" s="18"/>
      <c r="Z238" s="18"/>
    </row>
    <row r="239" ht="12.0" customHeight="1">
      <c r="A239" s="18"/>
      <c r="B239" s="18"/>
      <c r="C239" s="32"/>
      <c r="D239" s="32"/>
      <c r="E239" s="33"/>
      <c r="F239" s="33"/>
      <c r="G239" s="18"/>
      <c r="H239" s="36"/>
      <c r="I239" s="33"/>
      <c r="J239" s="18"/>
      <c r="K239" s="18"/>
      <c r="L239" s="18"/>
      <c r="M239" s="18"/>
      <c r="N239" s="18"/>
      <c r="O239" s="18"/>
      <c r="P239" s="18"/>
      <c r="Q239" s="18"/>
      <c r="R239" s="18"/>
      <c r="S239" s="18"/>
      <c r="T239" s="18"/>
      <c r="U239" s="18"/>
      <c r="V239" s="18"/>
      <c r="W239" s="18"/>
      <c r="X239" s="18"/>
      <c r="Y239" s="18"/>
      <c r="Z239" s="18"/>
    </row>
    <row r="240" ht="12.0" customHeight="1">
      <c r="A240" s="18"/>
      <c r="B240" s="18"/>
      <c r="C240" s="32"/>
      <c r="D240" s="32"/>
      <c r="E240" s="33"/>
      <c r="F240" s="33"/>
      <c r="G240" s="18"/>
      <c r="H240" s="36"/>
      <c r="I240" s="33"/>
      <c r="J240" s="18"/>
      <c r="K240" s="18"/>
      <c r="L240" s="18"/>
      <c r="M240" s="18"/>
      <c r="N240" s="18"/>
      <c r="O240" s="18"/>
      <c r="P240" s="18"/>
      <c r="Q240" s="18"/>
      <c r="R240" s="18"/>
      <c r="S240" s="18"/>
      <c r="T240" s="18"/>
      <c r="U240" s="18"/>
      <c r="V240" s="18"/>
      <c r="W240" s="18"/>
      <c r="X240" s="18"/>
      <c r="Y240" s="18"/>
      <c r="Z240" s="18"/>
    </row>
    <row r="241" ht="12.0" customHeight="1">
      <c r="A241" s="18"/>
      <c r="B241" s="18"/>
      <c r="C241" s="32"/>
      <c r="D241" s="32"/>
      <c r="E241" s="33"/>
      <c r="F241" s="33"/>
      <c r="G241" s="18"/>
      <c r="H241" s="36"/>
      <c r="I241" s="33"/>
      <c r="J241" s="18"/>
      <c r="K241" s="18"/>
      <c r="L241" s="18"/>
      <c r="M241" s="18"/>
      <c r="N241" s="18"/>
      <c r="O241" s="18"/>
      <c r="P241" s="18"/>
      <c r="Q241" s="18"/>
      <c r="R241" s="18"/>
      <c r="S241" s="18"/>
      <c r="T241" s="18"/>
      <c r="U241" s="18"/>
      <c r="V241" s="18"/>
      <c r="W241" s="18"/>
      <c r="X241" s="18"/>
      <c r="Y241" s="18"/>
      <c r="Z241" s="18"/>
    </row>
    <row r="242" ht="12.0" customHeight="1">
      <c r="A242" s="18"/>
      <c r="B242" s="18"/>
      <c r="C242" s="32"/>
      <c r="D242" s="32"/>
      <c r="E242" s="33"/>
      <c r="F242" s="33"/>
      <c r="G242" s="18"/>
      <c r="H242" s="36"/>
      <c r="I242" s="33"/>
      <c r="J242" s="18"/>
      <c r="K242" s="18"/>
      <c r="L242" s="18"/>
      <c r="M242" s="18"/>
      <c r="N242" s="18"/>
      <c r="O242" s="18"/>
      <c r="P242" s="18"/>
      <c r="Q242" s="18"/>
      <c r="R242" s="18"/>
      <c r="S242" s="18"/>
      <c r="T242" s="18"/>
      <c r="U242" s="18"/>
      <c r="V242" s="18"/>
      <c r="W242" s="18"/>
      <c r="X242" s="18"/>
      <c r="Y242" s="18"/>
      <c r="Z242" s="18"/>
    </row>
    <row r="243" ht="12.0" customHeight="1">
      <c r="A243" s="18"/>
      <c r="B243" s="18"/>
      <c r="C243" s="32"/>
      <c r="D243" s="32"/>
      <c r="E243" s="33"/>
      <c r="F243" s="33"/>
      <c r="G243" s="18"/>
      <c r="H243" s="36"/>
      <c r="I243" s="33"/>
      <c r="J243" s="18"/>
      <c r="K243" s="18"/>
      <c r="L243" s="18"/>
      <c r="M243" s="18"/>
      <c r="N243" s="18"/>
      <c r="O243" s="18"/>
      <c r="P243" s="18"/>
      <c r="Q243" s="18"/>
      <c r="R243" s="18"/>
      <c r="S243" s="18"/>
      <c r="T243" s="18"/>
      <c r="U243" s="18"/>
      <c r="V243" s="18"/>
      <c r="W243" s="18"/>
      <c r="X243" s="18"/>
      <c r="Y243" s="18"/>
      <c r="Z243" s="18"/>
    </row>
    <row r="244" ht="12.0" customHeight="1">
      <c r="A244" s="18"/>
      <c r="B244" s="18"/>
      <c r="C244" s="32"/>
      <c r="D244" s="32"/>
      <c r="E244" s="33"/>
      <c r="F244" s="33"/>
      <c r="G244" s="18"/>
      <c r="H244" s="36"/>
      <c r="I244" s="33"/>
      <c r="J244" s="18"/>
      <c r="K244" s="18"/>
      <c r="L244" s="18"/>
      <c r="M244" s="18"/>
      <c r="N244" s="18"/>
      <c r="O244" s="18"/>
      <c r="P244" s="18"/>
      <c r="Q244" s="18"/>
      <c r="R244" s="18"/>
      <c r="S244" s="18"/>
      <c r="T244" s="18"/>
      <c r="U244" s="18"/>
      <c r="V244" s="18"/>
      <c r="W244" s="18"/>
      <c r="X244" s="18"/>
      <c r="Y244" s="18"/>
      <c r="Z244" s="18"/>
    </row>
    <row r="245" ht="12.0" customHeight="1">
      <c r="A245" s="18"/>
      <c r="B245" s="18"/>
      <c r="C245" s="32"/>
      <c r="D245" s="32"/>
      <c r="E245" s="33"/>
      <c r="F245" s="33"/>
      <c r="G245" s="18"/>
      <c r="H245" s="36"/>
      <c r="I245" s="33"/>
      <c r="J245" s="18"/>
      <c r="K245" s="18"/>
      <c r="L245" s="18"/>
      <c r="M245" s="18"/>
      <c r="N245" s="18"/>
      <c r="O245" s="18"/>
      <c r="P245" s="18"/>
      <c r="Q245" s="18"/>
      <c r="R245" s="18"/>
      <c r="S245" s="18"/>
      <c r="T245" s="18"/>
      <c r="U245" s="18"/>
      <c r="V245" s="18"/>
      <c r="W245" s="18"/>
      <c r="X245" s="18"/>
      <c r="Y245" s="18"/>
      <c r="Z245" s="18"/>
    </row>
    <row r="246" ht="12.0" customHeight="1">
      <c r="A246" s="18"/>
      <c r="B246" s="18"/>
      <c r="C246" s="32"/>
      <c r="D246" s="32"/>
      <c r="E246" s="33"/>
      <c r="F246" s="33"/>
      <c r="G246" s="18"/>
      <c r="H246" s="36"/>
      <c r="I246" s="33"/>
      <c r="J246" s="18"/>
      <c r="K246" s="18"/>
      <c r="L246" s="18"/>
      <c r="M246" s="18"/>
      <c r="N246" s="18"/>
      <c r="O246" s="18"/>
      <c r="P246" s="18"/>
      <c r="Q246" s="18"/>
      <c r="R246" s="18"/>
      <c r="S246" s="18"/>
      <c r="T246" s="18"/>
      <c r="U246" s="18"/>
      <c r="V246" s="18"/>
      <c r="W246" s="18"/>
      <c r="X246" s="18"/>
      <c r="Y246" s="18"/>
      <c r="Z246" s="18"/>
    </row>
    <row r="247" ht="12.0" customHeight="1">
      <c r="A247" s="18"/>
      <c r="B247" s="18"/>
      <c r="C247" s="32"/>
      <c r="D247" s="32"/>
      <c r="E247" s="33"/>
      <c r="F247" s="33"/>
      <c r="G247" s="18"/>
      <c r="H247" s="36"/>
      <c r="I247" s="33"/>
      <c r="J247" s="18"/>
      <c r="K247" s="18"/>
      <c r="L247" s="18"/>
      <c r="M247" s="18"/>
      <c r="N247" s="18"/>
      <c r="O247" s="18"/>
      <c r="P247" s="18"/>
      <c r="Q247" s="18"/>
      <c r="R247" s="18"/>
      <c r="S247" s="18"/>
      <c r="T247" s="18"/>
      <c r="U247" s="18"/>
      <c r="V247" s="18"/>
      <c r="W247" s="18"/>
      <c r="X247" s="18"/>
      <c r="Y247" s="18"/>
      <c r="Z247" s="18"/>
    </row>
    <row r="248" ht="12.0" customHeight="1">
      <c r="A248" s="18"/>
      <c r="B248" s="18"/>
      <c r="C248" s="32"/>
      <c r="D248" s="32"/>
      <c r="E248" s="33"/>
      <c r="F248" s="33"/>
      <c r="G248" s="18"/>
      <c r="H248" s="36"/>
      <c r="I248" s="33"/>
      <c r="J248" s="18"/>
      <c r="K248" s="18"/>
      <c r="L248" s="18"/>
      <c r="M248" s="18"/>
      <c r="N248" s="18"/>
      <c r="O248" s="18"/>
      <c r="P248" s="18"/>
      <c r="Q248" s="18"/>
      <c r="R248" s="18"/>
      <c r="S248" s="18"/>
      <c r="T248" s="18"/>
      <c r="U248" s="18"/>
      <c r="V248" s="18"/>
      <c r="W248" s="18"/>
      <c r="X248" s="18"/>
      <c r="Y248" s="18"/>
      <c r="Z248" s="18"/>
    </row>
    <row r="249" ht="12.0" customHeight="1">
      <c r="A249" s="18"/>
      <c r="B249" s="18"/>
      <c r="C249" s="32"/>
      <c r="D249" s="32"/>
      <c r="E249" s="33"/>
      <c r="F249" s="33"/>
      <c r="G249" s="18"/>
      <c r="H249" s="36"/>
      <c r="I249" s="33"/>
      <c r="J249" s="18"/>
      <c r="K249" s="18"/>
      <c r="L249" s="18"/>
      <c r="M249" s="18"/>
      <c r="N249" s="18"/>
      <c r="O249" s="18"/>
      <c r="P249" s="18"/>
      <c r="Q249" s="18"/>
      <c r="R249" s="18"/>
      <c r="S249" s="18"/>
      <c r="T249" s="18"/>
      <c r="U249" s="18"/>
      <c r="V249" s="18"/>
      <c r="W249" s="18"/>
      <c r="X249" s="18"/>
      <c r="Y249" s="18"/>
      <c r="Z249" s="18"/>
    </row>
    <row r="250" ht="12.0" customHeight="1">
      <c r="A250" s="18"/>
      <c r="B250" s="18"/>
      <c r="C250" s="32"/>
      <c r="D250" s="32"/>
      <c r="E250" s="33"/>
      <c r="F250" s="33"/>
      <c r="G250" s="18"/>
      <c r="H250" s="36"/>
      <c r="I250" s="33"/>
      <c r="J250" s="18"/>
      <c r="K250" s="18"/>
      <c r="L250" s="18"/>
      <c r="M250" s="18"/>
      <c r="N250" s="18"/>
      <c r="O250" s="18"/>
      <c r="P250" s="18"/>
      <c r="Q250" s="18"/>
      <c r="R250" s="18"/>
      <c r="S250" s="18"/>
      <c r="T250" s="18"/>
      <c r="U250" s="18"/>
      <c r="V250" s="18"/>
      <c r="W250" s="18"/>
      <c r="X250" s="18"/>
      <c r="Y250" s="18"/>
      <c r="Z250" s="18"/>
    </row>
    <row r="251" ht="12.0" customHeight="1">
      <c r="A251" s="18"/>
      <c r="B251" s="18"/>
      <c r="C251" s="32"/>
      <c r="D251" s="32"/>
      <c r="E251" s="33"/>
      <c r="F251" s="33"/>
      <c r="G251" s="18"/>
      <c r="H251" s="36"/>
      <c r="I251" s="33"/>
      <c r="J251" s="18"/>
      <c r="K251" s="18"/>
      <c r="L251" s="18"/>
      <c r="M251" s="18"/>
      <c r="N251" s="18"/>
      <c r="O251" s="18"/>
      <c r="P251" s="18"/>
      <c r="Q251" s="18"/>
      <c r="R251" s="18"/>
      <c r="S251" s="18"/>
      <c r="T251" s="18"/>
      <c r="U251" s="18"/>
      <c r="V251" s="18"/>
      <c r="W251" s="18"/>
      <c r="X251" s="18"/>
      <c r="Y251" s="18"/>
      <c r="Z251" s="18"/>
    </row>
    <row r="252" ht="12.0" customHeight="1">
      <c r="A252" s="18"/>
      <c r="B252" s="18"/>
      <c r="C252" s="32"/>
      <c r="D252" s="32"/>
      <c r="E252" s="33"/>
      <c r="F252" s="33"/>
      <c r="G252" s="18"/>
      <c r="H252" s="36"/>
      <c r="I252" s="33"/>
      <c r="J252" s="18"/>
      <c r="K252" s="18"/>
      <c r="L252" s="18"/>
      <c r="M252" s="18"/>
      <c r="N252" s="18"/>
      <c r="O252" s="18"/>
      <c r="P252" s="18"/>
      <c r="Q252" s="18"/>
      <c r="R252" s="18"/>
      <c r="S252" s="18"/>
      <c r="T252" s="18"/>
      <c r="U252" s="18"/>
      <c r="V252" s="18"/>
      <c r="W252" s="18"/>
      <c r="X252" s="18"/>
      <c r="Y252" s="18"/>
      <c r="Z252" s="18"/>
    </row>
    <row r="253" ht="12.0" customHeight="1">
      <c r="A253" s="18"/>
      <c r="B253" s="18"/>
      <c r="C253" s="32"/>
      <c r="D253" s="32"/>
      <c r="E253" s="33"/>
      <c r="F253" s="33"/>
      <c r="G253" s="18"/>
      <c r="H253" s="36"/>
      <c r="I253" s="33"/>
      <c r="J253" s="18"/>
      <c r="K253" s="18"/>
      <c r="L253" s="18"/>
      <c r="M253" s="18"/>
      <c r="N253" s="18"/>
      <c r="O253" s="18"/>
      <c r="P253" s="18"/>
      <c r="Q253" s="18"/>
      <c r="R253" s="18"/>
      <c r="S253" s="18"/>
      <c r="T253" s="18"/>
      <c r="U253" s="18"/>
      <c r="V253" s="18"/>
      <c r="W253" s="18"/>
      <c r="X253" s="18"/>
      <c r="Y253" s="18"/>
      <c r="Z253" s="18"/>
    </row>
    <row r="254" ht="12.0" customHeight="1">
      <c r="A254" s="18"/>
      <c r="B254" s="18"/>
      <c r="C254" s="32"/>
      <c r="D254" s="32"/>
      <c r="E254" s="33"/>
      <c r="F254" s="33"/>
      <c r="G254" s="18"/>
      <c r="H254" s="36"/>
      <c r="I254" s="33"/>
      <c r="J254" s="18"/>
      <c r="K254" s="18"/>
      <c r="L254" s="18"/>
      <c r="M254" s="18"/>
      <c r="N254" s="18"/>
      <c r="O254" s="18"/>
      <c r="P254" s="18"/>
      <c r="Q254" s="18"/>
      <c r="R254" s="18"/>
      <c r="S254" s="18"/>
      <c r="T254" s="18"/>
      <c r="U254" s="18"/>
      <c r="V254" s="18"/>
      <c r="W254" s="18"/>
      <c r="X254" s="18"/>
      <c r="Y254" s="18"/>
      <c r="Z254" s="18"/>
    </row>
    <row r="255" ht="12.0" customHeight="1">
      <c r="A255" s="18"/>
      <c r="B255" s="18"/>
      <c r="C255" s="32"/>
      <c r="D255" s="32"/>
      <c r="E255" s="33"/>
      <c r="F255" s="33"/>
      <c r="G255" s="18"/>
      <c r="H255" s="36"/>
      <c r="I255" s="33"/>
      <c r="J255" s="18"/>
      <c r="K255" s="18"/>
      <c r="L255" s="18"/>
      <c r="M255" s="18"/>
      <c r="N255" s="18"/>
      <c r="O255" s="18"/>
      <c r="P255" s="18"/>
      <c r="Q255" s="18"/>
      <c r="R255" s="18"/>
      <c r="S255" s="18"/>
      <c r="T255" s="18"/>
      <c r="U255" s="18"/>
      <c r="V255" s="18"/>
      <c r="W255" s="18"/>
      <c r="X255" s="18"/>
      <c r="Y255" s="18"/>
      <c r="Z255" s="18"/>
    </row>
    <row r="256" ht="12.0" customHeight="1">
      <c r="A256" s="18"/>
      <c r="B256" s="18"/>
      <c r="C256" s="32"/>
      <c r="D256" s="32"/>
      <c r="E256" s="33"/>
      <c r="F256" s="33"/>
      <c r="G256" s="18"/>
      <c r="H256" s="36"/>
      <c r="I256" s="33"/>
      <c r="J256" s="18"/>
      <c r="K256" s="18"/>
      <c r="L256" s="18"/>
      <c r="M256" s="18"/>
      <c r="N256" s="18"/>
      <c r="O256" s="18"/>
      <c r="P256" s="18"/>
      <c r="Q256" s="18"/>
      <c r="R256" s="18"/>
      <c r="S256" s="18"/>
      <c r="T256" s="18"/>
      <c r="U256" s="18"/>
      <c r="V256" s="18"/>
      <c r="W256" s="18"/>
      <c r="X256" s="18"/>
      <c r="Y256" s="18"/>
      <c r="Z256" s="18"/>
    </row>
    <row r="257" ht="12.0" customHeight="1">
      <c r="A257" s="18"/>
      <c r="B257" s="18"/>
      <c r="C257" s="32"/>
      <c r="D257" s="32"/>
      <c r="E257" s="33"/>
      <c r="F257" s="33"/>
      <c r="G257" s="18"/>
      <c r="H257" s="36"/>
      <c r="I257" s="33"/>
      <c r="J257" s="18"/>
      <c r="K257" s="18"/>
      <c r="L257" s="18"/>
      <c r="M257" s="18"/>
      <c r="N257" s="18"/>
      <c r="O257" s="18"/>
      <c r="P257" s="18"/>
      <c r="Q257" s="18"/>
      <c r="R257" s="18"/>
      <c r="S257" s="18"/>
      <c r="T257" s="18"/>
      <c r="U257" s="18"/>
      <c r="V257" s="18"/>
      <c r="W257" s="18"/>
      <c r="X257" s="18"/>
      <c r="Y257" s="18"/>
      <c r="Z257" s="18"/>
    </row>
    <row r="258" ht="12.0" customHeight="1">
      <c r="A258" s="18"/>
      <c r="B258" s="18"/>
      <c r="C258" s="32"/>
      <c r="D258" s="32"/>
      <c r="E258" s="33"/>
      <c r="F258" s="33"/>
      <c r="G258" s="18"/>
      <c r="H258" s="36"/>
      <c r="I258" s="33"/>
      <c r="J258" s="18"/>
      <c r="K258" s="18"/>
      <c r="L258" s="18"/>
      <c r="M258" s="18"/>
      <c r="N258" s="18"/>
      <c r="O258" s="18"/>
      <c r="P258" s="18"/>
      <c r="Q258" s="18"/>
      <c r="R258" s="18"/>
      <c r="S258" s="18"/>
      <c r="T258" s="18"/>
      <c r="U258" s="18"/>
      <c r="V258" s="18"/>
      <c r="W258" s="18"/>
      <c r="X258" s="18"/>
      <c r="Y258" s="18"/>
      <c r="Z258" s="18"/>
    </row>
    <row r="259" ht="12.0" customHeight="1">
      <c r="A259" s="18"/>
      <c r="B259" s="18"/>
      <c r="C259" s="32"/>
      <c r="D259" s="32"/>
      <c r="E259" s="33"/>
      <c r="F259" s="33"/>
      <c r="G259" s="18"/>
      <c r="H259" s="36"/>
      <c r="I259" s="33"/>
      <c r="J259" s="18"/>
      <c r="K259" s="18"/>
      <c r="L259" s="18"/>
      <c r="M259" s="18"/>
      <c r="N259" s="18"/>
      <c r="O259" s="18"/>
      <c r="P259" s="18"/>
      <c r="Q259" s="18"/>
      <c r="R259" s="18"/>
      <c r="S259" s="18"/>
      <c r="T259" s="18"/>
      <c r="U259" s="18"/>
      <c r="V259" s="18"/>
      <c r="W259" s="18"/>
      <c r="X259" s="18"/>
      <c r="Y259" s="18"/>
      <c r="Z259" s="18"/>
    </row>
    <row r="260" ht="12.0" customHeight="1">
      <c r="A260" s="18"/>
      <c r="B260" s="18"/>
      <c r="C260" s="32"/>
      <c r="D260" s="32"/>
      <c r="E260" s="33"/>
      <c r="F260" s="33"/>
      <c r="G260" s="18"/>
      <c r="H260" s="36"/>
      <c r="I260" s="33"/>
      <c r="J260" s="18"/>
      <c r="K260" s="18"/>
      <c r="L260" s="18"/>
      <c r="M260" s="18"/>
      <c r="N260" s="18"/>
      <c r="O260" s="18"/>
      <c r="P260" s="18"/>
      <c r="Q260" s="18"/>
      <c r="R260" s="18"/>
      <c r="S260" s="18"/>
      <c r="T260" s="18"/>
      <c r="U260" s="18"/>
      <c r="V260" s="18"/>
      <c r="W260" s="18"/>
      <c r="X260" s="18"/>
      <c r="Y260" s="18"/>
      <c r="Z260" s="18"/>
    </row>
    <row r="261" ht="12.0" customHeight="1">
      <c r="A261" s="18"/>
      <c r="B261" s="18"/>
      <c r="C261" s="32"/>
      <c r="D261" s="32"/>
      <c r="E261" s="33"/>
      <c r="F261" s="33"/>
      <c r="G261" s="18"/>
      <c r="H261" s="36"/>
      <c r="I261" s="33"/>
      <c r="J261" s="18"/>
      <c r="K261" s="18"/>
      <c r="L261" s="18"/>
      <c r="M261" s="18"/>
      <c r="N261" s="18"/>
      <c r="O261" s="18"/>
      <c r="P261" s="18"/>
      <c r="Q261" s="18"/>
      <c r="R261" s="18"/>
      <c r="S261" s="18"/>
      <c r="T261" s="18"/>
      <c r="U261" s="18"/>
      <c r="V261" s="18"/>
      <c r="W261" s="18"/>
      <c r="X261" s="18"/>
      <c r="Y261" s="18"/>
      <c r="Z261" s="18"/>
    </row>
    <row r="262" ht="12.0" customHeight="1">
      <c r="A262" s="18"/>
      <c r="B262" s="18"/>
      <c r="C262" s="32"/>
      <c r="D262" s="32"/>
      <c r="E262" s="33"/>
      <c r="F262" s="33"/>
      <c r="G262" s="18"/>
      <c r="H262" s="36"/>
      <c r="I262" s="33"/>
      <c r="J262" s="18"/>
      <c r="K262" s="18"/>
      <c r="L262" s="18"/>
      <c r="M262" s="18"/>
      <c r="N262" s="18"/>
      <c r="O262" s="18"/>
      <c r="P262" s="18"/>
      <c r="Q262" s="18"/>
      <c r="R262" s="18"/>
      <c r="S262" s="18"/>
      <c r="T262" s="18"/>
      <c r="U262" s="18"/>
      <c r="V262" s="18"/>
      <c r="W262" s="18"/>
      <c r="X262" s="18"/>
      <c r="Y262" s="18"/>
      <c r="Z262" s="18"/>
    </row>
    <row r="263" ht="12.0" customHeight="1">
      <c r="A263" s="18"/>
      <c r="B263" s="18"/>
      <c r="C263" s="32"/>
      <c r="D263" s="32"/>
      <c r="E263" s="33"/>
      <c r="F263" s="33"/>
      <c r="G263" s="18"/>
      <c r="H263" s="36"/>
      <c r="I263" s="33"/>
      <c r="J263" s="18"/>
      <c r="K263" s="18"/>
      <c r="L263" s="18"/>
      <c r="M263" s="18"/>
      <c r="N263" s="18"/>
      <c r="O263" s="18"/>
      <c r="P263" s="18"/>
      <c r="Q263" s="18"/>
      <c r="R263" s="18"/>
      <c r="S263" s="18"/>
      <c r="T263" s="18"/>
      <c r="U263" s="18"/>
      <c r="V263" s="18"/>
      <c r="W263" s="18"/>
      <c r="X263" s="18"/>
      <c r="Y263" s="18"/>
      <c r="Z263" s="18"/>
    </row>
    <row r="264" ht="12.0" customHeight="1">
      <c r="A264" s="18"/>
      <c r="B264" s="18"/>
      <c r="C264" s="32"/>
      <c r="D264" s="32"/>
      <c r="E264" s="33"/>
      <c r="F264" s="33"/>
      <c r="G264" s="18"/>
      <c r="H264" s="36"/>
      <c r="I264" s="33"/>
      <c r="J264" s="18"/>
      <c r="K264" s="18"/>
      <c r="L264" s="18"/>
      <c r="M264" s="18"/>
      <c r="N264" s="18"/>
      <c r="O264" s="18"/>
      <c r="P264" s="18"/>
      <c r="Q264" s="18"/>
      <c r="R264" s="18"/>
      <c r="S264" s="18"/>
      <c r="T264" s="18"/>
      <c r="U264" s="18"/>
      <c r="V264" s="18"/>
      <c r="W264" s="18"/>
      <c r="X264" s="18"/>
      <c r="Y264" s="18"/>
      <c r="Z264" s="18"/>
    </row>
    <row r="265" ht="12.0" customHeight="1">
      <c r="A265" s="18"/>
      <c r="B265" s="18"/>
      <c r="C265" s="32"/>
      <c r="D265" s="32"/>
      <c r="E265" s="33"/>
      <c r="F265" s="33"/>
      <c r="G265" s="18"/>
      <c r="H265" s="36"/>
      <c r="I265" s="33"/>
      <c r="J265" s="18"/>
      <c r="K265" s="18"/>
      <c r="L265" s="18"/>
      <c r="M265" s="18"/>
      <c r="N265" s="18"/>
      <c r="O265" s="18"/>
      <c r="P265" s="18"/>
      <c r="Q265" s="18"/>
      <c r="R265" s="18"/>
      <c r="S265" s="18"/>
      <c r="T265" s="18"/>
      <c r="U265" s="18"/>
      <c r="V265" s="18"/>
      <c r="W265" s="18"/>
      <c r="X265" s="18"/>
      <c r="Y265" s="18"/>
      <c r="Z265" s="18"/>
    </row>
    <row r="266" ht="12.0" customHeight="1">
      <c r="A266" s="18"/>
      <c r="B266" s="18"/>
      <c r="C266" s="32"/>
      <c r="D266" s="32"/>
      <c r="E266" s="33"/>
      <c r="F266" s="33"/>
      <c r="G266" s="18"/>
      <c r="H266" s="36"/>
      <c r="I266" s="33"/>
      <c r="J266" s="18"/>
      <c r="K266" s="18"/>
      <c r="L266" s="18"/>
      <c r="M266" s="18"/>
      <c r="N266" s="18"/>
      <c r="O266" s="18"/>
      <c r="P266" s="18"/>
      <c r="Q266" s="18"/>
      <c r="R266" s="18"/>
      <c r="S266" s="18"/>
      <c r="T266" s="18"/>
      <c r="U266" s="18"/>
      <c r="V266" s="18"/>
      <c r="W266" s="18"/>
      <c r="X266" s="18"/>
      <c r="Y266" s="18"/>
      <c r="Z266" s="18"/>
    </row>
    <row r="267" ht="12.0" customHeight="1">
      <c r="A267" s="18"/>
      <c r="B267" s="18"/>
      <c r="C267" s="32"/>
      <c r="D267" s="32"/>
      <c r="E267" s="33"/>
      <c r="F267" s="33"/>
      <c r="G267" s="18"/>
      <c r="H267" s="36"/>
      <c r="I267" s="33"/>
      <c r="J267" s="18"/>
      <c r="K267" s="18"/>
      <c r="L267" s="18"/>
      <c r="M267" s="18"/>
      <c r="N267" s="18"/>
      <c r="O267" s="18"/>
      <c r="P267" s="18"/>
      <c r="Q267" s="18"/>
      <c r="R267" s="18"/>
      <c r="S267" s="18"/>
      <c r="T267" s="18"/>
      <c r="U267" s="18"/>
      <c r="V267" s="18"/>
      <c r="W267" s="18"/>
      <c r="X267" s="18"/>
      <c r="Y267" s="18"/>
      <c r="Z267" s="18"/>
    </row>
    <row r="268" ht="12.0" customHeight="1">
      <c r="A268" s="18"/>
      <c r="B268" s="18"/>
      <c r="C268" s="32"/>
      <c r="D268" s="32"/>
      <c r="E268" s="33"/>
      <c r="F268" s="33"/>
      <c r="G268" s="18"/>
      <c r="H268" s="36"/>
      <c r="I268" s="33"/>
      <c r="J268" s="18"/>
      <c r="K268" s="18"/>
      <c r="L268" s="18"/>
      <c r="M268" s="18"/>
      <c r="N268" s="18"/>
      <c r="O268" s="18"/>
      <c r="P268" s="18"/>
      <c r="Q268" s="18"/>
      <c r="R268" s="18"/>
      <c r="S268" s="18"/>
      <c r="T268" s="18"/>
      <c r="U268" s="18"/>
      <c r="V268" s="18"/>
      <c r="W268" s="18"/>
      <c r="X268" s="18"/>
      <c r="Y268" s="18"/>
      <c r="Z268" s="18"/>
    </row>
    <row r="269" ht="12.0" customHeight="1">
      <c r="A269" s="18"/>
      <c r="B269" s="18"/>
      <c r="C269" s="32"/>
      <c r="D269" s="32"/>
      <c r="E269" s="33"/>
      <c r="F269" s="33"/>
      <c r="G269" s="18"/>
      <c r="H269" s="36"/>
      <c r="I269" s="33"/>
      <c r="J269" s="18"/>
      <c r="K269" s="18"/>
      <c r="L269" s="18"/>
      <c r="M269" s="18"/>
      <c r="N269" s="18"/>
      <c r="O269" s="18"/>
      <c r="P269" s="18"/>
      <c r="Q269" s="18"/>
      <c r="R269" s="18"/>
      <c r="S269" s="18"/>
      <c r="T269" s="18"/>
      <c r="U269" s="18"/>
      <c r="V269" s="18"/>
      <c r="W269" s="18"/>
      <c r="X269" s="18"/>
      <c r="Y269" s="18"/>
      <c r="Z269" s="18"/>
    </row>
    <row r="270" ht="12.0" customHeight="1">
      <c r="A270" s="18"/>
      <c r="B270" s="18"/>
      <c r="C270" s="32"/>
      <c r="D270" s="32"/>
      <c r="E270" s="33"/>
      <c r="F270" s="33"/>
      <c r="G270" s="18"/>
      <c r="H270" s="36"/>
      <c r="I270" s="33"/>
      <c r="J270" s="18"/>
      <c r="K270" s="18"/>
      <c r="L270" s="18"/>
      <c r="M270" s="18"/>
      <c r="N270" s="18"/>
      <c r="O270" s="18"/>
      <c r="P270" s="18"/>
      <c r="Q270" s="18"/>
      <c r="R270" s="18"/>
      <c r="S270" s="18"/>
      <c r="T270" s="18"/>
      <c r="U270" s="18"/>
      <c r="V270" s="18"/>
      <c r="W270" s="18"/>
      <c r="X270" s="18"/>
      <c r="Y270" s="18"/>
      <c r="Z270" s="18"/>
    </row>
    <row r="271" ht="12.0" customHeight="1">
      <c r="A271" s="18"/>
      <c r="B271" s="18"/>
      <c r="C271" s="32"/>
      <c r="D271" s="32"/>
      <c r="E271" s="33"/>
      <c r="F271" s="33"/>
      <c r="G271" s="18"/>
      <c r="H271" s="36"/>
      <c r="I271" s="33"/>
      <c r="J271" s="18"/>
      <c r="K271" s="18"/>
      <c r="L271" s="18"/>
      <c r="M271" s="18"/>
      <c r="N271" s="18"/>
      <c r="O271" s="18"/>
      <c r="P271" s="18"/>
      <c r="Q271" s="18"/>
      <c r="R271" s="18"/>
      <c r="S271" s="18"/>
      <c r="T271" s="18"/>
      <c r="U271" s="18"/>
      <c r="V271" s="18"/>
      <c r="W271" s="18"/>
      <c r="X271" s="18"/>
      <c r="Y271" s="18"/>
      <c r="Z271" s="18"/>
    </row>
    <row r="272" ht="12.0" customHeight="1">
      <c r="A272" s="18"/>
      <c r="B272" s="18"/>
      <c r="C272" s="32"/>
      <c r="D272" s="32"/>
      <c r="E272" s="33"/>
      <c r="F272" s="33"/>
      <c r="G272" s="18"/>
      <c r="H272" s="36"/>
      <c r="I272" s="33"/>
      <c r="J272" s="18"/>
      <c r="K272" s="18"/>
      <c r="L272" s="18"/>
      <c r="M272" s="18"/>
      <c r="N272" s="18"/>
      <c r="O272" s="18"/>
      <c r="P272" s="18"/>
      <c r="Q272" s="18"/>
      <c r="R272" s="18"/>
      <c r="S272" s="18"/>
      <c r="T272" s="18"/>
      <c r="U272" s="18"/>
      <c r="V272" s="18"/>
      <c r="W272" s="18"/>
      <c r="X272" s="18"/>
      <c r="Y272" s="18"/>
      <c r="Z272" s="18"/>
    </row>
    <row r="273" ht="12.0" customHeight="1">
      <c r="A273" s="18"/>
      <c r="B273" s="18"/>
      <c r="C273" s="32"/>
      <c r="D273" s="32"/>
      <c r="E273" s="33"/>
      <c r="F273" s="33"/>
      <c r="G273" s="18"/>
      <c r="H273" s="36"/>
      <c r="I273" s="33"/>
      <c r="J273" s="18"/>
      <c r="K273" s="18"/>
      <c r="L273" s="18"/>
      <c r="M273" s="18"/>
      <c r="N273" s="18"/>
      <c r="O273" s="18"/>
      <c r="P273" s="18"/>
      <c r="Q273" s="18"/>
      <c r="R273" s="18"/>
      <c r="S273" s="18"/>
      <c r="T273" s="18"/>
      <c r="U273" s="18"/>
      <c r="V273" s="18"/>
      <c r="W273" s="18"/>
      <c r="X273" s="18"/>
      <c r="Y273" s="18"/>
      <c r="Z273" s="18"/>
    </row>
    <row r="274" ht="12.0" customHeight="1">
      <c r="A274" s="18"/>
      <c r="B274" s="18"/>
      <c r="C274" s="32"/>
      <c r="D274" s="32"/>
      <c r="E274" s="33"/>
      <c r="F274" s="33"/>
      <c r="G274" s="18"/>
      <c r="H274" s="36"/>
      <c r="I274" s="33"/>
      <c r="J274" s="18"/>
      <c r="K274" s="18"/>
      <c r="L274" s="18"/>
      <c r="M274" s="18"/>
      <c r="N274" s="18"/>
      <c r="O274" s="18"/>
      <c r="P274" s="18"/>
      <c r="Q274" s="18"/>
      <c r="R274" s="18"/>
      <c r="S274" s="18"/>
      <c r="T274" s="18"/>
      <c r="U274" s="18"/>
      <c r="V274" s="18"/>
      <c r="W274" s="18"/>
      <c r="X274" s="18"/>
      <c r="Y274" s="18"/>
      <c r="Z274" s="18"/>
    </row>
    <row r="275" ht="12.0" customHeight="1">
      <c r="A275" s="18"/>
      <c r="B275" s="18"/>
      <c r="C275" s="32"/>
      <c r="D275" s="32"/>
      <c r="E275" s="33"/>
      <c r="F275" s="33"/>
      <c r="G275" s="18"/>
      <c r="H275" s="36"/>
      <c r="I275" s="33"/>
      <c r="J275" s="18"/>
      <c r="K275" s="18"/>
      <c r="L275" s="18"/>
      <c r="M275" s="18"/>
      <c r="N275" s="18"/>
      <c r="O275" s="18"/>
      <c r="P275" s="18"/>
      <c r="Q275" s="18"/>
      <c r="R275" s="18"/>
      <c r="S275" s="18"/>
      <c r="T275" s="18"/>
      <c r="U275" s="18"/>
      <c r="V275" s="18"/>
      <c r="W275" s="18"/>
      <c r="X275" s="18"/>
      <c r="Y275" s="18"/>
      <c r="Z275" s="18"/>
    </row>
    <row r="276" ht="12.0" customHeight="1">
      <c r="A276" s="18"/>
      <c r="B276" s="18"/>
      <c r="C276" s="32"/>
      <c r="D276" s="32"/>
      <c r="E276" s="33"/>
      <c r="F276" s="33"/>
      <c r="G276" s="18"/>
      <c r="H276" s="36"/>
      <c r="I276" s="33"/>
      <c r="J276" s="18"/>
      <c r="K276" s="18"/>
      <c r="L276" s="18"/>
      <c r="M276" s="18"/>
      <c r="N276" s="18"/>
      <c r="O276" s="18"/>
      <c r="P276" s="18"/>
      <c r="Q276" s="18"/>
      <c r="R276" s="18"/>
      <c r="S276" s="18"/>
      <c r="T276" s="18"/>
      <c r="U276" s="18"/>
      <c r="V276" s="18"/>
      <c r="W276" s="18"/>
      <c r="X276" s="18"/>
      <c r="Y276" s="18"/>
      <c r="Z276" s="18"/>
    </row>
    <row r="277" ht="12.0" customHeight="1">
      <c r="A277" s="18"/>
      <c r="B277" s="18"/>
      <c r="C277" s="32"/>
      <c r="D277" s="32"/>
      <c r="E277" s="33"/>
      <c r="F277" s="33"/>
      <c r="G277" s="18"/>
      <c r="H277" s="36"/>
      <c r="I277" s="33"/>
      <c r="J277" s="18"/>
      <c r="K277" s="18"/>
      <c r="L277" s="18"/>
      <c r="M277" s="18"/>
      <c r="N277" s="18"/>
      <c r="O277" s="18"/>
      <c r="P277" s="18"/>
      <c r="Q277" s="18"/>
      <c r="R277" s="18"/>
      <c r="S277" s="18"/>
      <c r="T277" s="18"/>
      <c r="U277" s="18"/>
      <c r="V277" s="18"/>
      <c r="W277" s="18"/>
      <c r="X277" s="18"/>
      <c r="Y277" s="18"/>
      <c r="Z277" s="18"/>
    </row>
    <row r="278" ht="12.0" customHeight="1">
      <c r="A278" s="18"/>
      <c r="B278" s="18"/>
      <c r="C278" s="32"/>
      <c r="D278" s="32"/>
      <c r="E278" s="33"/>
      <c r="F278" s="33"/>
      <c r="G278" s="18"/>
      <c r="H278" s="36"/>
      <c r="I278" s="33"/>
      <c r="J278" s="18"/>
      <c r="K278" s="18"/>
      <c r="L278" s="18"/>
      <c r="M278" s="18"/>
      <c r="N278" s="18"/>
      <c r="O278" s="18"/>
      <c r="P278" s="18"/>
      <c r="Q278" s="18"/>
      <c r="R278" s="18"/>
      <c r="S278" s="18"/>
      <c r="T278" s="18"/>
      <c r="U278" s="18"/>
      <c r="V278" s="18"/>
      <c r="W278" s="18"/>
      <c r="X278" s="18"/>
      <c r="Y278" s="18"/>
      <c r="Z278" s="18"/>
    </row>
    <row r="279" ht="12.0" customHeight="1">
      <c r="A279" s="18"/>
      <c r="B279" s="18"/>
      <c r="C279" s="32"/>
      <c r="D279" s="32"/>
      <c r="E279" s="33"/>
      <c r="F279" s="33"/>
      <c r="G279" s="18"/>
      <c r="H279" s="36"/>
      <c r="I279" s="33"/>
      <c r="J279" s="18"/>
      <c r="K279" s="18"/>
      <c r="L279" s="18"/>
      <c r="M279" s="18"/>
      <c r="N279" s="18"/>
      <c r="O279" s="18"/>
      <c r="P279" s="18"/>
      <c r="Q279" s="18"/>
      <c r="R279" s="18"/>
      <c r="S279" s="18"/>
      <c r="T279" s="18"/>
      <c r="U279" s="18"/>
      <c r="V279" s="18"/>
      <c r="W279" s="18"/>
      <c r="X279" s="18"/>
      <c r="Y279" s="18"/>
      <c r="Z279" s="18"/>
    </row>
    <row r="280" ht="12.0" customHeight="1">
      <c r="A280" s="18"/>
      <c r="B280" s="18"/>
      <c r="C280" s="32"/>
      <c r="D280" s="32"/>
      <c r="E280" s="33"/>
      <c r="F280" s="33"/>
      <c r="G280" s="18"/>
      <c r="H280" s="36"/>
      <c r="I280" s="33"/>
      <c r="J280" s="18"/>
      <c r="K280" s="18"/>
      <c r="L280" s="18"/>
      <c r="M280" s="18"/>
      <c r="N280" s="18"/>
      <c r="O280" s="18"/>
      <c r="P280" s="18"/>
      <c r="Q280" s="18"/>
      <c r="R280" s="18"/>
      <c r="S280" s="18"/>
      <c r="T280" s="18"/>
      <c r="U280" s="18"/>
      <c r="V280" s="18"/>
      <c r="W280" s="18"/>
      <c r="X280" s="18"/>
      <c r="Y280" s="18"/>
      <c r="Z280" s="18"/>
    </row>
    <row r="281" ht="12.0" customHeight="1">
      <c r="A281" s="18"/>
      <c r="B281" s="18"/>
      <c r="C281" s="32"/>
      <c r="D281" s="32"/>
      <c r="E281" s="33"/>
      <c r="F281" s="33"/>
      <c r="G281" s="18"/>
      <c r="H281" s="36"/>
      <c r="I281" s="33"/>
      <c r="J281" s="18"/>
      <c r="K281" s="18"/>
      <c r="L281" s="18"/>
      <c r="M281" s="18"/>
      <c r="N281" s="18"/>
      <c r="O281" s="18"/>
      <c r="P281" s="18"/>
      <c r="Q281" s="18"/>
      <c r="R281" s="18"/>
      <c r="S281" s="18"/>
      <c r="T281" s="18"/>
      <c r="U281" s="18"/>
      <c r="V281" s="18"/>
      <c r="W281" s="18"/>
      <c r="X281" s="18"/>
      <c r="Y281" s="18"/>
      <c r="Z281" s="18"/>
    </row>
    <row r="282" ht="12.0" customHeight="1">
      <c r="A282" s="18"/>
      <c r="B282" s="18"/>
      <c r="C282" s="32"/>
      <c r="D282" s="32"/>
      <c r="E282" s="33"/>
      <c r="F282" s="33"/>
      <c r="G282" s="18"/>
      <c r="H282" s="36"/>
      <c r="I282" s="33"/>
      <c r="J282" s="18"/>
      <c r="K282" s="18"/>
      <c r="L282" s="18"/>
      <c r="M282" s="18"/>
      <c r="N282" s="18"/>
      <c r="O282" s="18"/>
      <c r="P282" s="18"/>
      <c r="Q282" s="18"/>
      <c r="R282" s="18"/>
      <c r="S282" s="18"/>
      <c r="T282" s="18"/>
      <c r="U282" s="18"/>
      <c r="V282" s="18"/>
      <c r="W282" s="18"/>
      <c r="X282" s="18"/>
      <c r="Y282" s="18"/>
      <c r="Z282" s="18"/>
    </row>
    <row r="283" ht="12.0" customHeight="1">
      <c r="A283" s="18"/>
      <c r="B283" s="18"/>
      <c r="C283" s="32"/>
      <c r="D283" s="32"/>
      <c r="E283" s="33"/>
      <c r="F283" s="33"/>
      <c r="G283" s="18"/>
      <c r="H283" s="36"/>
      <c r="I283" s="33"/>
      <c r="J283" s="18"/>
      <c r="K283" s="18"/>
      <c r="L283" s="18"/>
      <c r="M283" s="18"/>
      <c r="N283" s="18"/>
      <c r="O283" s="18"/>
      <c r="P283" s="18"/>
      <c r="Q283" s="18"/>
      <c r="R283" s="18"/>
      <c r="S283" s="18"/>
      <c r="T283" s="18"/>
      <c r="U283" s="18"/>
      <c r="V283" s="18"/>
      <c r="W283" s="18"/>
      <c r="X283" s="18"/>
      <c r="Y283" s="18"/>
      <c r="Z283" s="18"/>
    </row>
    <row r="284" ht="12.0" customHeight="1">
      <c r="A284" s="18"/>
      <c r="B284" s="18"/>
      <c r="C284" s="32"/>
      <c r="D284" s="32"/>
      <c r="E284" s="33"/>
      <c r="F284" s="33"/>
      <c r="G284" s="18"/>
      <c r="H284" s="36"/>
      <c r="I284" s="33"/>
      <c r="J284" s="18"/>
      <c r="K284" s="18"/>
      <c r="L284" s="18"/>
      <c r="M284" s="18"/>
      <c r="N284" s="18"/>
      <c r="O284" s="18"/>
      <c r="P284" s="18"/>
      <c r="Q284" s="18"/>
      <c r="R284" s="18"/>
      <c r="S284" s="18"/>
      <c r="T284" s="18"/>
      <c r="U284" s="18"/>
      <c r="V284" s="18"/>
      <c r="W284" s="18"/>
      <c r="X284" s="18"/>
      <c r="Y284" s="18"/>
      <c r="Z284" s="18"/>
    </row>
    <row r="285" ht="12.0" customHeight="1">
      <c r="A285" s="18"/>
      <c r="B285" s="18"/>
      <c r="C285" s="32"/>
      <c r="D285" s="32"/>
      <c r="E285" s="33"/>
      <c r="F285" s="33"/>
      <c r="G285" s="18"/>
      <c r="H285" s="36"/>
      <c r="I285" s="33"/>
      <c r="J285" s="18"/>
      <c r="K285" s="18"/>
      <c r="L285" s="18"/>
      <c r="M285" s="18"/>
      <c r="N285" s="18"/>
      <c r="O285" s="18"/>
      <c r="P285" s="18"/>
      <c r="Q285" s="18"/>
      <c r="R285" s="18"/>
      <c r="S285" s="18"/>
      <c r="T285" s="18"/>
      <c r="U285" s="18"/>
      <c r="V285" s="18"/>
      <c r="W285" s="18"/>
      <c r="X285" s="18"/>
      <c r="Y285" s="18"/>
      <c r="Z285" s="18"/>
    </row>
    <row r="286" ht="12.0" customHeight="1">
      <c r="A286" s="18"/>
      <c r="B286" s="18"/>
      <c r="C286" s="32"/>
      <c r="D286" s="32"/>
      <c r="E286" s="33"/>
      <c r="F286" s="33"/>
      <c r="G286" s="18"/>
      <c r="H286" s="36"/>
      <c r="I286" s="33"/>
      <c r="J286" s="18"/>
      <c r="K286" s="18"/>
      <c r="L286" s="18"/>
      <c r="M286" s="18"/>
      <c r="N286" s="18"/>
      <c r="O286" s="18"/>
      <c r="P286" s="18"/>
      <c r="Q286" s="18"/>
      <c r="R286" s="18"/>
      <c r="S286" s="18"/>
      <c r="T286" s="18"/>
      <c r="U286" s="18"/>
      <c r="V286" s="18"/>
      <c r="W286" s="18"/>
      <c r="X286" s="18"/>
      <c r="Y286" s="18"/>
      <c r="Z286" s="18"/>
    </row>
    <row r="287" ht="12.0" customHeight="1">
      <c r="A287" s="18"/>
      <c r="B287" s="18"/>
      <c r="C287" s="32"/>
      <c r="D287" s="32"/>
      <c r="E287" s="33"/>
      <c r="F287" s="33"/>
      <c r="G287" s="18"/>
      <c r="H287" s="36"/>
      <c r="I287" s="33"/>
      <c r="J287" s="18"/>
      <c r="K287" s="18"/>
      <c r="L287" s="18"/>
      <c r="M287" s="18"/>
      <c r="N287" s="18"/>
      <c r="O287" s="18"/>
      <c r="P287" s="18"/>
      <c r="Q287" s="18"/>
      <c r="R287" s="18"/>
      <c r="S287" s="18"/>
      <c r="T287" s="18"/>
      <c r="U287" s="18"/>
      <c r="V287" s="18"/>
      <c r="W287" s="18"/>
      <c r="X287" s="18"/>
      <c r="Y287" s="18"/>
      <c r="Z287" s="18"/>
    </row>
    <row r="288" ht="12.0" customHeight="1">
      <c r="A288" s="18"/>
      <c r="B288" s="18"/>
      <c r="C288" s="32"/>
      <c r="D288" s="32"/>
      <c r="E288" s="33"/>
      <c r="F288" s="33"/>
      <c r="G288" s="18"/>
      <c r="H288" s="36"/>
      <c r="I288" s="33"/>
      <c r="J288" s="18"/>
      <c r="K288" s="18"/>
      <c r="L288" s="18"/>
      <c r="M288" s="18"/>
      <c r="N288" s="18"/>
      <c r="O288" s="18"/>
      <c r="P288" s="18"/>
      <c r="Q288" s="18"/>
      <c r="R288" s="18"/>
      <c r="S288" s="18"/>
      <c r="T288" s="18"/>
      <c r="U288" s="18"/>
      <c r="V288" s="18"/>
      <c r="W288" s="18"/>
      <c r="X288" s="18"/>
      <c r="Y288" s="18"/>
      <c r="Z288" s="18"/>
    </row>
    <row r="289" ht="12.0" customHeight="1">
      <c r="A289" s="18"/>
      <c r="B289" s="18"/>
      <c r="C289" s="32"/>
      <c r="D289" s="32"/>
      <c r="E289" s="33"/>
      <c r="F289" s="33"/>
      <c r="G289" s="18"/>
      <c r="H289" s="36"/>
      <c r="I289" s="33"/>
      <c r="J289" s="18"/>
      <c r="K289" s="18"/>
      <c r="L289" s="18"/>
      <c r="M289" s="18"/>
      <c r="N289" s="18"/>
      <c r="O289" s="18"/>
      <c r="P289" s="18"/>
      <c r="Q289" s="18"/>
      <c r="R289" s="18"/>
      <c r="S289" s="18"/>
      <c r="T289" s="18"/>
      <c r="U289" s="18"/>
      <c r="V289" s="18"/>
      <c r="W289" s="18"/>
      <c r="X289" s="18"/>
      <c r="Y289" s="18"/>
      <c r="Z289" s="18"/>
    </row>
    <row r="290" ht="12.0" customHeight="1">
      <c r="A290" s="18"/>
      <c r="B290" s="18"/>
      <c r="C290" s="32"/>
      <c r="D290" s="32"/>
      <c r="E290" s="33"/>
      <c r="F290" s="33"/>
      <c r="G290" s="18"/>
      <c r="H290" s="36"/>
      <c r="I290" s="33"/>
      <c r="J290" s="18"/>
      <c r="K290" s="18"/>
      <c r="L290" s="18"/>
      <c r="M290" s="18"/>
      <c r="N290" s="18"/>
      <c r="O290" s="18"/>
      <c r="P290" s="18"/>
      <c r="Q290" s="18"/>
      <c r="R290" s="18"/>
      <c r="S290" s="18"/>
      <c r="T290" s="18"/>
      <c r="U290" s="18"/>
      <c r="V290" s="18"/>
      <c r="W290" s="18"/>
      <c r="X290" s="18"/>
      <c r="Y290" s="18"/>
      <c r="Z290" s="18"/>
    </row>
    <row r="291" ht="12.0" customHeight="1">
      <c r="A291" s="18"/>
      <c r="B291" s="18"/>
      <c r="C291" s="32"/>
      <c r="D291" s="32"/>
      <c r="E291" s="33"/>
      <c r="F291" s="33"/>
      <c r="G291" s="18"/>
      <c r="H291" s="36"/>
      <c r="I291" s="33"/>
      <c r="J291" s="18"/>
      <c r="K291" s="18"/>
      <c r="L291" s="18"/>
      <c r="M291" s="18"/>
      <c r="N291" s="18"/>
      <c r="O291" s="18"/>
      <c r="P291" s="18"/>
      <c r="Q291" s="18"/>
      <c r="R291" s="18"/>
      <c r="S291" s="18"/>
      <c r="T291" s="18"/>
      <c r="U291" s="18"/>
      <c r="V291" s="18"/>
      <c r="W291" s="18"/>
      <c r="X291" s="18"/>
      <c r="Y291" s="18"/>
      <c r="Z291" s="18"/>
    </row>
    <row r="292" ht="12.0" customHeight="1">
      <c r="A292" s="18"/>
      <c r="B292" s="18"/>
      <c r="C292" s="32"/>
      <c r="D292" s="32"/>
      <c r="E292" s="33"/>
      <c r="F292" s="33"/>
      <c r="G292" s="18"/>
      <c r="H292" s="36"/>
      <c r="I292" s="33"/>
      <c r="J292" s="18"/>
      <c r="K292" s="18"/>
      <c r="L292" s="18"/>
      <c r="M292" s="18"/>
      <c r="N292" s="18"/>
      <c r="O292" s="18"/>
      <c r="P292" s="18"/>
      <c r="Q292" s="18"/>
      <c r="R292" s="18"/>
      <c r="S292" s="18"/>
      <c r="T292" s="18"/>
      <c r="U292" s="18"/>
      <c r="V292" s="18"/>
      <c r="W292" s="18"/>
      <c r="X292" s="18"/>
      <c r="Y292" s="18"/>
      <c r="Z292" s="18"/>
    </row>
    <row r="293" ht="12.0" customHeight="1">
      <c r="A293" s="18"/>
      <c r="B293" s="18"/>
      <c r="C293" s="32"/>
      <c r="D293" s="32"/>
      <c r="E293" s="33"/>
      <c r="F293" s="33"/>
      <c r="G293" s="18"/>
      <c r="H293" s="36"/>
      <c r="I293" s="33"/>
      <c r="J293" s="18"/>
      <c r="K293" s="18"/>
      <c r="L293" s="18"/>
      <c r="M293" s="18"/>
      <c r="N293" s="18"/>
      <c r="O293" s="18"/>
      <c r="P293" s="18"/>
      <c r="Q293" s="18"/>
      <c r="R293" s="18"/>
      <c r="S293" s="18"/>
      <c r="T293" s="18"/>
      <c r="U293" s="18"/>
      <c r="V293" s="18"/>
      <c r="W293" s="18"/>
      <c r="X293" s="18"/>
      <c r="Y293" s="18"/>
      <c r="Z293" s="18"/>
    </row>
    <row r="294" ht="12.0" customHeight="1">
      <c r="A294" s="18"/>
      <c r="B294" s="18"/>
      <c r="C294" s="32"/>
      <c r="D294" s="32"/>
      <c r="E294" s="33"/>
      <c r="F294" s="33"/>
      <c r="G294" s="18"/>
      <c r="H294" s="36"/>
      <c r="I294" s="33"/>
      <c r="J294" s="18"/>
      <c r="K294" s="18"/>
      <c r="L294" s="18"/>
      <c r="M294" s="18"/>
      <c r="N294" s="18"/>
      <c r="O294" s="18"/>
      <c r="P294" s="18"/>
      <c r="Q294" s="18"/>
      <c r="R294" s="18"/>
      <c r="S294" s="18"/>
      <c r="T294" s="18"/>
      <c r="U294" s="18"/>
      <c r="V294" s="18"/>
      <c r="W294" s="18"/>
      <c r="X294" s="18"/>
      <c r="Y294" s="18"/>
      <c r="Z294" s="18"/>
    </row>
    <row r="295" ht="12.0" customHeight="1">
      <c r="A295" s="18"/>
      <c r="B295" s="18"/>
      <c r="C295" s="32"/>
      <c r="D295" s="32"/>
      <c r="E295" s="33"/>
      <c r="F295" s="33"/>
      <c r="G295" s="18"/>
      <c r="H295" s="36"/>
      <c r="I295" s="33"/>
      <c r="J295" s="18"/>
      <c r="K295" s="18"/>
      <c r="L295" s="18"/>
      <c r="M295" s="18"/>
      <c r="N295" s="18"/>
      <c r="O295" s="18"/>
      <c r="P295" s="18"/>
      <c r="Q295" s="18"/>
      <c r="R295" s="18"/>
      <c r="S295" s="18"/>
      <c r="T295" s="18"/>
      <c r="U295" s="18"/>
      <c r="V295" s="18"/>
      <c r="W295" s="18"/>
      <c r="X295" s="18"/>
      <c r="Y295" s="18"/>
      <c r="Z295" s="18"/>
    </row>
    <row r="296" ht="12.0" customHeight="1">
      <c r="A296" s="18"/>
      <c r="B296" s="18"/>
      <c r="C296" s="32"/>
      <c r="D296" s="32"/>
      <c r="E296" s="33"/>
      <c r="F296" s="33"/>
      <c r="G296" s="18"/>
      <c r="H296" s="36"/>
      <c r="I296" s="33"/>
      <c r="J296" s="18"/>
      <c r="K296" s="18"/>
      <c r="L296" s="18"/>
      <c r="M296" s="18"/>
      <c r="N296" s="18"/>
      <c r="O296" s="18"/>
      <c r="P296" s="18"/>
      <c r="Q296" s="18"/>
      <c r="R296" s="18"/>
      <c r="S296" s="18"/>
      <c r="T296" s="18"/>
      <c r="U296" s="18"/>
      <c r="V296" s="18"/>
      <c r="W296" s="18"/>
      <c r="X296" s="18"/>
      <c r="Y296" s="18"/>
      <c r="Z296" s="18"/>
    </row>
    <row r="297" ht="12.0" customHeight="1">
      <c r="A297" s="18"/>
      <c r="B297" s="18"/>
      <c r="C297" s="32"/>
      <c r="D297" s="32"/>
      <c r="E297" s="33"/>
      <c r="F297" s="33"/>
      <c r="G297" s="18"/>
      <c r="H297" s="36"/>
      <c r="I297" s="33"/>
      <c r="J297" s="18"/>
      <c r="K297" s="18"/>
      <c r="L297" s="18"/>
      <c r="M297" s="18"/>
      <c r="N297" s="18"/>
      <c r="O297" s="18"/>
      <c r="P297" s="18"/>
      <c r="Q297" s="18"/>
      <c r="R297" s="18"/>
      <c r="S297" s="18"/>
      <c r="T297" s="18"/>
      <c r="U297" s="18"/>
      <c r="V297" s="18"/>
      <c r="W297" s="18"/>
      <c r="X297" s="18"/>
      <c r="Y297" s="18"/>
      <c r="Z297" s="18"/>
    </row>
    <row r="298" ht="12.0" customHeight="1">
      <c r="A298" s="18"/>
      <c r="B298" s="18"/>
      <c r="C298" s="32"/>
      <c r="D298" s="32"/>
      <c r="E298" s="33"/>
      <c r="F298" s="33"/>
      <c r="G298" s="18"/>
      <c r="H298" s="36"/>
      <c r="I298" s="33"/>
      <c r="J298" s="18"/>
      <c r="K298" s="18"/>
      <c r="L298" s="18"/>
      <c r="M298" s="18"/>
      <c r="N298" s="18"/>
      <c r="O298" s="18"/>
      <c r="P298" s="18"/>
      <c r="Q298" s="18"/>
      <c r="R298" s="18"/>
      <c r="S298" s="18"/>
      <c r="T298" s="18"/>
      <c r="U298" s="18"/>
      <c r="V298" s="18"/>
      <c r="W298" s="18"/>
      <c r="X298" s="18"/>
      <c r="Y298" s="18"/>
      <c r="Z298" s="18"/>
    </row>
    <row r="299" ht="12.0" customHeight="1">
      <c r="A299" s="18"/>
      <c r="B299" s="18"/>
      <c r="C299" s="32"/>
      <c r="D299" s="32"/>
      <c r="E299" s="33"/>
      <c r="F299" s="33"/>
      <c r="G299" s="18"/>
      <c r="H299" s="36"/>
      <c r="I299" s="33"/>
      <c r="J299" s="18"/>
      <c r="K299" s="18"/>
      <c r="L299" s="18"/>
      <c r="M299" s="18"/>
      <c r="N299" s="18"/>
      <c r="O299" s="18"/>
      <c r="P299" s="18"/>
      <c r="Q299" s="18"/>
      <c r="R299" s="18"/>
      <c r="S299" s="18"/>
      <c r="T299" s="18"/>
      <c r="U299" s="18"/>
      <c r="V299" s="18"/>
      <c r="W299" s="18"/>
      <c r="X299" s="18"/>
      <c r="Y299" s="18"/>
      <c r="Z299" s="18"/>
    </row>
    <row r="300" ht="12.0" customHeight="1">
      <c r="A300" s="18"/>
      <c r="B300" s="18"/>
      <c r="C300" s="32"/>
      <c r="D300" s="32"/>
      <c r="E300" s="33"/>
      <c r="F300" s="33"/>
      <c r="G300" s="18"/>
      <c r="H300" s="36"/>
      <c r="I300" s="33"/>
      <c r="J300" s="18"/>
      <c r="K300" s="18"/>
      <c r="L300" s="18"/>
      <c r="M300" s="18"/>
      <c r="N300" s="18"/>
      <c r="O300" s="18"/>
      <c r="P300" s="18"/>
      <c r="Q300" s="18"/>
      <c r="R300" s="18"/>
      <c r="S300" s="18"/>
      <c r="T300" s="18"/>
      <c r="U300" s="18"/>
      <c r="V300" s="18"/>
      <c r="W300" s="18"/>
      <c r="X300" s="18"/>
      <c r="Y300" s="18"/>
      <c r="Z300" s="18"/>
    </row>
    <row r="301" ht="12.0" customHeight="1">
      <c r="A301" s="18"/>
      <c r="B301" s="18"/>
      <c r="C301" s="32"/>
      <c r="D301" s="32"/>
      <c r="E301" s="33"/>
      <c r="F301" s="33"/>
      <c r="G301" s="18"/>
      <c r="H301" s="36"/>
      <c r="I301" s="33"/>
      <c r="J301" s="18"/>
      <c r="K301" s="18"/>
      <c r="L301" s="18"/>
      <c r="M301" s="18"/>
      <c r="N301" s="18"/>
      <c r="O301" s="18"/>
      <c r="P301" s="18"/>
      <c r="Q301" s="18"/>
      <c r="R301" s="18"/>
      <c r="S301" s="18"/>
      <c r="T301" s="18"/>
      <c r="U301" s="18"/>
      <c r="V301" s="18"/>
      <c r="W301" s="18"/>
      <c r="X301" s="18"/>
      <c r="Y301" s="18"/>
      <c r="Z301" s="18"/>
    </row>
    <row r="302" ht="12.0" customHeight="1">
      <c r="A302" s="18"/>
      <c r="B302" s="18"/>
      <c r="C302" s="32"/>
      <c r="D302" s="32"/>
      <c r="E302" s="33"/>
      <c r="F302" s="33"/>
      <c r="G302" s="18"/>
      <c r="H302" s="36"/>
      <c r="I302" s="33"/>
      <c r="J302" s="18"/>
      <c r="K302" s="18"/>
      <c r="L302" s="18"/>
      <c r="M302" s="18"/>
      <c r="N302" s="18"/>
      <c r="O302" s="18"/>
      <c r="P302" s="18"/>
      <c r="Q302" s="18"/>
      <c r="R302" s="18"/>
      <c r="S302" s="18"/>
      <c r="T302" s="18"/>
      <c r="U302" s="18"/>
      <c r="V302" s="18"/>
      <c r="W302" s="18"/>
      <c r="X302" s="18"/>
      <c r="Y302" s="18"/>
      <c r="Z302" s="18"/>
    </row>
    <row r="303" ht="12.0" customHeight="1">
      <c r="A303" s="18"/>
      <c r="B303" s="18"/>
      <c r="C303" s="32"/>
      <c r="D303" s="32"/>
      <c r="E303" s="33"/>
      <c r="F303" s="33"/>
      <c r="G303" s="18"/>
      <c r="H303" s="36"/>
      <c r="I303" s="33"/>
      <c r="J303" s="18"/>
      <c r="K303" s="18"/>
      <c r="L303" s="18"/>
      <c r="M303" s="18"/>
      <c r="N303" s="18"/>
      <c r="O303" s="18"/>
      <c r="P303" s="18"/>
      <c r="Q303" s="18"/>
      <c r="R303" s="18"/>
      <c r="S303" s="18"/>
      <c r="T303" s="18"/>
      <c r="U303" s="18"/>
      <c r="V303" s="18"/>
      <c r="W303" s="18"/>
      <c r="X303" s="18"/>
      <c r="Y303" s="18"/>
      <c r="Z303" s="18"/>
    </row>
    <row r="304" ht="12.0" customHeight="1">
      <c r="A304" s="18"/>
      <c r="B304" s="18"/>
      <c r="C304" s="32"/>
      <c r="D304" s="32"/>
      <c r="E304" s="33"/>
      <c r="F304" s="33"/>
      <c r="G304" s="18"/>
      <c r="H304" s="36"/>
      <c r="I304" s="33"/>
      <c r="J304" s="18"/>
      <c r="K304" s="18"/>
      <c r="L304" s="18"/>
      <c r="M304" s="18"/>
      <c r="N304" s="18"/>
      <c r="O304" s="18"/>
      <c r="P304" s="18"/>
      <c r="Q304" s="18"/>
      <c r="R304" s="18"/>
      <c r="S304" s="18"/>
      <c r="T304" s="18"/>
      <c r="U304" s="18"/>
      <c r="V304" s="18"/>
      <c r="W304" s="18"/>
      <c r="X304" s="18"/>
      <c r="Y304" s="18"/>
      <c r="Z304" s="18"/>
    </row>
    <row r="305" ht="12.0" customHeight="1">
      <c r="A305" s="18"/>
      <c r="B305" s="18"/>
      <c r="C305" s="32"/>
      <c r="D305" s="32"/>
      <c r="E305" s="33"/>
      <c r="F305" s="33"/>
      <c r="G305" s="18"/>
      <c r="H305" s="36"/>
      <c r="I305" s="33"/>
      <c r="J305" s="18"/>
      <c r="K305" s="18"/>
      <c r="L305" s="18"/>
      <c r="M305" s="18"/>
      <c r="N305" s="18"/>
      <c r="O305" s="18"/>
      <c r="P305" s="18"/>
      <c r="Q305" s="18"/>
      <c r="R305" s="18"/>
      <c r="S305" s="18"/>
      <c r="T305" s="18"/>
      <c r="U305" s="18"/>
      <c r="V305" s="18"/>
      <c r="W305" s="18"/>
      <c r="X305" s="18"/>
      <c r="Y305" s="18"/>
      <c r="Z305" s="18"/>
    </row>
    <row r="306" ht="12.0" customHeight="1">
      <c r="A306" s="18"/>
      <c r="B306" s="18"/>
      <c r="C306" s="32"/>
      <c r="D306" s="32"/>
      <c r="E306" s="33"/>
      <c r="F306" s="33"/>
      <c r="G306" s="18"/>
      <c r="H306" s="36"/>
      <c r="I306" s="33"/>
      <c r="J306" s="18"/>
      <c r="K306" s="18"/>
      <c r="L306" s="18"/>
      <c r="M306" s="18"/>
      <c r="N306" s="18"/>
      <c r="O306" s="18"/>
      <c r="P306" s="18"/>
      <c r="Q306" s="18"/>
      <c r="R306" s="18"/>
      <c r="S306" s="18"/>
      <c r="T306" s="18"/>
      <c r="U306" s="18"/>
      <c r="V306" s="18"/>
      <c r="W306" s="18"/>
      <c r="X306" s="18"/>
      <c r="Y306" s="18"/>
      <c r="Z306" s="18"/>
    </row>
    <row r="307" ht="12.0" customHeight="1">
      <c r="A307" s="18"/>
      <c r="B307" s="18"/>
      <c r="C307" s="32"/>
      <c r="D307" s="32"/>
      <c r="E307" s="33"/>
      <c r="F307" s="33"/>
      <c r="G307" s="18"/>
      <c r="H307" s="36"/>
      <c r="I307" s="33"/>
      <c r="J307" s="18"/>
      <c r="K307" s="18"/>
      <c r="L307" s="18"/>
      <c r="M307" s="18"/>
      <c r="N307" s="18"/>
      <c r="O307" s="18"/>
      <c r="P307" s="18"/>
      <c r="Q307" s="18"/>
      <c r="R307" s="18"/>
      <c r="S307" s="18"/>
      <c r="T307" s="18"/>
      <c r="U307" s="18"/>
      <c r="V307" s="18"/>
      <c r="W307" s="18"/>
      <c r="X307" s="18"/>
      <c r="Y307" s="18"/>
      <c r="Z307" s="18"/>
    </row>
    <row r="308" ht="12.0" customHeight="1">
      <c r="A308" s="18"/>
      <c r="B308" s="18"/>
      <c r="C308" s="32"/>
      <c r="D308" s="32"/>
      <c r="E308" s="33"/>
      <c r="F308" s="33"/>
      <c r="G308" s="18"/>
      <c r="H308" s="36"/>
      <c r="I308" s="33"/>
      <c r="J308" s="18"/>
      <c r="K308" s="18"/>
      <c r="L308" s="18"/>
      <c r="M308" s="18"/>
      <c r="N308" s="18"/>
      <c r="O308" s="18"/>
      <c r="P308" s="18"/>
      <c r="Q308" s="18"/>
      <c r="R308" s="18"/>
      <c r="S308" s="18"/>
      <c r="T308" s="18"/>
      <c r="U308" s="18"/>
      <c r="V308" s="18"/>
      <c r="W308" s="18"/>
      <c r="X308" s="18"/>
      <c r="Y308" s="18"/>
      <c r="Z308" s="18"/>
    </row>
    <row r="309" ht="12.0" customHeight="1">
      <c r="A309" s="18"/>
      <c r="B309" s="18"/>
      <c r="C309" s="32"/>
      <c r="D309" s="32"/>
      <c r="E309" s="33"/>
      <c r="F309" s="33"/>
      <c r="G309" s="18"/>
      <c r="H309" s="36"/>
      <c r="I309" s="33"/>
      <c r="J309" s="18"/>
      <c r="K309" s="18"/>
      <c r="L309" s="18"/>
      <c r="M309" s="18"/>
      <c r="N309" s="18"/>
      <c r="O309" s="18"/>
      <c r="P309" s="18"/>
      <c r="Q309" s="18"/>
      <c r="R309" s="18"/>
      <c r="S309" s="18"/>
      <c r="T309" s="18"/>
      <c r="U309" s="18"/>
      <c r="V309" s="18"/>
      <c r="W309" s="18"/>
      <c r="X309" s="18"/>
      <c r="Y309" s="18"/>
      <c r="Z309" s="18"/>
    </row>
    <row r="310" ht="12.0" customHeight="1">
      <c r="A310" s="18"/>
      <c r="B310" s="18"/>
      <c r="C310" s="32"/>
      <c r="D310" s="32"/>
      <c r="E310" s="33"/>
      <c r="F310" s="33"/>
      <c r="G310" s="18"/>
      <c r="H310" s="36"/>
      <c r="I310" s="33"/>
      <c r="J310" s="18"/>
      <c r="K310" s="18"/>
      <c r="L310" s="18"/>
      <c r="M310" s="18"/>
      <c r="N310" s="18"/>
      <c r="O310" s="18"/>
      <c r="P310" s="18"/>
      <c r="Q310" s="18"/>
      <c r="R310" s="18"/>
      <c r="S310" s="18"/>
      <c r="T310" s="18"/>
      <c r="U310" s="18"/>
      <c r="V310" s="18"/>
      <c r="W310" s="18"/>
      <c r="X310" s="18"/>
      <c r="Y310" s="18"/>
      <c r="Z310" s="18"/>
    </row>
    <row r="311" ht="12.0" customHeight="1">
      <c r="A311" s="18"/>
      <c r="B311" s="18"/>
      <c r="C311" s="32"/>
      <c r="D311" s="32"/>
      <c r="E311" s="33"/>
      <c r="F311" s="33"/>
      <c r="G311" s="18"/>
      <c r="H311" s="36"/>
      <c r="I311" s="33"/>
      <c r="J311" s="18"/>
      <c r="K311" s="18"/>
      <c r="L311" s="18"/>
      <c r="M311" s="18"/>
      <c r="N311" s="18"/>
      <c r="O311" s="18"/>
      <c r="P311" s="18"/>
      <c r="Q311" s="18"/>
      <c r="R311" s="18"/>
      <c r="S311" s="18"/>
      <c r="T311" s="18"/>
      <c r="U311" s="18"/>
      <c r="V311" s="18"/>
      <c r="W311" s="18"/>
      <c r="X311" s="18"/>
      <c r="Y311" s="18"/>
      <c r="Z311" s="18"/>
    </row>
    <row r="312" ht="12.0" customHeight="1">
      <c r="A312" s="18"/>
      <c r="B312" s="18"/>
      <c r="C312" s="32"/>
      <c r="D312" s="32"/>
      <c r="E312" s="33"/>
      <c r="F312" s="33"/>
      <c r="G312" s="18"/>
      <c r="H312" s="36"/>
      <c r="I312" s="33"/>
      <c r="J312" s="18"/>
      <c r="K312" s="18"/>
      <c r="L312" s="18"/>
      <c r="M312" s="18"/>
      <c r="N312" s="18"/>
      <c r="O312" s="18"/>
      <c r="P312" s="18"/>
      <c r="Q312" s="18"/>
      <c r="R312" s="18"/>
      <c r="S312" s="18"/>
      <c r="T312" s="18"/>
      <c r="U312" s="18"/>
      <c r="V312" s="18"/>
      <c r="W312" s="18"/>
      <c r="X312" s="18"/>
      <c r="Y312" s="18"/>
      <c r="Z312" s="18"/>
    </row>
    <row r="313" ht="12.0" customHeight="1">
      <c r="A313" s="18"/>
      <c r="B313" s="18"/>
      <c r="C313" s="32"/>
      <c r="D313" s="32"/>
      <c r="E313" s="33"/>
      <c r="F313" s="33"/>
      <c r="G313" s="18"/>
      <c r="H313" s="36"/>
      <c r="I313" s="33"/>
      <c r="J313" s="18"/>
      <c r="K313" s="18"/>
      <c r="L313" s="18"/>
      <c r="M313" s="18"/>
      <c r="N313" s="18"/>
      <c r="O313" s="18"/>
      <c r="P313" s="18"/>
      <c r="Q313" s="18"/>
      <c r="R313" s="18"/>
      <c r="S313" s="18"/>
      <c r="T313" s="18"/>
      <c r="U313" s="18"/>
      <c r="V313" s="18"/>
      <c r="W313" s="18"/>
      <c r="X313" s="18"/>
      <c r="Y313" s="18"/>
      <c r="Z313" s="18"/>
    </row>
    <row r="314" ht="12.0" customHeight="1">
      <c r="A314" s="18"/>
      <c r="B314" s="18"/>
      <c r="C314" s="32"/>
      <c r="D314" s="32"/>
      <c r="E314" s="33"/>
      <c r="F314" s="33"/>
      <c r="G314" s="18"/>
      <c r="H314" s="36"/>
      <c r="I314" s="33"/>
      <c r="J314" s="18"/>
      <c r="K314" s="18"/>
      <c r="L314" s="18"/>
      <c r="M314" s="18"/>
      <c r="N314" s="18"/>
      <c r="O314" s="18"/>
      <c r="P314" s="18"/>
      <c r="Q314" s="18"/>
      <c r="R314" s="18"/>
      <c r="S314" s="18"/>
      <c r="T314" s="18"/>
      <c r="U314" s="18"/>
      <c r="V314" s="18"/>
      <c r="W314" s="18"/>
      <c r="X314" s="18"/>
      <c r="Y314" s="18"/>
      <c r="Z314" s="18"/>
    </row>
    <row r="315" ht="12.0" customHeight="1">
      <c r="A315" s="18"/>
      <c r="B315" s="18"/>
      <c r="C315" s="32"/>
      <c r="D315" s="32"/>
      <c r="E315" s="33"/>
      <c r="F315" s="33"/>
      <c r="G315" s="18"/>
      <c r="H315" s="36"/>
      <c r="I315" s="33"/>
      <c r="J315" s="18"/>
      <c r="K315" s="18"/>
      <c r="L315" s="18"/>
      <c r="M315" s="18"/>
      <c r="N315" s="18"/>
      <c r="O315" s="18"/>
      <c r="P315" s="18"/>
      <c r="Q315" s="18"/>
      <c r="R315" s="18"/>
      <c r="S315" s="18"/>
      <c r="T315" s="18"/>
      <c r="U315" s="18"/>
      <c r="V315" s="18"/>
      <c r="W315" s="18"/>
      <c r="X315" s="18"/>
      <c r="Y315" s="18"/>
      <c r="Z315" s="18"/>
    </row>
    <row r="316" ht="12.0" customHeight="1">
      <c r="A316" s="18"/>
      <c r="B316" s="18"/>
      <c r="C316" s="32"/>
      <c r="D316" s="32"/>
      <c r="E316" s="33"/>
      <c r="F316" s="33"/>
      <c r="G316" s="18"/>
      <c r="H316" s="36"/>
      <c r="I316" s="33"/>
      <c r="J316" s="18"/>
      <c r="K316" s="18"/>
      <c r="L316" s="18"/>
      <c r="M316" s="18"/>
      <c r="N316" s="18"/>
      <c r="O316" s="18"/>
      <c r="P316" s="18"/>
      <c r="Q316" s="18"/>
      <c r="R316" s="18"/>
      <c r="S316" s="18"/>
      <c r="T316" s="18"/>
      <c r="U316" s="18"/>
      <c r="V316" s="18"/>
      <c r="W316" s="18"/>
      <c r="X316" s="18"/>
      <c r="Y316" s="18"/>
      <c r="Z316" s="18"/>
    </row>
    <row r="317" ht="12.0" customHeight="1">
      <c r="A317" s="18"/>
      <c r="B317" s="18"/>
      <c r="C317" s="32"/>
      <c r="D317" s="32"/>
      <c r="E317" s="33"/>
      <c r="F317" s="33"/>
      <c r="G317" s="18"/>
      <c r="H317" s="36"/>
      <c r="I317" s="33"/>
      <c r="J317" s="18"/>
      <c r="K317" s="18"/>
      <c r="L317" s="18"/>
      <c r="M317" s="18"/>
      <c r="N317" s="18"/>
      <c r="O317" s="18"/>
      <c r="P317" s="18"/>
      <c r="Q317" s="18"/>
      <c r="R317" s="18"/>
      <c r="S317" s="18"/>
      <c r="T317" s="18"/>
      <c r="U317" s="18"/>
      <c r="V317" s="18"/>
      <c r="W317" s="18"/>
      <c r="X317" s="18"/>
      <c r="Y317" s="18"/>
      <c r="Z317" s="18"/>
    </row>
    <row r="318" ht="12.0" customHeight="1">
      <c r="A318" s="18"/>
      <c r="B318" s="18"/>
      <c r="C318" s="32"/>
      <c r="D318" s="32"/>
      <c r="E318" s="33"/>
      <c r="F318" s="33"/>
      <c r="G318" s="18"/>
      <c r="H318" s="36"/>
      <c r="I318" s="33"/>
      <c r="J318" s="18"/>
      <c r="K318" s="18"/>
      <c r="L318" s="18"/>
      <c r="M318" s="18"/>
      <c r="N318" s="18"/>
      <c r="O318" s="18"/>
      <c r="P318" s="18"/>
      <c r="Q318" s="18"/>
      <c r="R318" s="18"/>
      <c r="S318" s="18"/>
      <c r="T318" s="18"/>
      <c r="U318" s="18"/>
      <c r="V318" s="18"/>
      <c r="W318" s="18"/>
      <c r="X318" s="18"/>
      <c r="Y318" s="18"/>
      <c r="Z318" s="18"/>
    </row>
    <row r="319" ht="12.0" customHeight="1">
      <c r="A319" s="18"/>
      <c r="B319" s="18"/>
      <c r="C319" s="32"/>
      <c r="D319" s="32"/>
      <c r="E319" s="33"/>
      <c r="F319" s="33"/>
      <c r="G319" s="18"/>
      <c r="H319" s="36"/>
      <c r="I319" s="33"/>
      <c r="J319" s="18"/>
      <c r="K319" s="18"/>
      <c r="L319" s="18"/>
      <c r="M319" s="18"/>
      <c r="N319" s="18"/>
      <c r="O319" s="18"/>
      <c r="P319" s="18"/>
      <c r="Q319" s="18"/>
      <c r="R319" s="18"/>
      <c r="S319" s="18"/>
      <c r="T319" s="18"/>
      <c r="U319" s="18"/>
      <c r="V319" s="18"/>
      <c r="W319" s="18"/>
      <c r="X319" s="18"/>
      <c r="Y319" s="18"/>
      <c r="Z319" s="18"/>
    </row>
    <row r="320" ht="12.0" customHeight="1">
      <c r="A320" s="18"/>
      <c r="B320" s="18"/>
      <c r="C320" s="32"/>
      <c r="D320" s="32"/>
      <c r="E320" s="33"/>
      <c r="F320" s="33"/>
      <c r="G320" s="18"/>
      <c r="H320" s="36"/>
      <c r="I320" s="33"/>
      <c r="J320" s="18"/>
      <c r="K320" s="18"/>
      <c r="L320" s="18"/>
      <c r="M320" s="18"/>
      <c r="N320" s="18"/>
      <c r="O320" s="18"/>
      <c r="P320" s="18"/>
      <c r="Q320" s="18"/>
      <c r="R320" s="18"/>
      <c r="S320" s="18"/>
      <c r="T320" s="18"/>
      <c r="U320" s="18"/>
      <c r="V320" s="18"/>
      <c r="W320" s="18"/>
      <c r="X320" s="18"/>
      <c r="Y320" s="18"/>
      <c r="Z320" s="18"/>
    </row>
    <row r="321" ht="12.0" customHeight="1">
      <c r="A321" s="18"/>
      <c r="B321" s="18"/>
      <c r="C321" s="32"/>
      <c r="D321" s="32"/>
      <c r="E321" s="33"/>
      <c r="F321" s="33"/>
      <c r="G321" s="18"/>
      <c r="H321" s="36"/>
      <c r="I321" s="33"/>
      <c r="J321" s="18"/>
      <c r="K321" s="18"/>
      <c r="L321" s="18"/>
      <c r="M321" s="18"/>
      <c r="N321" s="18"/>
      <c r="O321" s="18"/>
      <c r="P321" s="18"/>
      <c r="Q321" s="18"/>
      <c r="R321" s="18"/>
      <c r="S321" s="18"/>
      <c r="T321" s="18"/>
      <c r="U321" s="18"/>
      <c r="V321" s="18"/>
      <c r="W321" s="18"/>
      <c r="X321" s="18"/>
      <c r="Y321" s="18"/>
      <c r="Z321" s="18"/>
    </row>
    <row r="322" ht="12.0" customHeight="1">
      <c r="A322" s="18"/>
      <c r="B322" s="18"/>
      <c r="C322" s="32"/>
      <c r="D322" s="32"/>
      <c r="E322" s="33"/>
      <c r="F322" s="33"/>
      <c r="G322" s="18"/>
      <c r="H322" s="36"/>
      <c r="I322" s="33"/>
      <c r="J322" s="18"/>
      <c r="K322" s="18"/>
      <c r="L322" s="18"/>
      <c r="M322" s="18"/>
      <c r="N322" s="18"/>
      <c r="O322" s="18"/>
      <c r="P322" s="18"/>
      <c r="Q322" s="18"/>
      <c r="R322" s="18"/>
      <c r="S322" s="18"/>
      <c r="T322" s="18"/>
      <c r="U322" s="18"/>
      <c r="V322" s="18"/>
      <c r="W322" s="18"/>
      <c r="X322" s="18"/>
      <c r="Y322" s="18"/>
      <c r="Z322" s="18"/>
    </row>
    <row r="323" ht="12.0" customHeight="1">
      <c r="A323" s="18"/>
      <c r="B323" s="18"/>
      <c r="C323" s="32"/>
      <c r="D323" s="32"/>
      <c r="E323" s="33"/>
      <c r="F323" s="33"/>
      <c r="G323" s="18"/>
      <c r="H323" s="36"/>
      <c r="I323" s="33"/>
      <c r="J323" s="18"/>
      <c r="K323" s="18"/>
      <c r="L323" s="18"/>
      <c r="M323" s="18"/>
      <c r="N323" s="18"/>
      <c r="O323" s="18"/>
      <c r="P323" s="18"/>
      <c r="Q323" s="18"/>
      <c r="R323" s="18"/>
      <c r="S323" s="18"/>
      <c r="T323" s="18"/>
      <c r="U323" s="18"/>
      <c r="V323" s="18"/>
      <c r="W323" s="18"/>
      <c r="X323" s="18"/>
      <c r="Y323" s="18"/>
      <c r="Z323" s="18"/>
    </row>
    <row r="324" ht="12.0" customHeight="1">
      <c r="A324" s="18"/>
      <c r="B324" s="18"/>
      <c r="C324" s="32"/>
      <c r="D324" s="32"/>
      <c r="E324" s="33"/>
      <c r="F324" s="33"/>
      <c r="G324" s="18"/>
      <c r="H324" s="36"/>
      <c r="I324" s="33"/>
      <c r="J324" s="18"/>
      <c r="K324" s="18"/>
      <c r="L324" s="18"/>
      <c r="M324" s="18"/>
      <c r="N324" s="18"/>
      <c r="O324" s="18"/>
      <c r="P324" s="18"/>
      <c r="Q324" s="18"/>
      <c r="R324" s="18"/>
      <c r="S324" s="18"/>
      <c r="T324" s="18"/>
      <c r="U324" s="18"/>
      <c r="V324" s="18"/>
      <c r="W324" s="18"/>
      <c r="X324" s="18"/>
      <c r="Y324" s="18"/>
      <c r="Z324" s="18"/>
    </row>
    <row r="325" ht="12.0" customHeight="1">
      <c r="A325" s="18"/>
      <c r="B325" s="18"/>
      <c r="C325" s="32"/>
      <c r="D325" s="32"/>
      <c r="E325" s="33"/>
      <c r="F325" s="33"/>
      <c r="G325" s="18"/>
      <c r="H325" s="36"/>
      <c r="I325" s="33"/>
      <c r="J325" s="18"/>
      <c r="K325" s="18"/>
      <c r="L325" s="18"/>
      <c r="M325" s="18"/>
      <c r="N325" s="18"/>
      <c r="O325" s="18"/>
      <c r="P325" s="18"/>
      <c r="Q325" s="18"/>
      <c r="R325" s="18"/>
      <c r="S325" s="18"/>
      <c r="T325" s="18"/>
      <c r="U325" s="18"/>
      <c r="V325" s="18"/>
      <c r="W325" s="18"/>
      <c r="X325" s="18"/>
      <c r="Y325" s="18"/>
      <c r="Z325" s="18"/>
    </row>
    <row r="326" ht="12.0" customHeight="1">
      <c r="A326" s="18"/>
      <c r="B326" s="18"/>
      <c r="C326" s="32"/>
      <c r="D326" s="32"/>
      <c r="E326" s="33"/>
      <c r="F326" s="33"/>
      <c r="G326" s="18"/>
      <c r="H326" s="36"/>
      <c r="I326" s="33"/>
      <c r="J326" s="18"/>
      <c r="K326" s="18"/>
      <c r="L326" s="18"/>
      <c r="M326" s="18"/>
      <c r="N326" s="18"/>
      <c r="O326" s="18"/>
      <c r="P326" s="18"/>
      <c r="Q326" s="18"/>
      <c r="R326" s="18"/>
      <c r="S326" s="18"/>
      <c r="T326" s="18"/>
      <c r="U326" s="18"/>
      <c r="V326" s="18"/>
      <c r="W326" s="18"/>
      <c r="X326" s="18"/>
      <c r="Y326" s="18"/>
      <c r="Z326" s="18"/>
    </row>
    <row r="327" ht="12.0" customHeight="1">
      <c r="A327" s="18"/>
      <c r="B327" s="18"/>
      <c r="C327" s="32"/>
      <c r="D327" s="32"/>
      <c r="E327" s="33"/>
      <c r="F327" s="33"/>
      <c r="G327" s="18"/>
      <c r="H327" s="36"/>
      <c r="I327" s="33"/>
      <c r="J327" s="18"/>
      <c r="K327" s="18"/>
      <c r="L327" s="18"/>
      <c r="M327" s="18"/>
      <c r="N327" s="18"/>
      <c r="O327" s="18"/>
      <c r="P327" s="18"/>
      <c r="Q327" s="18"/>
      <c r="R327" s="18"/>
      <c r="S327" s="18"/>
      <c r="T327" s="18"/>
      <c r="U327" s="18"/>
      <c r="V327" s="18"/>
      <c r="W327" s="18"/>
      <c r="X327" s="18"/>
      <c r="Y327" s="18"/>
      <c r="Z327" s="18"/>
    </row>
    <row r="328" ht="12.0" customHeight="1">
      <c r="A328" s="18"/>
      <c r="B328" s="18"/>
      <c r="C328" s="32"/>
      <c r="D328" s="32"/>
      <c r="E328" s="33"/>
      <c r="F328" s="33"/>
      <c r="G328" s="18"/>
      <c r="H328" s="36"/>
      <c r="I328" s="33"/>
      <c r="J328" s="18"/>
      <c r="K328" s="18"/>
      <c r="L328" s="18"/>
      <c r="M328" s="18"/>
      <c r="N328" s="18"/>
      <c r="O328" s="18"/>
      <c r="P328" s="18"/>
      <c r="Q328" s="18"/>
      <c r="R328" s="18"/>
      <c r="S328" s="18"/>
      <c r="T328" s="18"/>
      <c r="U328" s="18"/>
      <c r="V328" s="18"/>
      <c r="W328" s="18"/>
      <c r="X328" s="18"/>
      <c r="Y328" s="18"/>
      <c r="Z328" s="18"/>
    </row>
    <row r="329" ht="12.0" customHeight="1">
      <c r="A329" s="18"/>
      <c r="B329" s="18"/>
      <c r="C329" s="32"/>
      <c r="D329" s="32"/>
      <c r="E329" s="33"/>
      <c r="F329" s="33"/>
      <c r="G329" s="18"/>
      <c r="H329" s="36"/>
      <c r="I329" s="33"/>
      <c r="J329" s="18"/>
      <c r="K329" s="18"/>
      <c r="L329" s="18"/>
      <c r="M329" s="18"/>
      <c r="N329" s="18"/>
      <c r="O329" s="18"/>
      <c r="P329" s="18"/>
      <c r="Q329" s="18"/>
      <c r="R329" s="18"/>
      <c r="S329" s="18"/>
      <c r="T329" s="18"/>
      <c r="U329" s="18"/>
      <c r="V329" s="18"/>
      <c r="W329" s="18"/>
      <c r="X329" s="18"/>
      <c r="Y329" s="18"/>
      <c r="Z329" s="18"/>
    </row>
    <row r="330" ht="12.0" customHeight="1">
      <c r="A330" s="18"/>
      <c r="B330" s="18"/>
      <c r="C330" s="32"/>
      <c r="D330" s="32"/>
      <c r="E330" s="33"/>
      <c r="F330" s="33"/>
      <c r="G330" s="18"/>
      <c r="H330" s="36"/>
      <c r="I330" s="33"/>
      <c r="J330" s="18"/>
      <c r="K330" s="18"/>
      <c r="L330" s="18"/>
      <c r="M330" s="18"/>
      <c r="N330" s="18"/>
      <c r="O330" s="18"/>
      <c r="P330" s="18"/>
      <c r="Q330" s="18"/>
      <c r="R330" s="18"/>
      <c r="S330" s="18"/>
      <c r="T330" s="18"/>
      <c r="U330" s="18"/>
      <c r="V330" s="18"/>
      <c r="W330" s="18"/>
      <c r="X330" s="18"/>
      <c r="Y330" s="18"/>
      <c r="Z330" s="18"/>
    </row>
    <row r="331" ht="12.0" customHeight="1">
      <c r="A331" s="18"/>
      <c r="B331" s="18"/>
      <c r="C331" s="32"/>
      <c r="D331" s="32"/>
      <c r="E331" s="33"/>
      <c r="F331" s="33"/>
      <c r="G331" s="18"/>
      <c r="H331" s="36"/>
      <c r="I331" s="33"/>
      <c r="J331" s="18"/>
      <c r="K331" s="18"/>
      <c r="L331" s="18"/>
      <c r="M331" s="18"/>
      <c r="N331" s="18"/>
      <c r="O331" s="18"/>
      <c r="P331" s="18"/>
      <c r="Q331" s="18"/>
      <c r="R331" s="18"/>
      <c r="S331" s="18"/>
      <c r="T331" s="18"/>
      <c r="U331" s="18"/>
      <c r="V331" s="18"/>
      <c r="W331" s="18"/>
      <c r="X331" s="18"/>
      <c r="Y331" s="18"/>
      <c r="Z331" s="18"/>
    </row>
    <row r="332" ht="12.0" customHeight="1">
      <c r="A332" s="18"/>
      <c r="B332" s="18"/>
      <c r="C332" s="32"/>
      <c r="D332" s="32"/>
      <c r="E332" s="33"/>
      <c r="F332" s="33"/>
      <c r="G332" s="18"/>
      <c r="H332" s="36"/>
      <c r="I332" s="33"/>
      <c r="J332" s="18"/>
      <c r="K332" s="18"/>
      <c r="L332" s="18"/>
      <c r="M332" s="18"/>
      <c r="N332" s="18"/>
      <c r="O332" s="18"/>
      <c r="P332" s="18"/>
      <c r="Q332" s="18"/>
      <c r="R332" s="18"/>
      <c r="S332" s="18"/>
      <c r="T332" s="18"/>
      <c r="U332" s="18"/>
      <c r="V332" s="18"/>
      <c r="W332" s="18"/>
      <c r="X332" s="18"/>
      <c r="Y332" s="18"/>
      <c r="Z332" s="18"/>
    </row>
    <row r="333" ht="12.0" customHeight="1">
      <c r="A333" s="18"/>
      <c r="B333" s="18"/>
      <c r="C333" s="32"/>
      <c r="D333" s="32"/>
      <c r="E333" s="33"/>
      <c r="F333" s="33"/>
      <c r="G333" s="18"/>
      <c r="H333" s="36"/>
      <c r="I333" s="33"/>
      <c r="J333" s="18"/>
      <c r="K333" s="18"/>
      <c r="L333" s="18"/>
      <c r="M333" s="18"/>
      <c r="N333" s="18"/>
      <c r="O333" s="18"/>
      <c r="P333" s="18"/>
      <c r="Q333" s="18"/>
      <c r="R333" s="18"/>
      <c r="S333" s="18"/>
      <c r="T333" s="18"/>
      <c r="U333" s="18"/>
      <c r="V333" s="18"/>
      <c r="W333" s="18"/>
      <c r="X333" s="18"/>
      <c r="Y333" s="18"/>
      <c r="Z333" s="18"/>
    </row>
    <row r="334" ht="12.0" customHeight="1">
      <c r="A334" s="18"/>
      <c r="B334" s="18"/>
      <c r="C334" s="32"/>
      <c r="D334" s="32"/>
      <c r="E334" s="33"/>
      <c r="F334" s="33"/>
      <c r="G334" s="18"/>
      <c r="H334" s="36"/>
      <c r="I334" s="33"/>
      <c r="J334" s="18"/>
      <c r="K334" s="18"/>
      <c r="L334" s="18"/>
      <c r="M334" s="18"/>
      <c r="N334" s="18"/>
      <c r="O334" s="18"/>
      <c r="P334" s="18"/>
      <c r="Q334" s="18"/>
      <c r="R334" s="18"/>
      <c r="S334" s="18"/>
      <c r="T334" s="18"/>
      <c r="U334" s="18"/>
      <c r="V334" s="18"/>
      <c r="W334" s="18"/>
      <c r="X334" s="18"/>
      <c r="Y334" s="18"/>
      <c r="Z334" s="18"/>
    </row>
    <row r="335" ht="12.0" customHeight="1">
      <c r="A335" s="18"/>
      <c r="B335" s="18"/>
      <c r="C335" s="32"/>
      <c r="D335" s="32"/>
      <c r="E335" s="33"/>
      <c r="F335" s="33"/>
      <c r="G335" s="18"/>
      <c r="H335" s="36"/>
      <c r="I335" s="33"/>
      <c r="J335" s="18"/>
      <c r="K335" s="18"/>
      <c r="L335" s="18"/>
      <c r="M335" s="18"/>
      <c r="N335" s="18"/>
      <c r="O335" s="18"/>
      <c r="P335" s="18"/>
      <c r="Q335" s="18"/>
      <c r="R335" s="18"/>
      <c r="S335" s="18"/>
      <c r="T335" s="18"/>
      <c r="U335" s="18"/>
      <c r="V335" s="18"/>
      <c r="W335" s="18"/>
      <c r="X335" s="18"/>
      <c r="Y335" s="18"/>
      <c r="Z335" s="18"/>
    </row>
    <row r="336" ht="12.0" customHeight="1">
      <c r="A336" s="18"/>
      <c r="B336" s="18"/>
      <c r="C336" s="32"/>
      <c r="D336" s="32"/>
      <c r="E336" s="33"/>
      <c r="F336" s="33"/>
      <c r="G336" s="18"/>
      <c r="H336" s="36"/>
      <c r="I336" s="33"/>
      <c r="J336" s="18"/>
      <c r="K336" s="18"/>
      <c r="L336" s="18"/>
      <c r="M336" s="18"/>
      <c r="N336" s="18"/>
      <c r="O336" s="18"/>
      <c r="P336" s="18"/>
      <c r="Q336" s="18"/>
      <c r="R336" s="18"/>
      <c r="S336" s="18"/>
      <c r="T336" s="18"/>
      <c r="U336" s="18"/>
      <c r="V336" s="18"/>
      <c r="W336" s="18"/>
      <c r="X336" s="18"/>
      <c r="Y336" s="18"/>
      <c r="Z336" s="18"/>
    </row>
    <row r="337" ht="12.0" customHeight="1">
      <c r="A337" s="18"/>
      <c r="B337" s="18"/>
      <c r="C337" s="32"/>
      <c r="D337" s="32"/>
      <c r="E337" s="33"/>
      <c r="F337" s="33"/>
      <c r="G337" s="18"/>
      <c r="H337" s="36"/>
      <c r="I337" s="33"/>
      <c r="J337" s="18"/>
      <c r="K337" s="18"/>
      <c r="L337" s="18"/>
      <c r="M337" s="18"/>
      <c r="N337" s="18"/>
      <c r="O337" s="18"/>
      <c r="P337" s="18"/>
      <c r="Q337" s="18"/>
      <c r="R337" s="18"/>
      <c r="S337" s="18"/>
      <c r="T337" s="18"/>
      <c r="U337" s="18"/>
      <c r="V337" s="18"/>
      <c r="W337" s="18"/>
      <c r="X337" s="18"/>
      <c r="Y337" s="18"/>
      <c r="Z337" s="18"/>
    </row>
    <row r="338" ht="12.0" customHeight="1">
      <c r="A338" s="18"/>
      <c r="B338" s="18"/>
      <c r="C338" s="32"/>
      <c r="D338" s="32"/>
      <c r="E338" s="33"/>
      <c r="F338" s="33"/>
      <c r="G338" s="18"/>
      <c r="H338" s="36"/>
      <c r="I338" s="33"/>
      <c r="J338" s="18"/>
      <c r="K338" s="18"/>
      <c r="L338" s="18"/>
      <c r="M338" s="18"/>
      <c r="N338" s="18"/>
      <c r="O338" s="18"/>
      <c r="P338" s="18"/>
      <c r="Q338" s="18"/>
      <c r="R338" s="18"/>
      <c r="S338" s="18"/>
      <c r="T338" s="18"/>
      <c r="U338" s="18"/>
      <c r="V338" s="18"/>
      <c r="W338" s="18"/>
      <c r="X338" s="18"/>
      <c r="Y338" s="18"/>
      <c r="Z338" s="18"/>
    </row>
    <row r="339" ht="12.0" customHeight="1">
      <c r="A339" s="18"/>
      <c r="B339" s="18"/>
      <c r="C339" s="32"/>
      <c r="D339" s="32"/>
      <c r="E339" s="33"/>
      <c r="F339" s="33"/>
      <c r="G339" s="18"/>
      <c r="H339" s="36"/>
      <c r="I339" s="33"/>
      <c r="J339" s="18"/>
      <c r="K339" s="18"/>
      <c r="L339" s="18"/>
      <c r="M339" s="18"/>
      <c r="N339" s="18"/>
      <c r="O339" s="18"/>
      <c r="P339" s="18"/>
      <c r="Q339" s="18"/>
      <c r="R339" s="18"/>
      <c r="S339" s="18"/>
      <c r="T339" s="18"/>
      <c r="U339" s="18"/>
      <c r="V339" s="18"/>
      <c r="W339" s="18"/>
      <c r="X339" s="18"/>
      <c r="Y339" s="18"/>
      <c r="Z339" s="18"/>
    </row>
    <row r="340" ht="12.0" customHeight="1">
      <c r="A340" s="18"/>
      <c r="B340" s="18"/>
      <c r="C340" s="32"/>
      <c r="D340" s="32"/>
      <c r="E340" s="33"/>
      <c r="F340" s="33"/>
      <c r="G340" s="18"/>
      <c r="H340" s="36"/>
      <c r="I340" s="33"/>
      <c r="J340" s="18"/>
      <c r="K340" s="18"/>
      <c r="L340" s="18"/>
      <c r="M340" s="18"/>
      <c r="N340" s="18"/>
      <c r="O340" s="18"/>
      <c r="P340" s="18"/>
      <c r="Q340" s="18"/>
      <c r="R340" s="18"/>
      <c r="S340" s="18"/>
      <c r="T340" s="18"/>
      <c r="U340" s="18"/>
      <c r="V340" s="18"/>
      <c r="W340" s="18"/>
      <c r="X340" s="18"/>
      <c r="Y340" s="18"/>
      <c r="Z340" s="18"/>
    </row>
    <row r="341" ht="12.0" customHeight="1">
      <c r="A341" s="18"/>
      <c r="B341" s="18"/>
      <c r="C341" s="32"/>
      <c r="D341" s="32"/>
      <c r="E341" s="33"/>
      <c r="F341" s="33"/>
      <c r="G341" s="18"/>
      <c r="H341" s="36"/>
      <c r="I341" s="33"/>
      <c r="J341" s="18"/>
      <c r="K341" s="18"/>
      <c r="L341" s="18"/>
      <c r="M341" s="18"/>
      <c r="N341" s="18"/>
      <c r="O341" s="18"/>
      <c r="P341" s="18"/>
      <c r="Q341" s="18"/>
      <c r="R341" s="18"/>
      <c r="S341" s="18"/>
      <c r="T341" s="18"/>
      <c r="U341" s="18"/>
      <c r="V341" s="18"/>
      <c r="W341" s="18"/>
      <c r="X341" s="18"/>
      <c r="Y341" s="18"/>
      <c r="Z341" s="18"/>
    </row>
    <row r="342" ht="12.0" customHeight="1">
      <c r="A342" s="18"/>
      <c r="B342" s="18"/>
      <c r="C342" s="32"/>
      <c r="D342" s="32"/>
      <c r="E342" s="33"/>
      <c r="F342" s="33"/>
      <c r="G342" s="18"/>
      <c r="H342" s="36"/>
      <c r="I342" s="33"/>
      <c r="J342" s="18"/>
      <c r="K342" s="18"/>
      <c r="L342" s="18"/>
      <c r="M342" s="18"/>
      <c r="N342" s="18"/>
      <c r="O342" s="18"/>
      <c r="P342" s="18"/>
      <c r="Q342" s="18"/>
      <c r="R342" s="18"/>
      <c r="S342" s="18"/>
      <c r="T342" s="18"/>
      <c r="U342" s="18"/>
      <c r="V342" s="18"/>
      <c r="W342" s="18"/>
      <c r="X342" s="18"/>
      <c r="Y342" s="18"/>
      <c r="Z342" s="18"/>
    </row>
    <row r="343" ht="12.0" customHeight="1">
      <c r="A343" s="18"/>
      <c r="B343" s="18"/>
      <c r="C343" s="32"/>
      <c r="D343" s="32"/>
      <c r="E343" s="33"/>
      <c r="F343" s="33"/>
      <c r="G343" s="18"/>
      <c r="H343" s="36"/>
      <c r="I343" s="33"/>
      <c r="J343" s="18"/>
      <c r="K343" s="18"/>
      <c r="L343" s="18"/>
      <c r="M343" s="18"/>
      <c r="N343" s="18"/>
      <c r="O343" s="18"/>
      <c r="P343" s="18"/>
      <c r="Q343" s="18"/>
      <c r="R343" s="18"/>
      <c r="S343" s="18"/>
      <c r="T343" s="18"/>
      <c r="U343" s="18"/>
      <c r="V343" s="18"/>
      <c r="W343" s="18"/>
      <c r="X343" s="18"/>
      <c r="Y343" s="18"/>
      <c r="Z343" s="18"/>
    </row>
    <row r="344" ht="12.0" customHeight="1">
      <c r="A344" s="18"/>
      <c r="B344" s="18"/>
      <c r="C344" s="32"/>
      <c r="D344" s="32"/>
      <c r="E344" s="33"/>
      <c r="F344" s="33"/>
      <c r="G344" s="18"/>
      <c r="H344" s="36"/>
      <c r="I344" s="33"/>
      <c r="J344" s="18"/>
      <c r="K344" s="18"/>
      <c r="L344" s="18"/>
      <c r="M344" s="18"/>
      <c r="N344" s="18"/>
      <c r="O344" s="18"/>
      <c r="P344" s="18"/>
      <c r="Q344" s="18"/>
      <c r="R344" s="18"/>
      <c r="S344" s="18"/>
      <c r="T344" s="18"/>
      <c r="U344" s="18"/>
      <c r="V344" s="18"/>
      <c r="W344" s="18"/>
      <c r="X344" s="18"/>
      <c r="Y344" s="18"/>
      <c r="Z344" s="18"/>
    </row>
    <row r="345" ht="12.0" customHeight="1">
      <c r="A345" s="18"/>
      <c r="B345" s="18"/>
      <c r="C345" s="32"/>
      <c r="D345" s="32"/>
      <c r="E345" s="33"/>
      <c r="F345" s="33"/>
      <c r="G345" s="18"/>
      <c r="H345" s="36"/>
      <c r="I345" s="33"/>
      <c r="J345" s="18"/>
      <c r="K345" s="18"/>
      <c r="L345" s="18"/>
      <c r="M345" s="18"/>
      <c r="N345" s="18"/>
      <c r="O345" s="18"/>
      <c r="P345" s="18"/>
      <c r="Q345" s="18"/>
      <c r="R345" s="18"/>
      <c r="S345" s="18"/>
      <c r="T345" s="18"/>
      <c r="U345" s="18"/>
      <c r="V345" s="18"/>
      <c r="W345" s="18"/>
      <c r="X345" s="18"/>
      <c r="Y345" s="18"/>
      <c r="Z345" s="18"/>
    </row>
    <row r="346" ht="12.0" customHeight="1">
      <c r="A346" s="18"/>
      <c r="B346" s="18"/>
      <c r="C346" s="32"/>
      <c r="D346" s="32"/>
      <c r="E346" s="33"/>
      <c r="F346" s="33"/>
      <c r="G346" s="18"/>
      <c r="H346" s="36"/>
      <c r="I346" s="33"/>
      <c r="J346" s="18"/>
      <c r="K346" s="18"/>
      <c r="L346" s="18"/>
      <c r="M346" s="18"/>
      <c r="N346" s="18"/>
      <c r="O346" s="18"/>
      <c r="P346" s="18"/>
      <c r="Q346" s="18"/>
      <c r="R346" s="18"/>
      <c r="S346" s="18"/>
      <c r="T346" s="18"/>
      <c r="U346" s="18"/>
      <c r="V346" s="18"/>
      <c r="W346" s="18"/>
      <c r="X346" s="18"/>
      <c r="Y346" s="18"/>
      <c r="Z346" s="18"/>
    </row>
    <row r="347" ht="12.0" customHeight="1">
      <c r="A347" s="18"/>
      <c r="B347" s="18"/>
      <c r="C347" s="32"/>
      <c r="D347" s="32"/>
      <c r="E347" s="33"/>
      <c r="F347" s="33"/>
      <c r="G347" s="18"/>
      <c r="H347" s="36"/>
      <c r="I347" s="33"/>
      <c r="J347" s="18"/>
      <c r="K347" s="18"/>
      <c r="L347" s="18"/>
      <c r="M347" s="18"/>
      <c r="N347" s="18"/>
      <c r="O347" s="18"/>
      <c r="P347" s="18"/>
      <c r="Q347" s="18"/>
      <c r="R347" s="18"/>
      <c r="S347" s="18"/>
      <c r="T347" s="18"/>
      <c r="U347" s="18"/>
      <c r="V347" s="18"/>
      <c r="W347" s="18"/>
      <c r="X347" s="18"/>
      <c r="Y347" s="18"/>
      <c r="Z347" s="18"/>
    </row>
    <row r="348" ht="12.0" customHeight="1">
      <c r="A348" s="18"/>
      <c r="B348" s="18"/>
      <c r="C348" s="32"/>
      <c r="D348" s="32"/>
      <c r="E348" s="33"/>
      <c r="F348" s="33"/>
      <c r="G348" s="18"/>
      <c r="H348" s="36"/>
      <c r="I348" s="33"/>
      <c r="J348" s="18"/>
      <c r="K348" s="18"/>
      <c r="L348" s="18"/>
      <c r="M348" s="18"/>
      <c r="N348" s="18"/>
      <c r="O348" s="18"/>
      <c r="P348" s="18"/>
      <c r="Q348" s="18"/>
      <c r="R348" s="18"/>
      <c r="S348" s="18"/>
      <c r="T348" s="18"/>
      <c r="U348" s="18"/>
      <c r="V348" s="18"/>
      <c r="W348" s="18"/>
      <c r="X348" s="18"/>
      <c r="Y348" s="18"/>
      <c r="Z348" s="18"/>
    </row>
    <row r="349" ht="12.0" customHeight="1">
      <c r="A349" s="18"/>
      <c r="B349" s="18"/>
      <c r="C349" s="32"/>
      <c r="D349" s="32"/>
      <c r="E349" s="33"/>
      <c r="F349" s="33"/>
      <c r="G349" s="18"/>
      <c r="H349" s="36"/>
      <c r="I349" s="33"/>
      <c r="J349" s="18"/>
      <c r="K349" s="18"/>
      <c r="L349" s="18"/>
      <c r="M349" s="18"/>
      <c r="N349" s="18"/>
      <c r="O349" s="18"/>
      <c r="P349" s="18"/>
      <c r="Q349" s="18"/>
      <c r="R349" s="18"/>
      <c r="S349" s="18"/>
      <c r="T349" s="18"/>
      <c r="U349" s="18"/>
      <c r="V349" s="18"/>
      <c r="W349" s="18"/>
      <c r="X349" s="18"/>
      <c r="Y349" s="18"/>
      <c r="Z349" s="18"/>
    </row>
    <row r="350" ht="12.0" customHeight="1">
      <c r="A350" s="18"/>
      <c r="B350" s="18"/>
      <c r="C350" s="32"/>
      <c r="D350" s="32"/>
      <c r="E350" s="33"/>
      <c r="F350" s="33"/>
      <c r="G350" s="18"/>
      <c r="H350" s="36"/>
      <c r="I350" s="33"/>
      <c r="J350" s="18"/>
      <c r="K350" s="18"/>
      <c r="L350" s="18"/>
      <c r="M350" s="18"/>
      <c r="N350" s="18"/>
      <c r="O350" s="18"/>
      <c r="P350" s="18"/>
      <c r="Q350" s="18"/>
      <c r="R350" s="18"/>
      <c r="S350" s="18"/>
      <c r="T350" s="18"/>
      <c r="U350" s="18"/>
      <c r="V350" s="18"/>
      <c r="W350" s="18"/>
      <c r="X350" s="18"/>
      <c r="Y350" s="18"/>
      <c r="Z350" s="18"/>
    </row>
    <row r="351" ht="12.0" customHeight="1">
      <c r="A351" s="18"/>
      <c r="B351" s="18"/>
      <c r="C351" s="32"/>
      <c r="D351" s="32"/>
      <c r="E351" s="33"/>
      <c r="F351" s="33"/>
      <c r="G351" s="18"/>
      <c r="H351" s="36"/>
      <c r="I351" s="33"/>
      <c r="J351" s="18"/>
      <c r="K351" s="18"/>
      <c r="L351" s="18"/>
      <c r="M351" s="18"/>
      <c r="N351" s="18"/>
      <c r="O351" s="18"/>
      <c r="P351" s="18"/>
      <c r="Q351" s="18"/>
      <c r="R351" s="18"/>
      <c r="S351" s="18"/>
      <c r="T351" s="18"/>
      <c r="U351" s="18"/>
      <c r="V351" s="18"/>
      <c r="W351" s="18"/>
      <c r="X351" s="18"/>
      <c r="Y351" s="18"/>
      <c r="Z351" s="18"/>
    </row>
    <row r="352" ht="12.0" customHeight="1">
      <c r="A352" s="18"/>
      <c r="B352" s="18"/>
      <c r="C352" s="32"/>
      <c r="D352" s="32"/>
      <c r="E352" s="33"/>
      <c r="F352" s="33"/>
      <c r="G352" s="18"/>
      <c r="H352" s="36"/>
      <c r="I352" s="33"/>
      <c r="J352" s="18"/>
      <c r="K352" s="18"/>
      <c r="L352" s="18"/>
      <c r="M352" s="18"/>
      <c r="N352" s="18"/>
      <c r="O352" s="18"/>
      <c r="P352" s="18"/>
      <c r="Q352" s="18"/>
      <c r="R352" s="18"/>
      <c r="S352" s="18"/>
      <c r="T352" s="18"/>
      <c r="U352" s="18"/>
      <c r="V352" s="18"/>
      <c r="W352" s="18"/>
      <c r="X352" s="18"/>
      <c r="Y352" s="18"/>
      <c r="Z352" s="18"/>
    </row>
    <row r="353" ht="12.0" customHeight="1">
      <c r="A353" s="18"/>
      <c r="B353" s="18"/>
      <c r="C353" s="32"/>
      <c r="D353" s="32"/>
      <c r="E353" s="33"/>
      <c r="F353" s="33"/>
      <c r="G353" s="18"/>
      <c r="H353" s="36"/>
      <c r="I353" s="33"/>
      <c r="J353" s="18"/>
      <c r="K353" s="18"/>
      <c r="L353" s="18"/>
      <c r="M353" s="18"/>
      <c r="N353" s="18"/>
      <c r="O353" s="18"/>
      <c r="P353" s="18"/>
      <c r="Q353" s="18"/>
      <c r="R353" s="18"/>
      <c r="S353" s="18"/>
      <c r="T353" s="18"/>
      <c r="U353" s="18"/>
      <c r="V353" s="18"/>
      <c r="W353" s="18"/>
      <c r="X353" s="18"/>
      <c r="Y353" s="18"/>
      <c r="Z353" s="18"/>
    </row>
    <row r="354" ht="12.0" customHeight="1">
      <c r="A354" s="18"/>
      <c r="B354" s="18"/>
      <c r="C354" s="32"/>
      <c r="D354" s="32"/>
      <c r="E354" s="33"/>
      <c r="F354" s="33"/>
      <c r="G354" s="18"/>
      <c r="H354" s="36"/>
      <c r="I354" s="33"/>
      <c r="J354" s="18"/>
      <c r="K354" s="18"/>
      <c r="L354" s="18"/>
      <c r="M354" s="18"/>
      <c r="N354" s="18"/>
      <c r="O354" s="18"/>
      <c r="P354" s="18"/>
      <c r="Q354" s="18"/>
      <c r="R354" s="18"/>
      <c r="S354" s="18"/>
      <c r="T354" s="18"/>
      <c r="U354" s="18"/>
      <c r="V354" s="18"/>
      <c r="W354" s="18"/>
      <c r="X354" s="18"/>
      <c r="Y354" s="18"/>
      <c r="Z354" s="18"/>
    </row>
    <row r="355" ht="12.0" customHeight="1">
      <c r="A355" s="18"/>
      <c r="B355" s="18"/>
      <c r="C355" s="32"/>
      <c r="D355" s="32"/>
      <c r="E355" s="33"/>
      <c r="F355" s="33"/>
      <c r="G355" s="18"/>
      <c r="H355" s="36"/>
      <c r="I355" s="33"/>
      <c r="J355" s="18"/>
      <c r="K355" s="18"/>
      <c r="L355" s="18"/>
      <c r="M355" s="18"/>
      <c r="N355" s="18"/>
      <c r="O355" s="18"/>
      <c r="P355" s="18"/>
      <c r="Q355" s="18"/>
      <c r="R355" s="18"/>
      <c r="S355" s="18"/>
      <c r="T355" s="18"/>
      <c r="U355" s="18"/>
      <c r="V355" s="18"/>
      <c r="W355" s="18"/>
      <c r="X355" s="18"/>
      <c r="Y355" s="18"/>
      <c r="Z355" s="18"/>
    </row>
    <row r="356" ht="12.0" customHeight="1">
      <c r="A356" s="18"/>
      <c r="B356" s="18"/>
      <c r="C356" s="32"/>
      <c r="D356" s="32"/>
      <c r="E356" s="33"/>
      <c r="F356" s="33"/>
      <c r="G356" s="18"/>
      <c r="H356" s="36"/>
      <c r="I356" s="33"/>
      <c r="J356" s="18"/>
      <c r="K356" s="18"/>
      <c r="L356" s="18"/>
      <c r="M356" s="18"/>
      <c r="N356" s="18"/>
      <c r="O356" s="18"/>
      <c r="P356" s="18"/>
      <c r="Q356" s="18"/>
      <c r="R356" s="18"/>
      <c r="S356" s="18"/>
      <c r="T356" s="18"/>
      <c r="U356" s="18"/>
      <c r="V356" s="18"/>
      <c r="W356" s="18"/>
      <c r="X356" s="18"/>
      <c r="Y356" s="18"/>
      <c r="Z356" s="18"/>
    </row>
    <row r="357" ht="12.0" customHeight="1">
      <c r="A357" s="18"/>
      <c r="B357" s="18"/>
      <c r="C357" s="32"/>
      <c r="D357" s="32"/>
      <c r="E357" s="33"/>
      <c r="F357" s="33"/>
      <c r="G357" s="18"/>
      <c r="H357" s="36"/>
      <c r="I357" s="33"/>
      <c r="J357" s="18"/>
      <c r="K357" s="18"/>
      <c r="L357" s="18"/>
      <c r="M357" s="18"/>
      <c r="N357" s="18"/>
      <c r="O357" s="18"/>
      <c r="P357" s="18"/>
      <c r="Q357" s="18"/>
      <c r="R357" s="18"/>
      <c r="S357" s="18"/>
      <c r="T357" s="18"/>
      <c r="U357" s="18"/>
      <c r="V357" s="18"/>
      <c r="W357" s="18"/>
      <c r="X357" s="18"/>
      <c r="Y357" s="18"/>
      <c r="Z357" s="18"/>
    </row>
    <row r="358" ht="12.0" customHeight="1">
      <c r="A358" s="18"/>
      <c r="B358" s="18"/>
      <c r="C358" s="32"/>
      <c r="D358" s="32"/>
      <c r="E358" s="33"/>
      <c r="F358" s="33"/>
      <c r="G358" s="18"/>
      <c r="H358" s="36"/>
      <c r="I358" s="33"/>
      <c r="J358" s="18"/>
      <c r="K358" s="18"/>
      <c r="L358" s="18"/>
      <c r="M358" s="18"/>
      <c r="N358" s="18"/>
      <c r="O358" s="18"/>
      <c r="P358" s="18"/>
      <c r="Q358" s="18"/>
      <c r="R358" s="18"/>
      <c r="S358" s="18"/>
      <c r="T358" s="18"/>
      <c r="U358" s="18"/>
      <c r="V358" s="18"/>
      <c r="W358" s="18"/>
      <c r="X358" s="18"/>
      <c r="Y358" s="18"/>
      <c r="Z358" s="18"/>
    </row>
    <row r="359" ht="12.0" customHeight="1">
      <c r="A359" s="18"/>
      <c r="B359" s="18"/>
      <c r="C359" s="32"/>
      <c r="D359" s="32"/>
      <c r="E359" s="33"/>
      <c r="F359" s="33"/>
      <c r="G359" s="18"/>
      <c r="H359" s="36"/>
      <c r="I359" s="33"/>
      <c r="J359" s="18"/>
      <c r="K359" s="18"/>
      <c r="L359" s="18"/>
      <c r="M359" s="18"/>
      <c r="N359" s="18"/>
      <c r="O359" s="18"/>
      <c r="P359" s="18"/>
      <c r="Q359" s="18"/>
      <c r="R359" s="18"/>
      <c r="S359" s="18"/>
      <c r="T359" s="18"/>
      <c r="U359" s="18"/>
      <c r="V359" s="18"/>
      <c r="W359" s="18"/>
      <c r="X359" s="18"/>
      <c r="Y359" s="18"/>
      <c r="Z359" s="18"/>
    </row>
    <row r="360" ht="12.0" customHeight="1">
      <c r="A360" s="18"/>
      <c r="B360" s="18"/>
      <c r="C360" s="32"/>
      <c r="D360" s="32"/>
      <c r="E360" s="33"/>
      <c r="F360" s="33"/>
      <c r="G360" s="18"/>
      <c r="H360" s="36"/>
      <c r="I360" s="33"/>
      <c r="J360" s="18"/>
      <c r="K360" s="18"/>
      <c r="L360" s="18"/>
      <c r="M360" s="18"/>
      <c r="N360" s="18"/>
      <c r="O360" s="18"/>
      <c r="P360" s="18"/>
      <c r="Q360" s="18"/>
      <c r="R360" s="18"/>
      <c r="S360" s="18"/>
      <c r="T360" s="18"/>
      <c r="U360" s="18"/>
      <c r="V360" s="18"/>
      <c r="W360" s="18"/>
      <c r="X360" s="18"/>
      <c r="Y360" s="18"/>
      <c r="Z360" s="18"/>
    </row>
    <row r="361" ht="12.0" customHeight="1">
      <c r="A361" s="18"/>
      <c r="B361" s="18"/>
      <c r="C361" s="32"/>
      <c r="D361" s="32"/>
      <c r="E361" s="33"/>
      <c r="F361" s="33"/>
      <c r="G361" s="18"/>
      <c r="H361" s="36"/>
      <c r="I361" s="33"/>
      <c r="J361" s="18"/>
      <c r="K361" s="18"/>
      <c r="L361" s="18"/>
      <c r="M361" s="18"/>
      <c r="N361" s="18"/>
      <c r="O361" s="18"/>
      <c r="P361" s="18"/>
      <c r="Q361" s="18"/>
      <c r="R361" s="18"/>
      <c r="S361" s="18"/>
      <c r="T361" s="18"/>
      <c r="U361" s="18"/>
      <c r="V361" s="18"/>
      <c r="W361" s="18"/>
      <c r="X361" s="18"/>
      <c r="Y361" s="18"/>
      <c r="Z361" s="18"/>
    </row>
    <row r="362" ht="12.0" customHeight="1">
      <c r="A362" s="18"/>
      <c r="B362" s="18"/>
      <c r="C362" s="32"/>
      <c r="D362" s="32"/>
      <c r="E362" s="33"/>
      <c r="F362" s="33"/>
      <c r="G362" s="18"/>
      <c r="H362" s="36"/>
      <c r="I362" s="33"/>
      <c r="J362" s="18"/>
      <c r="K362" s="18"/>
      <c r="L362" s="18"/>
      <c r="M362" s="18"/>
      <c r="N362" s="18"/>
      <c r="O362" s="18"/>
      <c r="P362" s="18"/>
      <c r="Q362" s="18"/>
      <c r="R362" s="18"/>
      <c r="S362" s="18"/>
      <c r="T362" s="18"/>
      <c r="U362" s="18"/>
      <c r="V362" s="18"/>
      <c r="W362" s="18"/>
      <c r="X362" s="18"/>
      <c r="Y362" s="18"/>
      <c r="Z362" s="18"/>
    </row>
    <row r="363" ht="12.0" customHeight="1">
      <c r="A363" s="18"/>
      <c r="B363" s="18"/>
      <c r="C363" s="32"/>
      <c r="D363" s="32"/>
      <c r="E363" s="33"/>
      <c r="F363" s="33"/>
      <c r="G363" s="18"/>
      <c r="H363" s="36"/>
      <c r="I363" s="33"/>
      <c r="J363" s="18"/>
      <c r="K363" s="18"/>
      <c r="L363" s="18"/>
      <c r="M363" s="18"/>
      <c r="N363" s="18"/>
      <c r="O363" s="18"/>
      <c r="P363" s="18"/>
      <c r="Q363" s="18"/>
      <c r="R363" s="18"/>
      <c r="S363" s="18"/>
      <c r="T363" s="18"/>
      <c r="U363" s="18"/>
      <c r="V363" s="18"/>
      <c r="W363" s="18"/>
      <c r="X363" s="18"/>
      <c r="Y363" s="18"/>
      <c r="Z363" s="18"/>
    </row>
    <row r="364" ht="12.0" customHeight="1">
      <c r="A364" s="18"/>
      <c r="B364" s="18"/>
      <c r="C364" s="32"/>
      <c r="D364" s="32"/>
      <c r="E364" s="33"/>
      <c r="F364" s="33"/>
      <c r="G364" s="18"/>
      <c r="H364" s="36"/>
      <c r="I364" s="33"/>
      <c r="J364" s="18"/>
      <c r="K364" s="18"/>
      <c r="L364" s="18"/>
      <c r="M364" s="18"/>
      <c r="N364" s="18"/>
      <c r="O364" s="18"/>
      <c r="P364" s="18"/>
      <c r="Q364" s="18"/>
      <c r="R364" s="18"/>
      <c r="S364" s="18"/>
      <c r="T364" s="18"/>
      <c r="U364" s="18"/>
      <c r="V364" s="18"/>
      <c r="W364" s="18"/>
      <c r="X364" s="18"/>
      <c r="Y364" s="18"/>
      <c r="Z364" s="18"/>
    </row>
    <row r="365" ht="12.0" customHeight="1">
      <c r="A365" s="18"/>
      <c r="B365" s="18"/>
      <c r="C365" s="32"/>
      <c r="D365" s="32"/>
      <c r="E365" s="33"/>
      <c r="F365" s="33"/>
      <c r="G365" s="18"/>
      <c r="H365" s="36"/>
      <c r="I365" s="33"/>
      <c r="J365" s="18"/>
      <c r="K365" s="18"/>
      <c r="L365" s="18"/>
      <c r="M365" s="18"/>
      <c r="N365" s="18"/>
      <c r="O365" s="18"/>
      <c r="P365" s="18"/>
      <c r="Q365" s="18"/>
      <c r="R365" s="18"/>
      <c r="S365" s="18"/>
      <c r="T365" s="18"/>
      <c r="U365" s="18"/>
      <c r="V365" s="18"/>
      <c r="W365" s="18"/>
      <c r="X365" s="18"/>
      <c r="Y365" s="18"/>
      <c r="Z365" s="18"/>
    </row>
    <row r="366" ht="12.0" customHeight="1">
      <c r="A366" s="18"/>
      <c r="B366" s="18"/>
      <c r="C366" s="32"/>
      <c r="D366" s="32"/>
      <c r="E366" s="33"/>
      <c r="F366" s="33"/>
      <c r="G366" s="18"/>
      <c r="H366" s="36"/>
      <c r="I366" s="33"/>
      <c r="J366" s="18"/>
      <c r="K366" s="18"/>
      <c r="L366" s="18"/>
      <c r="M366" s="18"/>
      <c r="N366" s="18"/>
      <c r="O366" s="18"/>
      <c r="P366" s="18"/>
      <c r="Q366" s="18"/>
      <c r="R366" s="18"/>
      <c r="S366" s="18"/>
      <c r="T366" s="18"/>
      <c r="U366" s="18"/>
      <c r="V366" s="18"/>
      <c r="W366" s="18"/>
      <c r="X366" s="18"/>
      <c r="Y366" s="18"/>
      <c r="Z366" s="18"/>
    </row>
    <row r="367" ht="12.0" customHeight="1">
      <c r="A367" s="18"/>
      <c r="B367" s="18"/>
      <c r="C367" s="32"/>
      <c r="D367" s="32"/>
      <c r="E367" s="33"/>
      <c r="F367" s="33"/>
      <c r="G367" s="18"/>
      <c r="H367" s="36"/>
      <c r="I367" s="33"/>
      <c r="J367" s="18"/>
      <c r="K367" s="18"/>
      <c r="L367" s="18"/>
      <c r="M367" s="18"/>
      <c r="N367" s="18"/>
      <c r="O367" s="18"/>
      <c r="P367" s="18"/>
      <c r="Q367" s="18"/>
      <c r="R367" s="18"/>
      <c r="S367" s="18"/>
      <c r="T367" s="18"/>
      <c r="U367" s="18"/>
      <c r="V367" s="18"/>
      <c r="W367" s="18"/>
      <c r="X367" s="18"/>
      <c r="Y367" s="18"/>
      <c r="Z367" s="18"/>
    </row>
    <row r="368" ht="12.0" customHeight="1">
      <c r="A368" s="18"/>
      <c r="B368" s="18"/>
      <c r="C368" s="32"/>
      <c r="D368" s="32"/>
      <c r="E368" s="33"/>
      <c r="F368" s="33"/>
      <c r="G368" s="18"/>
      <c r="H368" s="36"/>
      <c r="I368" s="33"/>
      <c r="J368" s="18"/>
      <c r="K368" s="18"/>
      <c r="L368" s="18"/>
      <c r="M368" s="18"/>
      <c r="N368" s="18"/>
      <c r="O368" s="18"/>
      <c r="P368" s="18"/>
      <c r="Q368" s="18"/>
      <c r="R368" s="18"/>
      <c r="S368" s="18"/>
      <c r="T368" s="18"/>
      <c r="U368" s="18"/>
      <c r="V368" s="18"/>
      <c r="W368" s="18"/>
      <c r="X368" s="18"/>
      <c r="Y368" s="18"/>
      <c r="Z368" s="18"/>
    </row>
    <row r="369" ht="12.0" customHeight="1">
      <c r="A369" s="18"/>
      <c r="B369" s="18"/>
      <c r="C369" s="32"/>
      <c r="D369" s="32"/>
      <c r="E369" s="33"/>
      <c r="F369" s="33"/>
      <c r="G369" s="18"/>
      <c r="H369" s="36"/>
      <c r="I369" s="33"/>
      <c r="J369" s="18"/>
      <c r="K369" s="18"/>
      <c r="L369" s="18"/>
      <c r="M369" s="18"/>
      <c r="N369" s="18"/>
      <c r="O369" s="18"/>
      <c r="P369" s="18"/>
      <c r="Q369" s="18"/>
      <c r="R369" s="18"/>
      <c r="S369" s="18"/>
      <c r="T369" s="18"/>
      <c r="U369" s="18"/>
      <c r="V369" s="18"/>
      <c r="W369" s="18"/>
      <c r="X369" s="18"/>
      <c r="Y369" s="18"/>
      <c r="Z369" s="18"/>
    </row>
    <row r="370" ht="12.0" customHeight="1">
      <c r="A370" s="18"/>
      <c r="B370" s="18"/>
      <c r="C370" s="32"/>
      <c r="D370" s="32"/>
      <c r="E370" s="33"/>
      <c r="F370" s="33"/>
      <c r="G370" s="18"/>
      <c r="H370" s="36"/>
      <c r="I370" s="33"/>
      <c r="J370" s="18"/>
      <c r="K370" s="18"/>
      <c r="L370" s="18"/>
      <c r="M370" s="18"/>
      <c r="N370" s="18"/>
      <c r="O370" s="18"/>
      <c r="P370" s="18"/>
      <c r="Q370" s="18"/>
      <c r="R370" s="18"/>
      <c r="S370" s="18"/>
      <c r="T370" s="18"/>
      <c r="U370" s="18"/>
      <c r="V370" s="18"/>
      <c r="W370" s="18"/>
      <c r="X370" s="18"/>
      <c r="Y370" s="18"/>
      <c r="Z370" s="18"/>
    </row>
    <row r="371" ht="12.0" customHeight="1">
      <c r="A371" s="18"/>
      <c r="B371" s="18"/>
      <c r="C371" s="32"/>
      <c r="D371" s="32"/>
      <c r="E371" s="33"/>
      <c r="F371" s="33"/>
      <c r="G371" s="18"/>
      <c r="H371" s="36"/>
      <c r="I371" s="33"/>
      <c r="J371" s="18"/>
      <c r="K371" s="18"/>
      <c r="L371" s="18"/>
      <c r="M371" s="18"/>
      <c r="N371" s="18"/>
      <c r="O371" s="18"/>
      <c r="P371" s="18"/>
      <c r="Q371" s="18"/>
      <c r="R371" s="18"/>
      <c r="S371" s="18"/>
      <c r="T371" s="18"/>
      <c r="U371" s="18"/>
      <c r="V371" s="18"/>
      <c r="W371" s="18"/>
      <c r="X371" s="18"/>
      <c r="Y371" s="18"/>
      <c r="Z371" s="18"/>
    </row>
    <row r="372" ht="12.0" customHeight="1">
      <c r="A372" s="18"/>
      <c r="B372" s="18"/>
      <c r="C372" s="32"/>
      <c r="D372" s="32"/>
      <c r="E372" s="33"/>
      <c r="F372" s="33"/>
      <c r="G372" s="18"/>
      <c r="H372" s="36"/>
      <c r="I372" s="33"/>
      <c r="J372" s="18"/>
      <c r="K372" s="18"/>
      <c r="L372" s="18"/>
      <c r="M372" s="18"/>
      <c r="N372" s="18"/>
      <c r="O372" s="18"/>
      <c r="P372" s="18"/>
      <c r="Q372" s="18"/>
      <c r="R372" s="18"/>
      <c r="S372" s="18"/>
      <c r="T372" s="18"/>
      <c r="U372" s="18"/>
      <c r="V372" s="18"/>
      <c r="W372" s="18"/>
      <c r="X372" s="18"/>
      <c r="Y372" s="18"/>
      <c r="Z372" s="18"/>
    </row>
    <row r="373" ht="12.0" customHeight="1">
      <c r="A373" s="18"/>
      <c r="B373" s="18"/>
      <c r="C373" s="32"/>
      <c r="D373" s="32"/>
      <c r="E373" s="33"/>
      <c r="F373" s="33"/>
      <c r="G373" s="18"/>
      <c r="H373" s="36"/>
      <c r="I373" s="33"/>
      <c r="J373" s="18"/>
      <c r="K373" s="18"/>
      <c r="L373" s="18"/>
      <c r="M373" s="18"/>
      <c r="N373" s="18"/>
      <c r="O373" s="18"/>
      <c r="P373" s="18"/>
      <c r="Q373" s="18"/>
      <c r="R373" s="18"/>
      <c r="S373" s="18"/>
      <c r="T373" s="18"/>
      <c r="U373" s="18"/>
      <c r="V373" s="18"/>
      <c r="W373" s="18"/>
      <c r="X373" s="18"/>
      <c r="Y373" s="18"/>
      <c r="Z373" s="18"/>
    </row>
    <row r="374" ht="12.0" customHeight="1">
      <c r="A374" s="18"/>
      <c r="B374" s="18"/>
      <c r="C374" s="32"/>
      <c r="D374" s="32"/>
      <c r="E374" s="33"/>
      <c r="F374" s="33"/>
      <c r="G374" s="18"/>
      <c r="H374" s="36"/>
      <c r="I374" s="33"/>
      <c r="J374" s="18"/>
      <c r="K374" s="18"/>
      <c r="L374" s="18"/>
      <c r="M374" s="18"/>
      <c r="N374" s="18"/>
      <c r="O374" s="18"/>
      <c r="P374" s="18"/>
      <c r="Q374" s="18"/>
      <c r="R374" s="18"/>
      <c r="S374" s="18"/>
      <c r="T374" s="18"/>
      <c r="U374" s="18"/>
      <c r="V374" s="18"/>
      <c r="W374" s="18"/>
      <c r="X374" s="18"/>
      <c r="Y374" s="18"/>
      <c r="Z374" s="18"/>
    </row>
    <row r="375" ht="12.0" customHeight="1">
      <c r="A375" s="18"/>
      <c r="B375" s="18"/>
      <c r="C375" s="32"/>
      <c r="D375" s="32"/>
      <c r="E375" s="33"/>
      <c r="F375" s="33"/>
      <c r="G375" s="18"/>
      <c r="H375" s="36"/>
      <c r="I375" s="33"/>
      <c r="J375" s="18"/>
      <c r="K375" s="18"/>
      <c r="L375" s="18"/>
      <c r="M375" s="18"/>
      <c r="N375" s="18"/>
      <c r="O375" s="18"/>
      <c r="P375" s="18"/>
      <c r="Q375" s="18"/>
      <c r="R375" s="18"/>
      <c r="S375" s="18"/>
      <c r="T375" s="18"/>
      <c r="U375" s="18"/>
      <c r="V375" s="18"/>
      <c r="W375" s="18"/>
      <c r="X375" s="18"/>
      <c r="Y375" s="18"/>
      <c r="Z375" s="18"/>
    </row>
    <row r="376" ht="12.0" customHeight="1">
      <c r="A376" s="18"/>
      <c r="B376" s="18"/>
      <c r="C376" s="32"/>
      <c r="D376" s="32"/>
      <c r="E376" s="33"/>
      <c r="F376" s="33"/>
      <c r="G376" s="18"/>
      <c r="H376" s="36"/>
      <c r="I376" s="33"/>
      <c r="J376" s="18"/>
      <c r="K376" s="18"/>
      <c r="L376" s="18"/>
      <c r="M376" s="18"/>
      <c r="N376" s="18"/>
      <c r="O376" s="18"/>
      <c r="P376" s="18"/>
      <c r="Q376" s="18"/>
      <c r="R376" s="18"/>
      <c r="S376" s="18"/>
      <c r="T376" s="18"/>
      <c r="U376" s="18"/>
      <c r="V376" s="18"/>
      <c r="W376" s="18"/>
      <c r="X376" s="18"/>
      <c r="Y376" s="18"/>
      <c r="Z376" s="18"/>
    </row>
    <row r="377" ht="12.0" customHeight="1">
      <c r="A377" s="18"/>
      <c r="B377" s="18"/>
      <c r="C377" s="32"/>
      <c r="D377" s="32"/>
      <c r="E377" s="33"/>
      <c r="F377" s="33"/>
      <c r="G377" s="18"/>
      <c r="H377" s="36"/>
      <c r="I377" s="33"/>
      <c r="J377" s="18"/>
      <c r="K377" s="18"/>
      <c r="L377" s="18"/>
      <c r="M377" s="18"/>
      <c r="N377" s="18"/>
      <c r="O377" s="18"/>
      <c r="P377" s="18"/>
      <c r="Q377" s="18"/>
      <c r="R377" s="18"/>
      <c r="S377" s="18"/>
      <c r="T377" s="18"/>
      <c r="U377" s="18"/>
      <c r="V377" s="18"/>
      <c r="W377" s="18"/>
      <c r="X377" s="18"/>
      <c r="Y377" s="18"/>
      <c r="Z377" s="18"/>
    </row>
    <row r="378" ht="12.0" customHeight="1">
      <c r="A378" s="18"/>
      <c r="B378" s="18"/>
      <c r="C378" s="32"/>
      <c r="D378" s="32"/>
      <c r="E378" s="33"/>
      <c r="F378" s="33"/>
      <c r="G378" s="18"/>
      <c r="H378" s="36"/>
      <c r="I378" s="33"/>
      <c r="J378" s="18"/>
      <c r="K378" s="18"/>
      <c r="L378" s="18"/>
      <c r="M378" s="18"/>
      <c r="N378" s="18"/>
      <c r="O378" s="18"/>
      <c r="P378" s="18"/>
      <c r="Q378" s="18"/>
      <c r="R378" s="18"/>
      <c r="S378" s="18"/>
      <c r="T378" s="18"/>
      <c r="U378" s="18"/>
      <c r="V378" s="18"/>
      <c r="W378" s="18"/>
      <c r="X378" s="18"/>
      <c r="Y378" s="18"/>
      <c r="Z378" s="18"/>
    </row>
    <row r="379" ht="12.0" customHeight="1">
      <c r="A379" s="18"/>
      <c r="B379" s="18"/>
      <c r="C379" s="32"/>
      <c r="D379" s="32"/>
      <c r="E379" s="33"/>
      <c r="F379" s="33"/>
      <c r="G379" s="18"/>
      <c r="H379" s="36"/>
      <c r="I379" s="33"/>
      <c r="J379" s="18"/>
      <c r="K379" s="18"/>
      <c r="L379" s="18"/>
      <c r="M379" s="18"/>
      <c r="N379" s="18"/>
      <c r="O379" s="18"/>
      <c r="P379" s="18"/>
      <c r="Q379" s="18"/>
      <c r="R379" s="18"/>
      <c r="S379" s="18"/>
      <c r="T379" s="18"/>
      <c r="U379" s="18"/>
      <c r="V379" s="18"/>
      <c r="W379" s="18"/>
      <c r="X379" s="18"/>
      <c r="Y379" s="18"/>
      <c r="Z379" s="18"/>
    </row>
    <row r="380" ht="12.0" customHeight="1">
      <c r="A380" s="18"/>
      <c r="B380" s="18"/>
      <c r="C380" s="32"/>
      <c r="D380" s="32"/>
      <c r="E380" s="33"/>
      <c r="F380" s="33"/>
      <c r="G380" s="18"/>
      <c r="H380" s="36"/>
      <c r="I380" s="33"/>
      <c r="J380" s="18"/>
      <c r="K380" s="18"/>
      <c r="L380" s="18"/>
      <c r="M380" s="18"/>
      <c r="N380" s="18"/>
      <c r="O380" s="18"/>
      <c r="P380" s="18"/>
      <c r="Q380" s="18"/>
      <c r="R380" s="18"/>
      <c r="S380" s="18"/>
      <c r="T380" s="18"/>
      <c r="U380" s="18"/>
      <c r="V380" s="18"/>
      <c r="W380" s="18"/>
      <c r="X380" s="18"/>
      <c r="Y380" s="18"/>
      <c r="Z380" s="18"/>
    </row>
    <row r="381" ht="12.0" customHeight="1">
      <c r="A381" s="18"/>
      <c r="B381" s="18"/>
      <c r="C381" s="32"/>
      <c r="D381" s="32"/>
      <c r="E381" s="33"/>
      <c r="F381" s="33"/>
      <c r="G381" s="18"/>
      <c r="H381" s="36"/>
      <c r="I381" s="33"/>
      <c r="J381" s="18"/>
      <c r="K381" s="18"/>
      <c r="L381" s="18"/>
      <c r="M381" s="18"/>
      <c r="N381" s="18"/>
      <c r="O381" s="18"/>
      <c r="P381" s="18"/>
      <c r="Q381" s="18"/>
      <c r="R381" s="18"/>
      <c r="S381" s="18"/>
      <c r="T381" s="18"/>
      <c r="U381" s="18"/>
      <c r="V381" s="18"/>
      <c r="W381" s="18"/>
      <c r="X381" s="18"/>
      <c r="Y381" s="18"/>
      <c r="Z381" s="18"/>
    </row>
    <row r="382" ht="12.0" customHeight="1">
      <c r="A382" s="18"/>
      <c r="B382" s="18"/>
      <c r="C382" s="32"/>
      <c r="D382" s="32"/>
      <c r="E382" s="33"/>
      <c r="F382" s="33"/>
      <c r="G382" s="18"/>
      <c r="H382" s="36"/>
      <c r="I382" s="33"/>
      <c r="J382" s="18"/>
      <c r="K382" s="18"/>
      <c r="L382" s="18"/>
      <c r="M382" s="18"/>
      <c r="N382" s="18"/>
      <c r="O382" s="18"/>
      <c r="P382" s="18"/>
      <c r="Q382" s="18"/>
      <c r="R382" s="18"/>
      <c r="S382" s="18"/>
      <c r="T382" s="18"/>
      <c r="U382" s="18"/>
      <c r="V382" s="18"/>
      <c r="W382" s="18"/>
      <c r="X382" s="18"/>
      <c r="Y382" s="18"/>
      <c r="Z382" s="18"/>
    </row>
    <row r="383" ht="12.0" customHeight="1">
      <c r="A383" s="18"/>
      <c r="B383" s="18"/>
      <c r="C383" s="32"/>
      <c r="D383" s="32"/>
      <c r="E383" s="33"/>
      <c r="F383" s="33"/>
      <c r="G383" s="18"/>
      <c r="H383" s="36"/>
      <c r="I383" s="33"/>
      <c r="J383" s="18"/>
      <c r="K383" s="18"/>
      <c r="L383" s="18"/>
      <c r="M383" s="18"/>
      <c r="N383" s="18"/>
      <c r="O383" s="18"/>
      <c r="P383" s="18"/>
      <c r="Q383" s="18"/>
      <c r="R383" s="18"/>
      <c r="S383" s="18"/>
      <c r="T383" s="18"/>
      <c r="U383" s="18"/>
      <c r="V383" s="18"/>
      <c r="W383" s="18"/>
      <c r="X383" s="18"/>
      <c r="Y383" s="18"/>
      <c r="Z383" s="18"/>
    </row>
    <row r="384" ht="12.0" customHeight="1">
      <c r="A384" s="18"/>
      <c r="B384" s="18"/>
      <c r="C384" s="32"/>
      <c r="D384" s="32"/>
      <c r="E384" s="33"/>
      <c r="F384" s="33"/>
      <c r="G384" s="18"/>
      <c r="H384" s="36"/>
      <c r="I384" s="33"/>
      <c r="J384" s="18"/>
      <c r="K384" s="18"/>
      <c r="L384" s="18"/>
      <c r="M384" s="18"/>
      <c r="N384" s="18"/>
      <c r="O384" s="18"/>
      <c r="P384" s="18"/>
      <c r="Q384" s="18"/>
      <c r="R384" s="18"/>
      <c r="S384" s="18"/>
      <c r="T384" s="18"/>
      <c r="U384" s="18"/>
      <c r="V384" s="18"/>
      <c r="W384" s="18"/>
      <c r="X384" s="18"/>
      <c r="Y384" s="18"/>
      <c r="Z384" s="18"/>
    </row>
    <row r="385" ht="12.0" customHeight="1">
      <c r="A385" s="18"/>
      <c r="B385" s="18"/>
      <c r="C385" s="32"/>
      <c r="D385" s="32"/>
      <c r="E385" s="33"/>
      <c r="F385" s="33"/>
      <c r="G385" s="18"/>
      <c r="H385" s="36"/>
      <c r="I385" s="33"/>
      <c r="J385" s="18"/>
      <c r="K385" s="18"/>
      <c r="L385" s="18"/>
      <c r="M385" s="18"/>
      <c r="N385" s="18"/>
      <c r="O385" s="18"/>
      <c r="P385" s="18"/>
      <c r="Q385" s="18"/>
      <c r="R385" s="18"/>
      <c r="S385" s="18"/>
      <c r="T385" s="18"/>
      <c r="U385" s="18"/>
      <c r="V385" s="18"/>
      <c r="W385" s="18"/>
      <c r="X385" s="18"/>
      <c r="Y385" s="18"/>
      <c r="Z385" s="18"/>
    </row>
    <row r="386" ht="12.0" customHeight="1">
      <c r="A386" s="18"/>
      <c r="B386" s="18"/>
      <c r="C386" s="32"/>
      <c r="D386" s="32"/>
      <c r="E386" s="33"/>
      <c r="F386" s="33"/>
      <c r="G386" s="18"/>
      <c r="H386" s="36"/>
      <c r="I386" s="33"/>
      <c r="J386" s="18"/>
      <c r="K386" s="18"/>
      <c r="L386" s="18"/>
      <c r="M386" s="18"/>
      <c r="N386" s="18"/>
      <c r="O386" s="18"/>
      <c r="P386" s="18"/>
      <c r="Q386" s="18"/>
      <c r="R386" s="18"/>
      <c r="S386" s="18"/>
      <c r="T386" s="18"/>
      <c r="U386" s="18"/>
      <c r="V386" s="18"/>
      <c r="W386" s="18"/>
      <c r="X386" s="18"/>
      <c r="Y386" s="18"/>
      <c r="Z386" s="18"/>
    </row>
    <row r="387" ht="12.0" customHeight="1">
      <c r="A387" s="18"/>
      <c r="B387" s="18"/>
      <c r="C387" s="32"/>
      <c r="D387" s="32"/>
      <c r="E387" s="33"/>
      <c r="F387" s="33"/>
      <c r="G387" s="18"/>
      <c r="H387" s="36"/>
      <c r="I387" s="33"/>
      <c r="J387" s="18"/>
      <c r="K387" s="18"/>
      <c r="L387" s="18"/>
      <c r="M387" s="18"/>
      <c r="N387" s="18"/>
      <c r="O387" s="18"/>
      <c r="P387" s="18"/>
      <c r="Q387" s="18"/>
      <c r="R387" s="18"/>
      <c r="S387" s="18"/>
      <c r="T387" s="18"/>
      <c r="U387" s="18"/>
      <c r="V387" s="18"/>
      <c r="W387" s="18"/>
      <c r="X387" s="18"/>
      <c r="Y387" s="18"/>
      <c r="Z387" s="18"/>
    </row>
    <row r="388" ht="12.0" customHeight="1">
      <c r="A388" s="18"/>
      <c r="B388" s="18"/>
      <c r="C388" s="32"/>
      <c r="D388" s="32"/>
      <c r="E388" s="33"/>
      <c r="F388" s="33"/>
      <c r="G388" s="18"/>
      <c r="H388" s="36"/>
      <c r="I388" s="33"/>
      <c r="J388" s="18"/>
      <c r="K388" s="18"/>
      <c r="L388" s="18"/>
      <c r="M388" s="18"/>
      <c r="N388" s="18"/>
      <c r="O388" s="18"/>
      <c r="P388" s="18"/>
      <c r="Q388" s="18"/>
      <c r="R388" s="18"/>
      <c r="S388" s="18"/>
      <c r="T388" s="18"/>
      <c r="U388" s="18"/>
      <c r="V388" s="18"/>
      <c r="W388" s="18"/>
      <c r="X388" s="18"/>
      <c r="Y388" s="18"/>
      <c r="Z388" s="18"/>
    </row>
    <row r="389" ht="12.0" customHeight="1">
      <c r="A389" s="18"/>
      <c r="B389" s="18"/>
      <c r="C389" s="32"/>
      <c r="D389" s="32"/>
      <c r="E389" s="33"/>
      <c r="F389" s="33"/>
      <c r="G389" s="18"/>
      <c r="H389" s="36"/>
      <c r="I389" s="33"/>
      <c r="J389" s="18"/>
      <c r="K389" s="18"/>
      <c r="L389" s="18"/>
      <c r="M389" s="18"/>
      <c r="N389" s="18"/>
      <c r="O389" s="18"/>
      <c r="P389" s="18"/>
      <c r="Q389" s="18"/>
      <c r="R389" s="18"/>
      <c r="S389" s="18"/>
      <c r="T389" s="18"/>
      <c r="U389" s="18"/>
      <c r="V389" s="18"/>
      <c r="W389" s="18"/>
      <c r="X389" s="18"/>
      <c r="Y389" s="18"/>
      <c r="Z389" s="18"/>
    </row>
    <row r="390" ht="12.0" customHeight="1">
      <c r="A390" s="18"/>
      <c r="B390" s="18"/>
      <c r="C390" s="32"/>
      <c r="D390" s="32"/>
      <c r="E390" s="33"/>
      <c r="F390" s="33"/>
      <c r="G390" s="18"/>
      <c r="H390" s="36"/>
      <c r="I390" s="33"/>
      <c r="J390" s="18"/>
      <c r="K390" s="18"/>
      <c r="L390" s="18"/>
      <c r="M390" s="18"/>
      <c r="N390" s="18"/>
      <c r="O390" s="18"/>
      <c r="P390" s="18"/>
      <c r="Q390" s="18"/>
      <c r="R390" s="18"/>
      <c r="S390" s="18"/>
      <c r="T390" s="18"/>
      <c r="U390" s="18"/>
      <c r="V390" s="18"/>
      <c r="W390" s="18"/>
      <c r="X390" s="18"/>
      <c r="Y390" s="18"/>
      <c r="Z390" s="18"/>
    </row>
    <row r="391" ht="12.0" customHeight="1">
      <c r="A391" s="18"/>
      <c r="B391" s="18"/>
      <c r="C391" s="32"/>
      <c r="D391" s="32"/>
      <c r="E391" s="33"/>
      <c r="F391" s="33"/>
      <c r="G391" s="18"/>
      <c r="H391" s="36"/>
      <c r="I391" s="33"/>
      <c r="J391" s="18"/>
      <c r="K391" s="18"/>
      <c r="L391" s="18"/>
      <c r="M391" s="18"/>
      <c r="N391" s="18"/>
      <c r="O391" s="18"/>
      <c r="P391" s="18"/>
      <c r="Q391" s="18"/>
      <c r="R391" s="18"/>
      <c r="S391" s="18"/>
      <c r="T391" s="18"/>
      <c r="U391" s="18"/>
      <c r="V391" s="18"/>
      <c r="W391" s="18"/>
      <c r="X391" s="18"/>
      <c r="Y391" s="18"/>
      <c r="Z391" s="18"/>
    </row>
    <row r="392" ht="12.0" customHeight="1">
      <c r="A392" s="18"/>
      <c r="B392" s="18"/>
      <c r="C392" s="32"/>
      <c r="D392" s="32"/>
      <c r="E392" s="33"/>
      <c r="F392" s="33"/>
      <c r="G392" s="18"/>
      <c r="H392" s="36"/>
      <c r="I392" s="33"/>
      <c r="J392" s="18"/>
      <c r="K392" s="18"/>
      <c r="L392" s="18"/>
      <c r="M392" s="18"/>
      <c r="N392" s="18"/>
      <c r="O392" s="18"/>
      <c r="P392" s="18"/>
      <c r="Q392" s="18"/>
      <c r="R392" s="18"/>
      <c r="S392" s="18"/>
      <c r="T392" s="18"/>
      <c r="U392" s="18"/>
      <c r="V392" s="18"/>
      <c r="W392" s="18"/>
      <c r="X392" s="18"/>
      <c r="Y392" s="18"/>
      <c r="Z392" s="18"/>
    </row>
    <row r="393" ht="12.0" customHeight="1">
      <c r="A393" s="18"/>
      <c r="B393" s="18"/>
      <c r="C393" s="32"/>
      <c r="D393" s="32"/>
      <c r="E393" s="33"/>
      <c r="F393" s="33"/>
      <c r="G393" s="18"/>
      <c r="H393" s="36"/>
      <c r="I393" s="33"/>
      <c r="J393" s="18"/>
      <c r="K393" s="18"/>
      <c r="L393" s="18"/>
      <c r="M393" s="18"/>
      <c r="N393" s="18"/>
      <c r="O393" s="18"/>
      <c r="P393" s="18"/>
      <c r="Q393" s="18"/>
      <c r="R393" s="18"/>
      <c r="S393" s="18"/>
      <c r="T393" s="18"/>
      <c r="U393" s="18"/>
      <c r="V393" s="18"/>
      <c r="W393" s="18"/>
      <c r="X393" s="18"/>
      <c r="Y393" s="18"/>
      <c r="Z393" s="18"/>
    </row>
    <row r="394" ht="12.0" customHeight="1">
      <c r="A394" s="18"/>
      <c r="B394" s="18"/>
      <c r="C394" s="32"/>
      <c r="D394" s="32"/>
      <c r="E394" s="33"/>
      <c r="F394" s="33"/>
      <c r="G394" s="18"/>
      <c r="H394" s="36"/>
      <c r="I394" s="33"/>
      <c r="J394" s="18"/>
      <c r="K394" s="18"/>
      <c r="L394" s="18"/>
      <c r="M394" s="18"/>
      <c r="N394" s="18"/>
      <c r="O394" s="18"/>
      <c r="P394" s="18"/>
      <c r="Q394" s="18"/>
      <c r="R394" s="18"/>
      <c r="S394" s="18"/>
      <c r="T394" s="18"/>
      <c r="U394" s="18"/>
      <c r="V394" s="18"/>
      <c r="W394" s="18"/>
      <c r="X394" s="18"/>
      <c r="Y394" s="18"/>
      <c r="Z394" s="18"/>
    </row>
    <row r="395" ht="12.0" customHeight="1">
      <c r="A395" s="18"/>
      <c r="B395" s="18"/>
      <c r="C395" s="32"/>
      <c r="D395" s="32"/>
      <c r="E395" s="33"/>
      <c r="F395" s="33"/>
      <c r="G395" s="18"/>
      <c r="H395" s="36"/>
      <c r="I395" s="33"/>
      <c r="J395" s="18"/>
      <c r="K395" s="18"/>
      <c r="L395" s="18"/>
      <c r="M395" s="18"/>
      <c r="N395" s="18"/>
      <c r="O395" s="18"/>
      <c r="P395" s="18"/>
      <c r="Q395" s="18"/>
      <c r="R395" s="18"/>
      <c r="S395" s="18"/>
      <c r="T395" s="18"/>
      <c r="U395" s="18"/>
      <c r="V395" s="18"/>
      <c r="W395" s="18"/>
      <c r="X395" s="18"/>
      <c r="Y395" s="18"/>
      <c r="Z395" s="18"/>
    </row>
    <row r="396" ht="12.0" customHeight="1">
      <c r="A396" s="18"/>
      <c r="B396" s="18"/>
      <c r="C396" s="32"/>
      <c r="D396" s="32"/>
      <c r="E396" s="33"/>
      <c r="F396" s="33"/>
      <c r="G396" s="18"/>
      <c r="H396" s="36"/>
      <c r="I396" s="33"/>
      <c r="J396" s="18"/>
      <c r="K396" s="18"/>
      <c r="L396" s="18"/>
      <c r="M396" s="18"/>
      <c r="N396" s="18"/>
      <c r="O396" s="18"/>
      <c r="P396" s="18"/>
      <c r="Q396" s="18"/>
      <c r="R396" s="18"/>
      <c r="S396" s="18"/>
      <c r="T396" s="18"/>
      <c r="U396" s="18"/>
      <c r="V396" s="18"/>
      <c r="W396" s="18"/>
      <c r="X396" s="18"/>
      <c r="Y396" s="18"/>
      <c r="Z396" s="18"/>
    </row>
    <row r="397" ht="12.0" customHeight="1">
      <c r="A397" s="18"/>
      <c r="B397" s="18"/>
      <c r="C397" s="32"/>
      <c r="D397" s="32"/>
      <c r="E397" s="33"/>
      <c r="F397" s="33"/>
      <c r="G397" s="18"/>
      <c r="H397" s="36"/>
      <c r="I397" s="33"/>
      <c r="J397" s="18"/>
      <c r="K397" s="18"/>
      <c r="L397" s="18"/>
      <c r="M397" s="18"/>
      <c r="N397" s="18"/>
      <c r="O397" s="18"/>
      <c r="P397" s="18"/>
      <c r="Q397" s="18"/>
      <c r="R397" s="18"/>
      <c r="S397" s="18"/>
      <c r="T397" s="18"/>
      <c r="U397" s="18"/>
      <c r="V397" s="18"/>
      <c r="W397" s="18"/>
      <c r="X397" s="18"/>
      <c r="Y397" s="18"/>
      <c r="Z397" s="18"/>
    </row>
    <row r="398" ht="12.0" customHeight="1">
      <c r="A398" s="18"/>
      <c r="B398" s="18"/>
      <c r="C398" s="32"/>
      <c r="D398" s="32"/>
      <c r="E398" s="33"/>
      <c r="F398" s="33"/>
      <c r="G398" s="18"/>
      <c r="H398" s="36"/>
      <c r="I398" s="33"/>
      <c r="J398" s="18"/>
      <c r="K398" s="18"/>
      <c r="L398" s="18"/>
      <c r="M398" s="18"/>
      <c r="N398" s="18"/>
      <c r="O398" s="18"/>
      <c r="P398" s="18"/>
      <c r="Q398" s="18"/>
      <c r="R398" s="18"/>
      <c r="S398" s="18"/>
      <c r="T398" s="18"/>
      <c r="U398" s="18"/>
      <c r="V398" s="18"/>
      <c r="W398" s="18"/>
      <c r="X398" s="18"/>
      <c r="Y398" s="18"/>
      <c r="Z398" s="18"/>
    </row>
    <row r="399" ht="12.0" customHeight="1">
      <c r="A399" s="18"/>
      <c r="B399" s="18"/>
      <c r="C399" s="32"/>
      <c r="D399" s="32"/>
      <c r="E399" s="33"/>
      <c r="F399" s="33"/>
      <c r="G399" s="18"/>
      <c r="H399" s="36"/>
      <c r="I399" s="33"/>
      <c r="J399" s="18"/>
      <c r="K399" s="18"/>
      <c r="L399" s="18"/>
      <c r="M399" s="18"/>
      <c r="N399" s="18"/>
      <c r="O399" s="18"/>
      <c r="P399" s="18"/>
      <c r="Q399" s="18"/>
      <c r="R399" s="18"/>
      <c r="S399" s="18"/>
      <c r="T399" s="18"/>
      <c r="U399" s="18"/>
      <c r="V399" s="18"/>
      <c r="W399" s="18"/>
      <c r="X399" s="18"/>
      <c r="Y399" s="18"/>
      <c r="Z399" s="18"/>
    </row>
    <row r="400" ht="12.0" customHeight="1">
      <c r="A400" s="18"/>
      <c r="B400" s="18"/>
      <c r="C400" s="32"/>
      <c r="D400" s="32"/>
      <c r="E400" s="33"/>
      <c r="F400" s="33"/>
      <c r="G400" s="18"/>
      <c r="H400" s="36"/>
      <c r="I400" s="33"/>
      <c r="J400" s="18"/>
      <c r="K400" s="18"/>
      <c r="L400" s="18"/>
      <c r="M400" s="18"/>
      <c r="N400" s="18"/>
      <c r="O400" s="18"/>
      <c r="P400" s="18"/>
      <c r="Q400" s="18"/>
      <c r="R400" s="18"/>
      <c r="S400" s="18"/>
      <c r="T400" s="18"/>
      <c r="U400" s="18"/>
      <c r="V400" s="18"/>
      <c r="W400" s="18"/>
      <c r="X400" s="18"/>
      <c r="Y400" s="18"/>
      <c r="Z400" s="18"/>
    </row>
    <row r="401" ht="12.0" customHeight="1">
      <c r="A401" s="18"/>
      <c r="B401" s="18"/>
      <c r="C401" s="32"/>
      <c r="D401" s="32"/>
      <c r="E401" s="33"/>
      <c r="F401" s="33"/>
      <c r="G401" s="18"/>
      <c r="H401" s="36"/>
      <c r="I401" s="33"/>
      <c r="J401" s="18"/>
      <c r="K401" s="18"/>
      <c r="L401" s="18"/>
      <c r="M401" s="18"/>
      <c r="N401" s="18"/>
      <c r="O401" s="18"/>
      <c r="P401" s="18"/>
      <c r="Q401" s="18"/>
      <c r="R401" s="18"/>
      <c r="S401" s="18"/>
      <c r="T401" s="18"/>
      <c r="U401" s="18"/>
      <c r="V401" s="18"/>
      <c r="W401" s="18"/>
      <c r="X401" s="18"/>
      <c r="Y401" s="18"/>
      <c r="Z401" s="18"/>
    </row>
    <row r="402" ht="12.0" customHeight="1">
      <c r="A402" s="18"/>
      <c r="B402" s="18"/>
      <c r="C402" s="32"/>
      <c r="D402" s="32"/>
      <c r="E402" s="33"/>
      <c r="F402" s="33"/>
      <c r="G402" s="18"/>
      <c r="H402" s="36"/>
      <c r="I402" s="33"/>
      <c r="J402" s="18"/>
      <c r="K402" s="18"/>
      <c r="L402" s="18"/>
      <c r="M402" s="18"/>
      <c r="N402" s="18"/>
      <c r="O402" s="18"/>
      <c r="P402" s="18"/>
      <c r="Q402" s="18"/>
      <c r="R402" s="18"/>
      <c r="S402" s="18"/>
      <c r="T402" s="18"/>
      <c r="U402" s="18"/>
      <c r="V402" s="18"/>
      <c r="W402" s="18"/>
      <c r="X402" s="18"/>
      <c r="Y402" s="18"/>
      <c r="Z402" s="18"/>
    </row>
    <row r="403" ht="12.0" customHeight="1">
      <c r="A403" s="18"/>
      <c r="B403" s="18"/>
      <c r="C403" s="32"/>
      <c r="D403" s="32"/>
      <c r="E403" s="33"/>
      <c r="F403" s="33"/>
      <c r="G403" s="18"/>
      <c r="H403" s="36"/>
      <c r="I403" s="33"/>
      <c r="J403" s="18"/>
      <c r="K403" s="18"/>
      <c r="L403" s="18"/>
      <c r="M403" s="18"/>
      <c r="N403" s="18"/>
      <c r="O403" s="18"/>
      <c r="P403" s="18"/>
      <c r="Q403" s="18"/>
      <c r="R403" s="18"/>
      <c r="S403" s="18"/>
      <c r="T403" s="18"/>
      <c r="U403" s="18"/>
      <c r="V403" s="18"/>
      <c r="W403" s="18"/>
      <c r="X403" s="18"/>
      <c r="Y403" s="18"/>
      <c r="Z403" s="18"/>
    </row>
    <row r="404" ht="12.0" customHeight="1">
      <c r="A404" s="18"/>
      <c r="B404" s="18"/>
      <c r="C404" s="32"/>
      <c r="D404" s="32"/>
      <c r="E404" s="33"/>
      <c r="F404" s="33"/>
      <c r="G404" s="18"/>
      <c r="H404" s="36"/>
      <c r="I404" s="33"/>
      <c r="J404" s="18"/>
      <c r="K404" s="18"/>
      <c r="L404" s="18"/>
      <c r="M404" s="18"/>
      <c r="N404" s="18"/>
      <c r="O404" s="18"/>
      <c r="P404" s="18"/>
      <c r="Q404" s="18"/>
      <c r="R404" s="18"/>
      <c r="S404" s="18"/>
      <c r="T404" s="18"/>
      <c r="U404" s="18"/>
      <c r="V404" s="18"/>
      <c r="W404" s="18"/>
      <c r="X404" s="18"/>
      <c r="Y404" s="18"/>
      <c r="Z404" s="18"/>
    </row>
    <row r="405" ht="12.0" customHeight="1">
      <c r="A405" s="18"/>
      <c r="B405" s="18"/>
      <c r="C405" s="32"/>
      <c r="D405" s="32"/>
      <c r="E405" s="33"/>
      <c r="F405" s="33"/>
      <c r="G405" s="18"/>
      <c r="H405" s="36"/>
      <c r="I405" s="33"/>
      <c r="J405" s="18"/>
      <c r="K405" s="18"/>
      <c r="L405" s="18"/>
      <c r="M405" s="18"/>
      <c r="N405" s="18"/>
      <c r="O405" s="18"/>
      <c r="P405" s="18"/>
      <c r="Q405" s="18"/>
      <c r="R405" s="18"/>
      <c r="S405" s="18"/>
      <c r="T405" s="18"/>
      <c r="U405" s="18"/>
      <c r="V405" s="18"/>
      <c r="W405" s="18"/>
      <c r="X405" s="18"/>
      <c r="Y405" s="18"/>
      <c r="Z405" s="18"/>
    </row>
    <row r="406" ht="12.0" customHeight="1">
      <c r="A406" s="18"/>
      <c r="B406" s="18"/>
      <c r="C406" s="32"/>
      <c r="D406" s="32"/>
      <c r="E406" s="33"/>
      <c r="F406" s="33"/>
      <c r="G406" s="18"/>
      <c r="H406" s="36"/>
      <c r="I406" s="33"/>
      <c r="J406" s="18"/>
      <c r="K406" s="18"/>
      <c r="L406" s="18"/>
      <c r="M406" s="18"/>
      <c r="N406" s="18"/>
      <c r="O406" s="18"/>
      <c r="P406" s="18"/>
      <c r="Q406" s="18"/>
      <c r="R406" s="18"/>
      <c r="S406" s="18"/>
      <c r="T406" s="18"/>
      <c r="U406" s="18"/>
      <c r="V406" s="18"/>
      <c r="W406" s="18"/>
      <c r="X406" s="18"/>
      <c r="Y406" s="18"/>
      <c r="Z406" s="18"/>
    </row>
    <row r="407" ht="12.0" customHeight="1">
      <c r="A407" s="18"/>
      <c r="B407" s="18"/>
      <c r="C407" s="32"/>
      <c r="D407" s="32"/>
      <c r="E407" s="33"/>
      <c r="F407" s="33"/>
      <c r="G407" s="18"/>
      <c r="H407" s="36"/>
      <c r="I407" s="33"/>
      <c r="J407" s="18"/>
      <c r="K407" s="18"/>
      <c r="L407" s="18"/>
      <c r="M407" s="18"/>
      <c r="N407" s="18"/>
      <c r="O407" s="18"/>
      <c r="P407" s="18"/>
      <c r="Q407" s="18"/>
      <c r="R407" s="18"/>
      <c r="S407" s="18"/>
      <c r="T407" s="18"/>
      <c r="U407" s="18"/>
      <c r="V407" s="18"/>
      <c r="W407" s="18"/>
      <c r="X407" s="18"/>
      <c r="Y407" s="18"/>
      <c r="Z407" s="18"/>
    </row>
    <row r="408" ht="12.0" customHeight="1">
      <c r="A408" s="18"/>
      <c r="B408" s="18"/>
      <c r="C408" s="32"/>
      <c r="D408" s="32"/>
      <c r="E408" s="33"/>
      <c r="F408" s="33"/>
      <c r="G408" s="18"/>
      <c r="H408" s="36"/>
      <c r="I408" s="33"/>
      <c r="J408" s="18"/>
      <c r="K408" s="18"/>
      <c r="L408" s="18"/>
      <c r="M408" s="18"/>
      <c r="N408" s="18"/>
      <c r="O408" s="18"/>
      <c r="P408" s="18"/>
      <c r="Q408" s="18"/>
      <c r="R408" s="18"/>
      <c r="S408" s="18"/>
      <c r="T408" s="18"/>
      <c r="U408" s="18"/>
      <c r="V408" s="18"/>
      <c r="W408" s="18"/>
      <c r="X408" s="18"/>
      <c r="Y408" s="18"/>
      <c r="Z408" s="18"/>
    </row>
    <row r="409" ht="12.0" customHeight="1">
      <c r="A409" s="18"/>
      <c r="B409" s="18"/>
      <c r="C409" s="32"/>
      <c r="D409" s="32"/>
      <c r="E409" s="33"/>
      <c r="F409" s="33"/>
      <c r="G409" s="18"/>
      <c r="H409" s="36"/>
      <c r="I409" s="33"/>
      <c r="J409" s="18"/>
      <c r="K409" s="18"/>
      <c r="L409" s="18"/>
      <c r="M409" s="18"/>
      <c r="N409" s="18"/>
      <c r="O409" s="18"/>
      <c r="P409" s="18"/>
      <c r="Q409" s="18"/>
      <c r="R409" s="18"/>
      <c r="S409" s="18"/>
      <c r="T409" s="18"/>
      <c r="U409" s="18"/>
      <c r="V409" s="18"/>
      <c r="W409" s="18"/>
      <c r="X409" s="18"/>
      <c r="Y409" s="18"/>
      <c r="Z409" s="18"/>
    </row>
    <row r="410" ht="12.0" customHeight="1">
      <c r="A410" s="18"/>
      <c r="B410" s="18"/>
      <c r="C410" s="32"/>
      <c r="D410" s="32"/>
      <c r="E410" s="33"/>
      <c r="F410" s="33"/>
      <c r="G410" s="18"/>
      <c r="H410" s="36"/>
      <c r="I410" s="33"/>
      <c r="J410" s="18"/>
      <c r="K410" s="18"/>
      <c r="L410" s="18"/>
      <c r="M410" s="18"/>
      <c r="N410" s="18"/>
      <c r="O410" s="18"/>
      <c r="P410" s="18"/>
      <c r="Q410" s="18"/>
      <c r="R410" s="18"/>
      <c r="S410" s="18"/>
      <c r="T410" s="18"/>
      <c r="U410" s="18"/>
      <c r="V410" s="18"/>
      <c r="W410" s="18"/>
      <c r="X410" s="18"/>
      <c r="Y410" s="18"/>
      <c r="Z410" s="18"/>
    </row>
    <row r="411" ht="12.0" customHeight="1">
      <c r="A411" s="18"/>
      <c r="B411" s="18"/>
      <c r="C411" s="32"/>
      <c r="D411" s="32"/>
      <c r="E411" s="33"/>
      <c r="F411" s="33"/>
      <c r="G411" s="18"/>
      <c r="H411" s="36"/>
      <c r="I411" s="33"/>
      <c r="J411" s="18"/>
      <c r="K411" s="18"/>
      <c r="L411" s="18"/>
      <c r="M411" s="18"/>
      <c r="N411" s="18"/>
      <c r="O411" s="18"/>
      <c r="P411" s="18"/>
      <c r="Q411" s="18"/>
      <c r="R411" s="18"/>
      <c r="S411" s="18"/>
      <c r="T411" s="18"/>
      <c r="U411" s="18"/>
      <c r="V411" s="18"/>
      <c r="W411" s="18"/>
      <c r="X411" s="18"/>
      <c r="Y411" s="18"/>
      <c r="Z411" s="18"/>
    </row>
    <row r="412" ht="12.0" customHeight="1">
      <c r="A412" s="18"/>
      <c r="B412" s="18"/>
      <c r="C412" s="32"/>
      <c r="D412" s="32"/>
      <c r="E412" s="33"/>
      <c r="F412" s="33"/>
      <c r="G412" s="18"/>
      <c r="H412" s="36"/>
      <c r="I412" s="33"/>
      <c r="J412" s="18"/>
      <c r="K412" s="18"/>
      <c r="L412" s="18"/>
      <c r="M412" s="18"/>
      <c r="N412" s="18"/>
      <c r="O412" s="18"/>
      <c r="P412" s="18"/>
      <c r="Q412" s="18"/>
      <c r="R412" s="18"/>
      <c r="S412" s="18"/>
      <c r="T412" s="18"/>
      <c r="U412" s="18"/>
      <c r="V412" s="18"/>
      <c r="W412" s="18"/>
      <c r="X412" s="18"/>
      <c r="Y412" s="18"/>
      <c r="Z412" s="18"/>
    </row>
    <row r="413" ht="12.0" customHeight="1">
      <c r="A413" s="18"/>
      <c r="B413" s="18"/>
      <c r="C413" s="32"/>
      <c r="D413" s="32"/>
      <c r="E413" s="33"/>
      <c r="F413" s="33"/>
      <c r="G413" s="18"/>
      <c r="H413" s="36"/>
      <c r="I413" s="33"/>
      <c r="J413" s="18"/>
      <c r="K413" s="18"/>
      <c r="L413" s="18"/>
      <c r="M413" s="18"/>
      <c r="N413" s="18"/>
      <c r="O413" s="18"/>
      <c r="P413" s="18"/>
      <c r="Q413" s="18"/>
      <c r="R413" s="18"/>
      <c r="S413" s="18"/>
      <c r="T413" s="18"/>
      <c r="U413" s="18"/>
      <c r="V413" s="18"/>
      <c r="W413" s="18"/>
      <c r="X413" s="18"/>
      <c r="Y413" s="18"/>
      <c r="Z413" s="18"/>
    </row>
    <row r="414" ht="12.0" customHeight="1">
      <c r="A414" s="18"/>
      <c r="B414" s="18"/>
      <c r="C414" s="32"/>
      <c r="D414" s="32"/>
      <c r="E414" s="33"/>
      <c r="F414" s="33"/>
      <c r="G414" s="18"/>
      <c r="H414" s="36"/>
      <c r="I414" s="33"/>
      <c r="J414" s="18"/>
      <c r="K414" s="18"/>
      <c r="L414" s="18"/>
      <c r="M414" s="18"/>
      <c r="N414" s="18"/>
      <c r="O414" s="18"/>
      <c r="P414" s="18"/>
      <c r="Q414" s="18"/>
      <c r="R414" s="18"/>
      <c r="S414" s="18"/>
      <c r="T414" s="18"/>
      <c r="U414" s="18"/>
      <c r="V414" s="18"/>
      <c r="W414" s="18"/>
      <c r="X414" s="18"/>
      <c r="Y414" s="18"/>
      <c r="Z414" s="18"/>
    </row>
    <row r="415" ht="12.0" customHeight="1">
      <c r="A415" s="18"/>
      <c r="B415" s="18"/>
      <c r="C415" s="32"/>
      <c r="D415" s="32"/>
      <c r="E415" s="33"/>
      <c r="F415" s="33"/>
      <c r="G415" s="18"/>
      <c r="H415" s="36"/>
      <c r="I415" s="33"/>
      <c r="J415" s="18"/>
      <c r="K415" s="18"/>
      <c r="L415" s="18"/>
      <c r="M415" s="18"/>
      <c r="N415" s="18"/>
      <c r="O415" s="18"/>
      <c r="P415" s="18"/>
      <c r="Q415" s="18"/>
      <c r="R415" s="18"/>
      <c r="S415" s="18"/>
      <c r="T415" s="18"/>
      <c r="U415" s="18"/>
      <c r="V415" s="18"/>
      <c r="W415" s="18"/>
      <c r="X415" s="18"/>
      <c r="Y415" s="18"/>
      <c r="Z415" s="18"/>
    </row>
    <row r="416" ht="12.0" customHeight="1">
      <c r="A416" s="18"/>
      <c r="B416" s="18"/>
      <c r="C416" s="32"/>
      <c r="D416" s="32"/>
      <c r="E416" s="33"/>
      <c r="F416" s="33"/>
      <c r="G416" s="18"/>
      <c r="H416" s="36"/>
      <c r="I416" s="33"/>
      <c r="J416" s="18"/>
      <c r="K416" s="18"/>
      <c r="L416" s="18"/>
      <c r="M416" s="18"/>
      <c r="N416" s="18"/>
      <c r="O416" s="18"/>
      <c r="P416" s="18"/>
      <c r="Q416" s="18"/>
      <c r="R416" s="18"/>
      <c r="S416" s="18"/>
      <c r="T416" s="18"/>
      <c r="U416" s="18"/>
      <c r="V416" s="18"/>
      <c r="W416" s="18"/>
      <c r="X416" s="18"/>
      <c r="Y416" s="18"/>
      <c r="Z416" s="18"/>
    </row>
    <row r="417" ht="12.0" customHeight="1">
      <c r="A417" s="18"/>
      <c r="B417" s="18"/>
      <c r="C417" s="32"/>
      <c r="D417" s="32"/>
      <c r="E417" s="33"/>
      <c r="F417" s="33"/>
      <c r="G417" s="18"/>
      <c r="H417" s="36"/>
      <c r="I417" s="33"/>
      <c r="J417" s="18"/>
      <c r="K417" s="18"/>
      <c r="L417" s="18"/>
      <c r="M417" s="18"/>
      <c r="N417" s="18"/>
      <c r="O417" s="18"/>
      <c r="P417" s="18"/>
      <c r="Q417" s="18"/>
      <c r="R417" s="18"/>
      <c r="S417" s="18"/>
      <c r="T417" s="18"/>
      <c r="U417" s="18"/>
      <c r="V417" s="18"/>
      <c r="W417" s="18"/>
      <c r="X417" s="18"/>
      <c r="Y417" s="18"/>
      <c r="Z417" s="18"/>
    </row>
    <row r="418" ht="12.0" customHeight="1">
      <c r="A418" s="18"/>
      <c r="B418" s="18"/>
      <c r="C418" s="32"/>
      <c r="D418" s="32"/>
      <c r="E418" s="33"/>
      <c r="F418" s="33"/>
      <c r="G418" s="18"/>
      <c r="H418" s="36"/>
      <c r="I418" s="33"/>
      <c r="J418" s="18"/>
      <c r="K418" s="18"/>
      <c r="L418" s="18"/>
      <c r="M418" s="18"/>
      <c r="N418" s="18"/>
      <c r="O418" s="18"/>
      <c r="P418" s="18"/>
      <c r="Q418" s="18"/>
      <c r="R418" s="18"/>
      <c r="S418" s="18"/>
      <c r="T418" s="18"/>
      <c r="U418" s="18"/>
      <c r="V418" s="18"/>
      <c r="W418" s="18"/>
      <c r="X418" s="18"/>
      <c r="Y418" s="18"/>
      <c r="Z418" s="18"/>
    </row>
    <row r="419" ht="12.0" customHeight="1">
      <c r="A419" s="18"/>
      <c r="B419" s="18"/>
      <c r="C419" s="32"/>
      <c r="D419" s="32"/>
      <c r="E419" s="33"/>
      <c r="F419" s="33"/>
      <c r="G419" s="18"/>
      <c r="H419" s="36"/>
      <c r="I419" s="33"/>
      <c r="J419" s="18"/>
      <c r="K419" s="18"/>
      <c r="L419" s="18"/>
      <c r="M419" s="18"/>
      <c r="N419" s="18"/>
      <c r="O419" s="18"/>
      <c r="P419" s="18"/>
      <c r="Q419" s="18"/>
      <c r="R419" s="18"/>
      <c r="S419" s="18"/>
      <c r="T419" s="18"/>
      <c r="U419" s="18"/>
      <c r="V419" s="18"/>
      <c r="W419" s="18"/>
      <c r="X419" s="18"/>
      <c r="Y419" s="18"/>
      <c r="Z419" s="18"/>
    </row>
    <row r="420" ht="12.0" customHeight="1">
      <c r="A420" s="18"/>
      <c r="B420" s="18"/>
      <c r="C420" s="32"/>
      <c r="D420" s="32"/>
      <c r="E420" s="33"/>
      <c r="F420" s="33"/>
      <c r="G420" s="18"/>
      <c r="H420" s="36"/>
      <c r="I420" s="33"/>
      <c r="J420" s="18"/>
      <c r="K420" s="18"/>
      <c r="L420" s="18"/>
      <c r="M420" s="18"/>
      <c r="N420" s="18"/>
      <c r="O420" s="18"/>
      <c r="P420" s="18"/>
      <c r="Q420" s="18"/>
      <c r="R420" s="18"/>
      <c r="S420" s="18"/>
      <c r="T420" s="18"/>
      <c r="U420" s="18"/>
      <c r="V420" s="18"/>
      <c r="W420" s="18"/>
      <c r="X420" s="18"/>
      <c r="Y420" s="18"/>
      <c r="Z420" s="18"/>
    </row>
    <row r="421" ht="12.0" customHeight="1">
      <c r="A421" s="18"/>
      <c r="B421" s="18"/>
      <c r="C421" s="32"/>
      <c r="D421" s="32"/>
      <c r="E421" s="33"/>
      <c r="F421" s="33"/>
      <c r="G421" s="18"/>
      <c r="H421" s="36"/>
      <c r="I421" s="33"/>
      <c r="J421" s="18"/>
      <c r="K421" s="18"/>
      <c r="L421" s="18"/>
      <c r="M421" s="18"/>
      <c r="N421" s="18"/>
      <c r="O421" s="18"/>
      <c r="P421" s="18"/>
      <c r="Q421" s="18"/>
      <c r="R421" s="18"/>
      <c r="S421" s="18"/>
      <c r="T421" s="18"/>
      <c r="U421" s="18"/>
      <c r="V421" s="18"/>
      <c r="W421" s="18"/>
      <c r="X421" s="18"/>
      <c r="Y421" s="18"/>
      <c r="Z421" s="18"/>
    </row>
    <row r="422" ht="12.0" customHeight="1">
      <c r="A422" s="18"/>
      <c r="B422" s="18"/>
      <c r="C422" s="32"/>
      <c r="D422" s="32"/>
      <c r="E422" s="33"/>
      <c r="F422" s="33"/>
      <c r="G422" s="18"/>
      <c r="H422" s="36"/>
      <c r="I422" s="33"/>
      <c r="J422" s="18"/>
      <c r="K422" s="18"/>
      <c r="L422" s="18"/>
      <c r="M422" s="18"/>
      <c r="N422" s="18"/>
      <c r="O422" s="18"/>
      <c r="P422" s="18"/>
      <c r="Q422" s="18"/>
      <c r="R422" s="18"/>
      <c r="S422" s="18"/>
      <c r="T422" s="18"/>
      <c r="U422" s="18"/>
      <c r="V422" s="18"/>
      <c r="W422" s="18"/>
      <c r="X422" s="18"/>
      <c r="Y422" s="18"/>
      <c r="Z422" s="18"/>
    </row>
    <row r="423" ht="12.0" customHeight="1">
      <c r="A423" s="18"/>
      <c r="B423" s="18"/>
      <c r="C423" s="32"/>
      <c r="D423" s="32"/>
      <c r="E423" s="33"/>
      <c r="F423" s="33"/>
      <c r="G423" s="18"/>
      <c r="H423" s="36"/>
      <c r="I423" s="33"/>
      <c r="J423" s="18"/>
      <c r="K423" s="18"/>
      <c r="L423" s="18"/>
      <c r="M423" s="18"/>
      <c r="N423" s="18"/>
      <c r="O423" s="18"/>
      <c r="P423" s="18"/>
      <c r="Q423" s="18"/>
      <c r="R423" s="18"/>
      <c r="S423" s="18"/>
      <c r="T423" s="18"/>
      <c r="U423" s="18"/>
      <c r="V423" s="18"/>
      <c r="W423" s="18"/>
      <c r="X423" s="18"/>
      <c r="Y423" s="18"/>
      <c r="Z423" s="18"/>
    </row>
    <row r="424" ht="12.0" customHeight="1">
      <c r="A424" s="18"/>
      <c r="B424" s="18"/>
      <c r="C424" s="32"/>
      <c r="D424" s="32"/>
      <c r="E424" s="33"/>
      <c r="F424" s="33"/>
      <c r="G424" s="18"/>
      <c r="H424" s="36"/>
      <c r="I424" s="33"/>
      <c r="J424" s="18"/>
      <c r="K424" s="18"/>
      <c r="L424" s="18"/>
      <c r="M424" s="18"/>
      <c r="N424" s="18"/>
      <c r="O424" s="18"/>
      <c r="P424" s="18"/>
      <c r="Q424" s="18"/>
      <c r="R424" s="18"/>
      <c r="S424" s="18"/>
      <c r="T424" s="18"/>
      <c r="U424" s="18"/>
      <c r="V424" s="18"/>
      <c r="W424" s="18"/>
      <c r="X424" s="18"/>
      <c r="Y424" s="18"/>
      <c r="Z424" s="18"/>
    </row>
    <row r="425" ht="12.0" customHeight="1">
      <c r="A425" s="18"/>
      <c r="B425" s="18"/>
      <c r="C425" s="32"/>
      <c r="D425" s="32"/>
      <c r="E425" s="33"/>
      <c r="F425" s="33"/>
      <c r="G425" s="18"/>
      <c r="H425" s="36"/>
      <c r="I425" s="33"/>
      <c r="J425" s="18"/>
      <c r="K425" s="18"/>
      <c r="L425" s="18"/>
      <c r="M425" s="18"/>
      <c r="N425" s="18"/>
      <c r="O425" s="18"/>
      <c r="P425" s="18"/>
      <c r="Q425" s="18"/>
      <c r="R425" s="18"/>
      <c r="S425" s="18"/>
      <c r="T425" s="18"/>
      <c r="U425" s="18"/>
      <c r="V425" s="18"/>
      <c r="W425" s="18"/>
      <c r="X425" s="18"/>
      <c r="Y425" s="18"/>
      <c r="Z425" s="18"/>
    </row>
    <row r="426" ht="12.0" customHeight="1">
      <c r="A426" s="18"/>
      <c r="B426" s="18"/>
      <c r="C426" s="32"/>
      <c r="D426" s="32"/>
      <c r="E426" s="33"/>
      <c r="F426" s="33"/>
      <c r="G426" s="18"/>
      <c r="H426" s="36"/>
      <c r="I426" s="33"/>
      <c r="J426" s="18"/>
      <c r="K426" s="18"/>
      <c r="L426" s="18"/>
      <c r="M426" s="18"/>
      <c r="N426" s="18"/>
      <c r="O426" s="18"/>
      <c r="P426" s="18"/>
      <c r="Q426" s="18"/>
      <c r="R426" s="18"/>
      <c r="S426" s="18"/>
      <c r="T426" s="18"/>
      <c r="U426" s="18"/>
      <c r="V426" s="18"/>
      <c r="W426" s="18"/>
      <c r="X426" s="18"/>
      <c r="Y426" s="18"/>
      <c r="Z426" s="18"/>
    </row>
    <row r="427" ht="12.0" customHeight="1">
      <c r="A427" s="18"/>
      <c r="B427" s="18"/>
      <c r="C427" s="32"/>
      <c r="D427" s="32"/>
      <c r="E427" s="33"/>
      <c r="F427" s="33"/>
      <c r="G427" s="18"/>
      <c r="H427" s="36"/>
      <c r="I427" s="33"/>
      <c r="J427" s="18"/>
      <c r="K427" s="18"/>
      <c r="L427" s="18"/>
      <c r="M427" s="18"/>
      <c r="N427" s="18"/>
      <c r="O427" s="18"/>
      <c r="P427" s="18"/>
      <c r="Q427" s="18"/>
      <c r="R427" s="18"/>
      <c r="S427" s="18"/>
      <c r="T427" s="18"/>
      <c r="U427" s="18"/>
      <c r="V427" s="18"/>
      <c r="W427" s="18"/>
      <c r="X427" s="18"/>
      <c r="Y427" s="18"/>
      <c r="Z427" s="18"/>
    </row>
    <row r="428" ht="12.0" customHeight="1">
      <c r="A428" s="18"/>
      <c r="B428" s="18"/>
      <c r="C428" s="32"/>
      <c r="D428" s="32"/>
      <c r="E428" s="33"/>
      <c r="F428" s="33"/>
      <c r="G428" s="18"/>
      <c r="H428" s="36"/>
      <c r="I428" s="33"/>
      <c r="J428" s="18"/>
      <c r="K428" s="18"/>
      <c r="L428" s="18"/>
      <c r="M428" s="18"/>
      <c r="N428" s="18"/>
      <c r="O428" s="18"/>
      <c r="P428" s="18"/>
      <c r="Q428" s="18"/>
      <c r="R428" s="18"/>
      <c r="S428" s="18"/>
      <c r="T428" s="18"/>
      <c r="U428" s="18"/>
      <c r="V428" s="18"/>
      <c r="W428" s="18"/>
      <c r="X428" s="18"/>
      <c r="Y428" s="18"/>
      <c r="Z428" s="18"/>
    </row>
    <row r="429" ht="12.0" customHeight="1">
      <c r="A429" s="18"/>
      <c r="B429" s="18"/>
      <c r="C429" s="32"/>
      <c r="D429" s="32"/>
      <c r="E429" s="33"/>
      <c r="F429" s="33"/>
      <c r="G429" s="18"/>
      <c r="H429" s="36"/>
      <c r="I429" s="33"/>
      <c r="J429" s="18"/>
      <c r="K429" s="18"/>
      <c r="L429" s="18"/>
      <c r="M429" s="18"/>
      <c r="N429" s="18"/>
      <c r="O429" s="18"/>
      <c r="P429" s="18"/>
      <c r="Q429" s="18"/>
      <c r="R429" s="18"/>
      <c r="S429" s="18"/>
      <c r="T429" s="18"/>
      <c r="U429" s="18"/>
      <c r="V429" s="18"/>
      <c r="W429" s="18"/>
      <c r="X429" s="18"/>
      <c r="Y429" s="18"/>
      <c r="Z429" s="18"/>
    </row>
    <row r="430" ht="12.0" customHeight="1">
      <c r="A430" s="18"/>
      <c r="B430" s="18"/>
      <c r="C430" s="32"/>
      <c r="D430" s="32"/>
      <c r="E430" s="33"/>
      <c r="F430" s="33"/>
      <c r="G430" s="18"/>
      <c r="H430" s="36"/>
      <c r="I430" s="33"/>
      <c r="J430" s="18"/>
      <c r="K430" s="18"/>
      <c r="L430" s="18"/>
      <c r="M430" s="18"/>
      <c r="N430" s="18"/>
      <c r="O430" s="18"/>
      <c r="P430" s="18"/>
      <c r="Q430" s="18"/>
      <c r="R430" s="18"/>
      <c r="S430" s="18"/>
      <c r="T430" s="18"/>
      <c r="U430" s="18"/>
      <c r="V430" s="18"/>
      <c r="W430" s="18"/>
      <c r="X430" s="18"/>
      <c r="Y430" s="18"/>
      <c r="Z430" s="18"/>
    </row>
    <row r="431" ht="12.0" customHeight="1">
      <c r="A431" s="18"/>
      <c r="B431" s="18"/>
      <c r="C431" s="32"/>
      <c r="D431" s="32"/>
      <c r="E431" s="33"/>
      <c r="F431" s="33"/>
      <c r="G431" s="18"/>
      <c r="H431" s="36"/>
      <c r="I431" s="33"/>
      <c r="J431" s="18"/>
      <c r="K431" s="18"/>
      <c r="L431" s="18"/>
      <c r="M431" s="18"/>
      <c r="N431" s="18"/>
      <c r="O431" s="18"/>
      <c r="P431" s="18"/>
      <c r="Q431" s="18"/>
      <c r="R431" s="18"/>
      <c r="S431" s="18"/>
      <c r="T431" s="18"/>
      <c r="U431" s="18"/>
      <c r="V431" s="18"/>
      <c r="W431" s="18"/>
      <c r="X431" s="18"/>
      <c r="Y431" s="18"/>
      <c r="Z431" s="18"/>
    </row>
    <row r="432" ht="12.0" customHeight="1">
      <c r="A432" s="18"/>
      <c r="B432" s="18"/>
      <c r="C432" s="32"/>
      <c r="D432" s="32"/>
      <c r="E432" s="33"/>
      <c r="F432" s="33"/>
      <c r="G432" s="18"/>
      <c r="H432" s="36"/>
      <c r="I432" s="33"/>
      <c r="J432" s="18"/>
      <c r="K432" s="18"/>
      <c r="L432" s="18"/>
      <c r="M432" s="18"/>
      <c r="N432" s="18"/>
      <c r="O432" s="18"/>
      <c r="P432" s="18"/>
      <c r="Q432" s="18"/>
      <c r="R432" s="18"/>
      <c r="S432" s="18"/>
      <c r="T432" s="18"/>
      <c r="U432" s="18"/>
      <c r="V432" s="18"/>
      <c r="W432" s="18"/>
      <c r="X432" s="18"/>
      <c r="Y432" s="18"/>
      <c r="Z432" s="18"/>
    </row>
    <row r="433" ht="12.0" customHeight="1">
      <c r="A433" s="18"/>
      <c r="B433" s="18"/>
      <c r="C433" s="32"/>
      <c r="D433" s="32"/>
      <c r="E433" s="33"/>
      <c r="F433" s="33"/>
      <c r="G433" s="18"/>
      <c r="H433" s="36"/>
      <c r="I433" s="33"/>
      <c r="J433" s="18"/>
      <c r="K433" s="18"/>
      <c r="L433" s="18"/>
      <c r="M433" s="18"/>
      <c r="N433" s="18"/>
      <c r="O433" s="18"/>
      <c r="P433" s="18"/>
      <c r="Q433" s="18"/>
      <c r="R433" s="18"/>
      <c r="S433" s="18"/>
      <c r="T433" s="18"/>
      <c r="U433" s="18"/>
      <c r="V433" s="18"/>
      <c r="W433" s="18"/>
      <c r="X433" s="18"/>
      <c r="Y433" s="18"/>
      <c r="Z433" s="18"/>
    </row>
    <row r="434" ht="12.0" customHeight="1">
      <c r="A434" s="18"/>
      <c r="B434" s="18"/>
      <c r="C434" s="32"/>
      <c r="D434" s="32"/>
      <c r="E434" s="33"/>
      <c r="F434" s="33"/>
      <c r="G434" s="18"/>
      <c r="H434" s="36"/>
      <c r="I434" s="33"/>
      <c r="J434" s="18"/>
      <c r="K434" s="18"/>
      <c r="L434" s="18"/>
      <c r="M434" s="18"/>
      <c r="N434" s="18"/>
      <c r="O434" s="18"/>
      <c r="P434" s="18"/>
      <c r="Q434" s="18"/>
      <c r="R434" s="18"/>
      <c r="S434" s="18"/>
      <c r="T434" s="18"/>
      <c r="U434" s="18"/>
      <c r="V434" s="18"/>
      <c r="W434" s="18"/>
      <c r="X434" s="18"/>
      <c r="Y434" s="18"/>
      <c r="Z434" s="18"/>
    </row>
    <row r="435" ht="12.0" customHeight="1">
      <c r="A435" s="18"/>
      <c r="B435" s="18"/>
      <c r="C435" s="32"/>
      <c r="D435" s="32"/>
      <c r="E435" s="33"/>
      <c r="F435" s="33"/>
      <c r="G435" s="18"/>
      <c r="H435" s="36"/>
      <c r="I435" s="33"/>
      <c r="J435" s="18"/>
      <c r="K435" s="18"/>
      <c r="L435" s="18"/>
      <c r="M435" s="18"/>
      <c r="N435" s="18"/>
      <c r="O435" s="18"/>
      <c r="P435" s="18"/>
      <c r="Q435" s="18"/>
      <c r="R435" s="18"/>
      <c r="S435" s="18"/>
      <c r="T435" s="18"/>
      <c r="U435" s="18"/>
      <c r="V435" s="18"/>
      <c r="W435" s="18"/>
      <c r="X435" s="18"/>
      <c r="Y435" s="18"/>
      <c r="Z435" s="18"/>
    </row>
    <row r="436" ht="12.0" customHeight="1">
      <c r="A436" s="18"/>
      <c r="B436" s="18"/>
      <c r="C436" s="32"/>
      <c r="D436" s="32"/>
      <c r="E436" s="33"/>
      <c r="F436" s="33"/>
      <c r="G436" s="18"/>
      <c r="H436" s="36"/>
      <c r="I436" s="33"/>
      <c r="J436" s="18"/>
      <c r="K436" s="18"/>
      <c r="L436" s="18"/>
      <c r="M436" s="18"/>
      <c r="N436" s="18"/>
      <c r="O436" s="18"/>
      <c r="P436" s="18"/>
      <c r="Q436" s="18"/>
      <c r="R436" s="18"/>
      <c r="S436" s="18"/>
      <c r="T436" s="18"/>
      <c r="U436" s="18"/>
      <c r="V436" s="18"/>
      <c r="W436" s="18"/>
      <c r="X436" s="18"/>
      <c r="Y436" s="18"/>
      <c r="Z436" s="18"/>
    </row>
    <row r="437" ht="12.0" customHeight="1">
      <c r="A437" s="18"/>
      <c r="B437" s="18"/>
      <c r="C437" s="32"/>
      <c r="D437" s="32"/>
      <c r="E437" s="33"/>
      <c r="F437" s="33"/>
      <c r="G437" s="18"/>
      <c r="H437" s="36"/>
      <c r="I437" s="33"/>
      <c r="J437" s="18"/>
      <c r="K437" s="18"/>
      <c r="L437" s="18"/>
      <c r="M437" s="18"/>
      <c r="N437" s="18"/>
      <c r="O437" s="18"/>
      <c r="P437" s="18"/>
      <c r="Q437" s="18"/>
      <c r="R437" s="18"/>
      <c r="S437" s="18"/>
      <c r="T437" s="18"/>
      <c r="U437" s="18"/>
      <c r="V437" s="18"/>
      <c r="W437" s="18"/>
      <c r="X437" s="18"/>
      <c r="Y437" s="18"/>
      <c r="Z437" s="18"/>
    </row>
    <row r="438" ht="12.0" customHeight="1">
      <c r="A438" s="18"/>
      <c r="B438" s="18"/>
      <c r="C438" s="32"/>
      <c r="D438" s="32"/>
      <c r="E438" s="33"/>
      <c r="F438" s="33"/>
      <c r="G438" s="18"/>
      <c r="H438" s="36"/>
      <c r="I438" s="33"/>
      <c r="J438" s="18"/>
      <c r="K438" s="18"/>
      <c r="L438" s="18"/>
      <c r="M438" s="18"/>
      <c r="N438" s="18"/>
      <c r="O438" s="18"/>
      <c r="P438" s="18"/>
      <c r="Q438" s="18"/>
      <c r="R438" s="18"/>
      <c r="S438" s="18"/>
      <c r="T438" s="18"/>
      <c r="U438" s="18"/>
      <c r="V438" s="18"/>
      <c r="W438" s="18"/>
      <c r="X438" s="18"/>
      <c r="Y438" s="18"/>
      <c r="Z438" s="18"/>
    </row>
    <row r="439" ht="12.0" customHeight="1">
      <c r="A439" s="18"/>
      <c r="B439" s="18"/>
      <c r="C439" s="32"/>
      <c r="D439" s="32"/>
      <c r="E439" s="33"/>
      <c r="F439" s="33"/>
      <c r="G439" s="18"/>
      <c r="H439" s="36"/>
      <c r="I439" s="33"/>
      <c r="J439" s="18"/>
      <c r="K439" s="18"/>
      <c r="L439" s="18"/>
      <c r="M439" s="18"/>
      <c r="N439" s="18"/>
      <c r="O439" s="18"/>
      <c r="P439" s="18"/>
      <c r="Q439" s="18"/>
      <c r="R439" s="18"/>
      <c r="S439" s="18"/>
      <c r="T439" s="18"/>
      <c r="U439" s="18"/>
      <c r="V439" s="18"/>
      <c r="W439" s="18"/>
      <c r="X439" s="18"/>
      <c r="Y439" s="18"/>
      <c r="Z439" s="18"/>
    </row>
    <row r="440" ht="12.0" customHeight="1">
      <c r="A440" s="18"/>
      <c r="B440" s="18"/>
      <c r="C440" s="32"/>
      <c r="D440" s="32"/>
      <c r="E440" s="33"/>
      <c r="F440" s="33"/>
      <c r="G440" s="18"/>
      <c r="H440" s="36"/>
      <c r="I440" s="33"/>
      <c r="J440" s="18"/>
      <c r="K440" s="18"/>
      <c r="L440" s="18"/>
      <c r="M440" s="18"/>
      <c r="N440" s="18"/>
      <c r="O440" s="18"/>
      <c r="P440" s="18"/>
      <c r="Q440" s="18"/>
      <c r="R440" s="18"/>
      <c r="S440" s="18"/>
      <c r="T440" s="18"/>
      <c r="U440" s="18"/>
      <c r="V440" s="18"/>
      <c r="W440" s="18"/>
      <c r="X440" s="18"/>
      <c r="Y440" s="18"/>
      <c r="Z440" s="18"/>
    </row>
    <row r="441" ht="12.0" customHeight="1">
      <c r="A441" s="18"/>
      <c r="B441" s="18"/>
      <c r="C441" s="32"/>
      <c r="D441" s="32"/>
      <c r="E441" s="33"/>
      <c r="F441" s="33"/>
      <c r="G441" s="18"/>
      <c r="H441" s="36"/>
      <c r="I441" s="33"/>
      <c r="J441" s="18"/>
      <c r="K441" s="18"/>
      <c r="L441" s="18"/>
      <c r="M441" s="18"/>
      <c r="N441" s="18"/>
      <c r="O441" s="18"/>
      <c r="P441" s="18"/>
      <c r="Q441" s="18"/>
      <c r="R441" s="18"/>
      <c r="S441" s="18"/>
      <c r="T441" s="18"/>
      <c r="U441" s="18"/>
      <c r="V441" s="18"/>
      <c r="W441" s="18"/>
      <c r="X441" s="18"/>
      <c r="Y441" s="18"/>
      <c r="Z441" s="18"/>
    </row>
    <row r="442" ht="12.0" customHeight="1">
      <c r="A442" s="18"/>
      <c r="B442" s="18"/>
      <c r="C442" s="32"/>
      <c r="D442" s="32"/>
      <c r="E442" s="33"/>
      <c r="F442" s="33"/>
      <c r="G442" s="18"/>
      <c r="H442" s="36"/>
      <c r="I442" s="33"/>
      <c r="J442" s="18"/>
      <c r="K442" s="18"/>
      <c r="L442" s="18"/>
      <c r="M442" s="18"/>
      <c r="N442" s="18"/>
      <c r="O442" s="18"/>
      <c r="P442" s="18"/>
      <c r="Q442" s="18"/>
      <c r="R442" s="18"/>
      <c r="S442" s="18"/>
      <c r="T442" s="18"/>
      <c r="U442" s="18"/>
      <c r="V442" s="18"/>
      <c r="W442" s="18"/>
      <c r="X442" s="18"/>
      <c r="Y442" s="18"/>
      <c r="Z442" s="18"/>
    </row>
    <row r="443" ht="12.0" customHeight="1">
      <c r="A443" s="18"/>
      <c r="B443" s="18"/>
      <c r="C443" s="32"/>
      <c r="D443" s="32"/>
      <c r="E443" s="33"/>
      <c r="F443" s="33"/>
      <c r="G443" s="18"/>
      <c r="H443" s="36"/>
      <c r="I443" s="33"/>
      <c r="J443" s="18"/>
      <c r="K443" s="18"/>
      <c r="L443" s="18"/>
      <c r="M443" s="18"/>
      <c r="N443" s="18"/>
      <c r="O443" s="18"/>
      <c r="P443" s="18"/>
      <c r="Q443" s="18"/>
      <c r="R443" s="18"/>
      <c r="S443" s="18"/>
      <c r="T443" s="18"/>
      <c r="U443" s="18"/>
      <c r="V443" s="18"/>
      <c r="W443" s="18"/>
      <c r="X443" s="18"/>
      <c r="Y443" s="18"/>
      <c r="Z443" s="18"/>
    </row>
    <row r="444" ht="12.0" customHeight="1">
      <c r="A444" s="18"/>
      <c r="B444" s="18"/>
      <c r="C444" s="32"/>
      <c r="D444" s="32"/>
      <c r="E444" s="33"/>
      <c r="F444" s="33"/>
      <c r="G444" s="18"/>
      <c r="H444" s="36"/>
      <c r="I444" s="33"/>
      <c r="J444" s="18"/>
      <c r="K444" s="18"/>
      <c r="L444" s="18"/>
      <c r="M444" s="18"/>
      <c r="N444" s="18"/>
      <c r="O444" s="18"/>
      <c r="P444" s="18"/>
      <c r="Q444" s="18"/>
      <c r="R444" s="18"/>
      <c r="S444" s="18"/>
      <c r="T444" s="18"/>
      <c r="U444" s="18"/>
      <c r="V444" s="18"/>
      <c r="W444" s="18"/>
      <c r="X444" s="18"/>
      <c r="Y444" s="18"/>
      <c r="Z444" s="18"/>
    </row>
    <row r="445" ht="12.0" customHeight="1">
      <c r="A445" s="18"/>
      <c r="B445" s="18"/>
      <c r="C445" s="32"/>
      <c r="D445" s="32"/>
      <c r="E445" s="33"/>
      <c r="F445" s="33"/>
      <c r="G445" s="18"/>
      <c r="H445" s="36"/>
      <c r="I445" s="33"/>
      <c r="J445" s="18"/>
      <c r="K445" s="18"/>
      <c r="L445" s="18"/>
      <c r="M445" s="18"/>
      <c r="N445" s="18"/>
      <c r="O445" s="18"/>
      <c r="P445" s="18"/>
      <c r="Q445" s="18"/>
      <c r="R445" s="18"/>
      <c r="S445" s="18"/>
      <c r="T445" s="18"/>
      <c r="U445" s="18"/>
      <c r="V445" s="18"/>
      <c r="W445" s="18"/>
      <c r="X445" s="18"/>
      <c r="Y445" s="18"/>
      <c r="Z445" s="18"/>
    </row>
    <row r="446" ht="12.0" customHeight="1">
      <c r="A446" s="18"/>
      <c r="B446" s="18"/>
      <c r="C446" s="32"/>
      <c r="D446" s="32"/>
      <c r="E446" s="33"/>
      <c r="F446" s="33"/>
      <c r="G446" s="18"/>
      <c r="H446" s="36"/>
      <c r="I446" s="33"/>
      <c r="J446" s="18"/>
      <c r="K446" s="18"/>
      <c r="L446" s="18"/>
      <c r="M446" s="18"/>
      <c r="N446" s="18"/>
      <c r="O446" s="18"/>
      <c r="P446" s="18"/>
      <c r="Q446" s="18"/>
      <c r="R446" s="18"/>
      <c r="S446" s="18"/>
      <c r="T446" s="18"/>
      <c r="U446" s="18"/>
      <c r="V446" s="18"/>
      <c r="W446" s="18"/>
      <c r="X446" s="18"/>
      <c r="Y446" s="18"/>
      <c r="Z446" s="18"/>
    </row>
    <row r="447" ht="12.0" customHeight="1">
      <c r="A447" s="18"/>
      <c r="B447" s="18"/>
      <c r="C447" s="32"/>
      <c r="D447" s="32"/>
      <c r="E447" s="33"/>
      <c r="F447" s="33"/>
      <c r="G447" s="18"/>
      <c r="H447" s="36"/>
      <c r="I447" s="33"/>
      <c r="J447" s="18"/>
      <c r="K447" s="18"/>
      <c r="L447" s="18"/>
      <c r="M447" s="18"/>
      <c r="N447" s="18"/>
      <c r="O447" s="18"/>
      <c r="P447" s="18"/>
      <c r="Q447" s="18"/>
      <c r="R447" s="18"/>
      <c r="S447" s="18"/>
      <c r="T447" s="18"/>
      <c r="U447" s="18"/>
      <c r="V447" s="18"/>
      <c r="W447" s="18"/>
      <c r="X447" s="18"/>
      <c r="Y447" s="18"/>
      <c r="Z447" s="18"/>
    </row>
    <row r="448" ht="12.0" customHeight="1">
      <c r="A448" s="18"/>
      <c r="B448" s="18"/>
      <c r="C448" s="32"/>
      <c r="D448" s="32"/>
      <c r="E448" s="33"/>
      <c r="F448" s="33"/>
      <c r="G448" s="18"/>
      <c r="H448" s="36"/>
      <c r="I448" s="33"/>
      <c r="J448" s="18"/>
      <c r="K448" s="18"/>
      <c r="L448" s="18"/>
      <c r="M448" s="18"/>
      <c r="N448" s="18"/>
      <c r="O448" s="18"/>
      <c r="P448" s="18"/>
      <c r="Q448" s="18"/>
      <c r="R448" s="18"/>
      <c r="S448" s="18"/>
      <c r="T448" s="18"/>
      <c r="U448" s="18"/>
      <c r="V448" s="18"/>
      <c r="W448" s="18"/>
      <c r="X448" s="18"/>
      <c r="Y448" s="18"/>
      <c r="Z448" s="18"/>
    </row>
    <row r="449" ht="12.0" customHeight="1">
      <c r="A449" s="18"/>
      <c r="B449" s="18"/>
      <c r="C449" s="32"/>
      <c r="D449" s="32"/>
      <c r="E449" s="33"/>
      <c r="F449" s="33"/>
      <c r="G449" s="18"/>
      <c r="H449" s="36"/>
      <c r="I449" s="33"/>
      <c r="J449" s="18"/>
      <c r="K449" s="18"/>
      <c r="L449" s="18"/>
      <c r="M449" s="18"/>
      <c r="N449" s="18"/>
      <c r="O449" s="18"/>
      <c r="P449" s="18"/>
      <c r="Q449" s="18"/>
      <c r="R449" s="18"/>
      <c r="S449" s="18"/>
      <c r="T449" s="18"/>
      <c r="U449" s="18"/>
      <c r="V449" s="18"/>
      <c r="W449" s="18"/>
      <c r="X449" s="18"/>
      <c r="Y449" s="18"/>
      <c r="Z449" s="18"/>
    </row>
    <row r="450" ht="12.0" customHeight="1">
      <c r="A450" s="18"/>
      <c r="B450" s="18"/>
      <c r="C450" s="32"/>
      <c r="D450" s="32"/>
      <c r="E450" s="33"/>
      <c r="F450" s="33"/>
      <c r="G450" s="18"/>
      <c r="H450" s="36"/>
      <c r="I450" s="33"/>
      <c r="J450" s="18"/>
      <c r="K450" s="18"/>
      <c r="L450" s="18"/>
      <c r="M450" s="18"/>
      <c r="N450" s="18"/>
      <c r="O450" s="18"/>
      <c r="P450" s="18"/>
      <c r="Q450" s="18"/>
      <c r="R450" s="18"/>
      <c r="S450" s="18"/>
      <c r="T450" s="18"/>
      <c r="U450" s="18"/>
      <c r="V450" s="18"/>
      <c r="W450" s="18"/>
      <c r="X450" s="18"/>
      <c r="Y450" s="18"/>
      <c r="Z450" s="18"/>
    </row>
    <row r="451" ht="12.0" customHeight="1">
      <c r="A451" s="18"/>
      <c r="B451" s="18"/>
      <c r="C451" s="32"/>
      <c r="D451" s="32"/>
      <c r="E451" s="33"/>
      <c r="F451" s="33"/>
      <c r="G451" s="18"/>
      <c r="H451" s="36"/>
      <c r="I451" s="33"/>
      <c r="J451" s="18"/>
      <c r="K451" s="18"/>
      <c r="L451" s="18"/>
      <c r="M451" s="18"/>
      <c r="N451" s="18"/>
      <c r="O451" s="18"/>
      <c r="P451" s="18"/>
      <c r="Q451" s="18"/>
      <c r="R451" s="18"/>
      <c r="S451" s="18"/>
      <c r="T451" s="18"/>
      <c r="U451" s="18"/>
      <c r="V451" s="18"/>
      <c r="W451" s="18"/>
      <c r="X451" s="18"/>
      <c r="Y451" s="18"/>
      <c r="Z451" s="18"/>
    </row>
    <row r="452" ht="12.0" customHeight="1">
      <c r="A452" s="18"/>
      <c r="B452" s="18"/>
      <c r="C452" s="32"/>
      <c r="D452" s="32"/>
      <c r="E452" s="33"/>
      <c r="F452" s="33"/>
      <c r="G452" s="18"/>
      <c r="H452" s="36"/>
      <c r="I452" s="33"/>
      <c r="J452" s="18"/>
      <c r="K452" s="18"/>
      <c r="L452" s="18"/>
      <c r="M452" s="18"/>
      <c r="N452" s="18"/>
      <c r="O452" s="18"/>
      <c r="P452" s="18"/>
      <c r="Q452" s="18"/>
      <c r="R452" s="18"/>
      <c r="S452" s="18"/>
      <c r="T452" s="18"/>
      <c r="U452" s="18"/>
      <c r="V452" s="18"/>
      <c r="W452" s="18"/>
      <c r="X452" s="18"/>
      <c r="Y452" s="18"/>
      <c r="Z452" s="18"/>
    </row>
    <row r="453" ht="12.0" customHeight="1">
      <c r="A453" s="18"/>
      <c r="B453" s="18"/>
      <c r="C453" s="32"/>
      <c r="D453" s="32"/>
      <c r="E453" s="33"/>
      <c r="F453" s="33"/>
      <c r="G453" s="18"/>
      <c r="H453" s="36"/>
      <c r="I453" s="33"/>
      <c r="J453" s="18"/>
      <c r="K453" s="18"/>
      <c r="L453" s="18"/>
      <c r="M453" s="18"/>
      <c r="N453" s="18"/>
      <c r="O453" s="18"/>
      <c r="P453" s="18"/>
      <c r="Q453" s="18"/>
      <c r="R453" s="18"/>
      <c r="S453" s="18"/>
      <c r="T453" s="18"/>
      <c r="U453" s="18"/>
      <c r="V453" s="18"/>
      <c r="W453" s="18"/>
      <c r="X453" s="18"/>
      <c r="Y453" s="18"/>
      <c r="Z453" s="18"/>
    </row>
    <row r="454" ht="12.0" customHeight="1">
      <c r="A454" s="18"/>
      <c r="B454" s="18"/>
      <c r="C454" s="32"/>
      <c r="D454" s="32"/>
      <c r="E454" s="33"/>
      <c r="F454" s="33"/>
      <c r="G454" s="18"/>
      <c r="H454" s="36"/>
      <c r="I454" s="33"/>
      <c r="J454" s="18"/>
      <c r="K454" s="18"/>
      <c r="L454" s="18"/>
      <c r="M454" s="18"/>
      <c r="N454" s="18"/>
      <c r="O454" s="18"/>
      <c r="P454" s="18"/>
      <c r="Q454" s="18"/>
      <c r="R454" s="18"/>
      <c r="S454" s="18"/>
      <c r="T454" s="18"/>
      <c r="U454" s="18"/>
      <c r="V454" s="18"/>
      <c r="W454" s="18"/>
      <c r="X454" s="18"/>
      <c r="Y454" s="18"/>
      <c r="Z454" s="18"/>
    </row>
    <row r="455" ht="12.0" customHeight="1">
      <c r="A455" s="18"/>
      <c r="B455" s="18"/>
      <c r="C455" s="32"/>
      <c r="D455" s="32"/>
      <c r="E455" s="33"/>
      <c r="F455" s="33"/>
      <c r="G455" s="18"/>
      <c r="H455" s="36"/>
      <c r="I455" s="33"/>
      <c r="J455" s="18"/>
      <c r="K455" s="18"/>
      <c r="L455" s="18"/>
      <c r="M455" s="18"/>
      <c r="N455" s="18"/>
      <c r="O455" s="18"/>
      <c r="P455" s="18"/>
      <c r="Q455" s="18"/>
      <c r="R455" s="18"/>
      <c r="S455" s="18"/>
      <c r="T455" s="18"/>
      <c r="U455" s="18"/>
      <c r="V455" s="18"/>
      <c r="W455" s="18"/>
      <c r="X455" s="18"/>
      <c r="Y455" s="18"/>
      <c r="Z455" s="18"/>
    </row>
    <row r="456" ht="12.0" customHeight="1">
      <c r="A456" s="18"/>
      <c r="B456" s="18"/>
      <c r="C456" s="32"/>
      <c r="D456" s="32"/>
      <c r="E456" s="33"/>
      <c r="F456" s="33"/>
      <c r="G456" s="18"/>
      <c r="H456" s="36"/>
      <c r="I456" s="33"/>
      <c r="J456" s="18"/>
      <c r="K456" s="18"/>
      <c r="L456" s="18"/>
      <c r="M456" s="18"/>
      <c r="N456" s="18"/>
      <c r="O456" s="18"/>
      <c r="P456" s="18"/>
      <c r="Q456" s="18"/>
      <c r="R456" s="18"/>
      <c r="S456" s="18"/>
      <c r="T456" s="18"/>
      <c r="U456" s="18"/>
      <c r="V456" s="18"/>
      <c r="W456" s="18"/>
      <c r="X456" s="18"/>
      <c r="Y456" s="18"/>
      <c r="Z456" s="18"/>
    </row>
    <row r="457" ht="12.0" customHeight="1">
      <c r="A457" s="18"/>
      <c r="B457" s="18"/>
      <c r="C457" s="32"/>
      <c r="D457" s="32"/>
      <c r="E457" s="33"/>
      <c r="F457" s="33"/>
      <c r="G457" s="18"/>
      <c r="H457" s="36"/>
      <c r="I457" s="33"/>
      <c r="J457" s="18"/>
      <c r="K457" s="18"/>
      <c r="L457" s="18"/>
      <c r="M457" s="18"/>
      <c r="N457" s="18"/>
      <c r="O457" s="18"/>
      <c r="P457" s="18"/>
      <c r="Q457" s="18"/>
      <c r="R457" s="18"/>
      <c r="S457" s="18"/>
      <c r="T457" s="18"/>
      <c r="U457" s="18"/>
      <c r="V457" s="18"/>
      <c r="W457" s="18"/>
      <c r="X457" s="18"/>
      <c r="Y457" s="18"/>
      <c r="Z457" s="18"/>
    </row>
    <row r="458" ht="12.0" customHeight="1">
      <c r="A458" s="18"/>
      <c r="B458" s="18"/>
      <c r="C458" s="32"/>
      <c r="D458" s="32"/>
      <c r="E458" s="33"/>
      <c r="F458" s="33"/>
      <c r="G458" s="18"/>
      <c r="H458" s="36"/>
      <c r="I458" s="33"/>
      <c r="J458" s="18"/>
      <c r="K458" s="18"/>
      <c r="L458" s="18"/>
      <c r="M458" s="18"/>
      <c r="N458" s="18"/>
      <c r="O458" s="18"/>
      <c r="P458" s="18"/>
      <c r="Q458" s="18"/>
      <c r="R458" s="18"/>
      <c r="S458" s="18"/>
      <c r="T458" s="18"/>
      <c r="U458" s="18"/>
      <c r="V458" s="18"/>
      <c r="W458" s="18"/>
      <c r="X458" s="18"/>
      <c r="Y458" s="18"/>
      <c r="Z458" s="18"/>
    </row>
    <row r="459" ht="12.0" customHeight="1">
      <c r="A459" s="18"/>
      <c r="B459" s="18"/>
      <c r="C459" s="32"/>
      <c r="D459" s="32"/>
      <c r="E459" s="33"/>
      <c r="F459" s="33"/>
      <c r="G459" s="18"/>
      <c r="H459" s="36"/>
      <c r="I459" s="33"/>
      <c r="J459" s="18"/>
      <c r="K459" s="18"/>
      <c r="L459" s="18"/>
      <c r="M459" s="18"/>
      <c r="N459" s="18"/>
      <c r="O459" s="18"/>
      <c r="P459" s="18"/>
      <c r="Q459" s="18"/>
      <c r="R459" s="18"/>
      <c r="S459" s="18"/>
      <c r="T459" s="18"/>
      <c r="U459" s="18"/>
      <c r="V459" s="18"/>
      <c r="W459" s="18"/>
      <c r="X459" s="18"/>
      <c r="Y459" s="18"/>
      <c r="Z459" s="18"/>
    </row>
    <row r="460" ht="12.0" customHeight="1">
      <c r="A460" s="18"/>
      <c r="B460" s="18"/>
      <c r="C460" s="32"/>
      <c r="D460" s="32"/>
      <c r="E460" s="33"/>
      <c r="F460" s="33"/>
      <c r="G460" s="18"/>
      <c r="H460" s="36"/>
      <c r="I460" s="33"/>
      <c r="J460" s="18"/>
      <c r="K460" s="18"/>
      <c r="L460" s="18"/>
      <c r="M460" s="18"/>
      <c r="N460" s="18"/>
      <c r="O460" s="18"/>
      <c r="P460" s="18"/>
      <c r="Q460" s="18"/>
      <c r="R460" s="18"/>
      <c r="S460" s="18"/>
      <c r="T460" s="18"/>
      <c r="U460" s="18"/>
      <c r="V460" s="18"/>
      <c r="W460" s="18"/>
      <c r="X460" s="18"/>
      <c r="Y460" s="18"/>
      <c r="Z460" s="18"/>
    </row>
    <row r="461" ht="12.0" customHeight="1">
      <c r="A461" s="18"/>
      <c r="B461" s="18"/>
      <c r="C461" s="32"/>
      <c r="D461" s="32"/>
      <c r="E461" s="33"/>
      <c r="F461" s="33"/>
      <c r="G461" s="18"/>
      <c r="H461" s="36"/>
      <c r="I461" s="33"/>
      <c r="J461" s="18"/>
      <c r="K461" s="18"/>
      <c r="L461" s="18"/>
      <c r="M461" s="18"/>
      <c r="N461" s="18"/>
      <c r="O461" s="18"/>
      <c r="P461" s="18"/>
      <c r="Q461" s="18"/>
      <c r="R461" s="18"/>
      <c r="S461" s="18"/>
      <c r="T461" s="18"/>
      <c r="U461" s="18"/>
      <c r="V461" s="18"/>
      <c r="W461" s="18"/>
      <c r="X461" s="18"/>
      <c r="Y461" s="18"/>
      <c r="Z461" s="18"/>
    </row>
    <row r="462" ht="12.0" customHeight="1">
      <c r="A462" s="18"/>
      <c r="B462" s="18"/>
      <c r="C462" s="32"/>
      <c r="D462" s="32"/>
      <c r="E462" s="33"/>
      <c r="F462" s="33"/>
      <c r="G462" s="18"/>
      <c r="H462" s="36"/>
      <c r="I462" s="33"/>
      <c r="J462" s="18"/>
      <c r="K462" s="18"/>
      <c r="L462" s="18"/>
      <c r="M462" s="18"/>
      <c r="N462" s="18"/>
      <c r="O462" s="18"/>
      <c r="P462" s="18"/>
      <c r="Q462" s="18"/>
      <c r="R462" s="18"/>
      <c r="S462" s="18"/>
      <c r="T462" s="18"/>
      <c r="U462" s="18"/>
      <c r="V462" s="18"/>
      <c r="W462" s="18"/>
      <c r="X462" s="18"/>
      <c r="Y462" s="18"/>
      <c r="Z462" s="18"/>
    </row>
    <row r="463" ht="12.0" customHeight="1">
      <c r="A463" s="18"/>
      <c r="B463" s="18"/>
      <c r="C463" s="32"/>
      <c r="D463" s="32"/>
      <c r="E463" s="33"/>
      <c r="F463" s="33"/>
      <c r="G463" s="18"/>
      <c r="H463" s="36"/>
      <c r="I463" s="33"/>
      <c r="J463" s="18"/>
      <c r="K463" s="18"/>
      <c r="L463" s="18"/>
      <c r="M463" s="18"/>
      <c r="N463" s="18"/>
      <c r="O463" s="18"/>
      <c r="P463" s="18"/>
      <c r="Q463" s="18"/>
      <c r="R463" s="18"/>
      <c r="S463" s="18"/>
      <c r="T463" s="18"/>
      <c r="U463" s="18"/>
      <c r="V463" s="18"/>
      <c r="W463" s="18"/>
      <c r="X463" s="18"/>
      <c r="Y463" s="18"/>
      <c r="Z463" s="18"/>
    </row>
    <row r="464" ht="12.0" customHeight="1">
      <c r="A464" s="18"/>
      <c r="B464" s="18"/>
      <c r="C464" s="32"/>
      <c r="D464" s="32"/>
      <c r="E464" s="33"/>
      <c r="F464" s="33"/>
      <c r="G464" s="18"/>
      <c r="H464" s="36"/>
      <c r="I464" s="33"/>
      <c r="J464" s="18"/>
      <c r="K464" s="18"/>
      <c r="L464" s="18"/>
      <c r="M464" s="18"/>
      <c r="N464" s="18"/>
      <c r="O464" s="18"/>
      <c r="P464" s="18"/>
      <c r="Q464" s="18"/>
      <c r="R464" s="18"/>
      <c r="S464" s="18"/>
      <c r="T464" s="18"/>
      <c r="U464" s="18"/>
      <c r="V464" s="18"/>
      <c r="W464" s="18"/>
      <c r="X464" s="18"/>
      <c r="Y464" s="18"/>
      <c r="Z464" s="18"/>
    </row>
    <row r="465" ht="12.0" customHeight="1">
      <c r="A465" s="18"/>
      <c r="B465" s="18"/>
      <c r="C465" s="32"/>
      <c r="D465" s="32"/>
      <c r="E465" s="33"/>
      <c r="F465" s="33"/>
      <c r="G465" s="18"/>
      <c r="H465" s="36"/>
      <c r="I465" s="33"/>
      <c r="J465" s="18"/>
      <c r="K465" s="18"/>
      <c r="L465" s="18"/>
      <c r="M465" s="18"/>
      <c r="N465" s="18"/>
      <c r="O465" s="18"/>
      <c r="P465" s="18"/>
      <c r="Q465" s="18"/>
      <c r="R465" s="18"/>
      <c r="S465" s="18"/>
      <c r="T465" s="18"/>
      <c r="U465" s="18"/>
      <c r="V465" s="18"/>
      <c r="W465" s="18"/>
      <c r="X465" s="18"/>
      <c r="Y465" s="18"/>
      <c r="Z465" s="18"/>
    </row>
    <row r="466" ht="12.0" customHeight="1">
      <c r="A466" s="18"/>
      <c r="B466" s="18"/>
      <c r="C466" s="32"/>
      <c r="D466" s="32"/>
      <c r="E466" s="33"/>
      <c r="F466" s="33"/>
      <c r="G466" s="18"/>
      <c r="H466" s="36"/>
      <c r="I466" s="33"/>
      <c r="J466" s="18"/>
      <c r="K466" s="18"/>
      <c r="L466" s="18"/>
      <c r="M466" s="18"/>
      <c r="N466" s="18"/>
      <c r="O466" s="18"/>
      <c r="P466" s="18"/>
      <c r="Q466" s="18"/>
      <c r="R466" s="18"/>
      <c r="S466" s="18"/>
      <c r="T466" s="18"/>
      <c r="U466" s="18"/>
      <c r="V466" s="18"/>
      <c r="W466" s="18"/>
      <c r="X466" s="18"/>
      <c r="Y466" s="18"/>
      <c r="Z466" s="18"/>
    </row>
    <row r="467" ht="12.0" customHeight="1">
      <c r="A467" s="18"/>
      <c r="B467" s="18"/>
      <c r="C467" s="32"/>
      <c r="D467" s="32"/>
      <c r="E467" s="33"/>
      <c r="F467" s="33"/>
      <c r="G467" s="18"/>
      <c r="H467" s="36"/>
      <c r="I467" s="33"/>
      <c r="J467" s="18"/>
      <c r="K467" s="18"/>
      <c r="L467" s="18"/>
      <c r="M467" s="18"/>
      <c r="N467" s="18"/>
      <c r="O467" s="18"/>
      <c r="P467" s="18"/>
      <c r="Q467" s="18"/>
      <c r="R467" s="18"/>
      <c r="S467" s="18"/>
      <c r="T467" s="18"/>
      <c r="U467" s="18"/>
      <c r="V467" s="18"/>
      <c r="W467" s="18"/>
      <c r="X467" s="18"/>
      <c r="Y467" s="18"/>
      <c r="Z467" s="18"/>
    </row>
    <row r="468" ht="12.0" customHeight="1">
      <c r="A468" s="18"/>
      <c r="B468" s="18"/>
      <c r="C468" s="32"/>
      <c r="D468" s="32"/>
      <c r="E468" s="33"/>
      <c r="F468" s="33"/>
      <c r="G468" s="18"/>
      <c r="H468" s="36"/>
      <c r="I468" s="33"/>
      <c r="J468" s="18"/>
      <c r="K468" s="18"/>
      <c r="L468" s="18"/>
      <c r="M468" s="18"/>
      <c r="N468" s="18"/>
      <c r="O468" s="18"/>
      <c r="P468" s="18"/>
      <c r="Q468" s="18"/>
      <c r="R468" s="18"/>
      <c r="S468" s="18"/>
      <c r="T468" s="18"/>
      <c r="U468" s="18"/>
      <c r="V468" s="18"/>
      <c r="W468" s="18"/>
      <c r="X468" s="18"/>
      <c r="Y468" s="18"/>
      <c r="Z468" s="18"/>
    </row>
    <row r="469" ht="12.0" customHeight="1">
      <c r="A469" s="18"/>
      <c r="B469" s="18"/>
      <c r="C469" s="32"/>
      <c r="D469" s="32"/>
      <c r="E469" s="33"/>
      <c r="F469" s="33"/>
      <c r="G469" s="18"/>
      <c r="H469" s="36"/>
      <c r="I469" s="33"/>
      <c r="J469" s="18"/>
      <c r="K469" s="18"/>
      <c r="L469" s="18"/>
      <c r="M469" s="18"/>
      <c r="N469" s="18"/>
      <c r="O469" s="18"/>
      <c r="P469" s="18"/>
      <c r="Q469" s="18"/>
      <c r="R469" s="18"/>
      <c r="S469" s="18"/>
      <c r="T469" s="18"/>
      <c r="U469" s="18"/>
      <c r="V469" s="18"/>
      <c r="W469" s="18"/>
      <c r="X469" s="18"/>
      <c r="Y469" s="18"/>
      <c r="Z469" s="18"/>
    </row>
    <row r="470" ht="12.0" customHeight="1">
      <c r="A470" s="18"/>
      <c r="B470" s="18"/>
      <c r="C470" s="32"/>
      <c r="D470" s="32"/>
      <c r="E470" s="33"/>
      <c r="F470" s="33"/>
      <c r="G470" s="18"/>
      <c r="H470" s="36"/>
      <c r="I470" s="33"/>
      <c r="J470" s="18"/>
      <c r="K470" s="18"/>
      <c r="L470" s="18"/>
      <c r="M470" s="18"/>
      <c r="N470" s="18"/>
      <c r="O470" s="18"/>
      <c r="P470" s="18"/>
      <c r="Q470" s="18"/>
      <c r="R470" s="18"/>
      <c r="S470" s="18"/>
      <c r="T470" s="18"/>
      <c r="U470" s="18"/>
      <c r="V470" s="18"/>
      <c r="W470" s="18"/>
      <c r="X470" s="18"/>
      <c r="Y470" s="18"/>
      <c r="Z470" s="18"/>
    </row>
    <row r="471" ht="12.0" customHeight="1">
      <c r="A471" s="18"/>
      <c r="B471" s="18"/>
      <c r="C471" s="32"/>
      <c r="D471" s="32"/>
      <c r="E471" s="33"/>
      <c r="F471" s="33"/>
      <c r="G471" s="18"/>
      <c r="H471" s="36"/>
      <c r="I471" s="33"/>
      <c r="J471" s="18"/>
      <c r="K471" s="18"/>
      <c r="L471" s="18"/>
      <c r="M471" s="18"/>
      <c r="N471" s="18"/>
      <c r="O471" s="18"/>
      <c r="P471" s="18"/>
      <c r="Q471" s="18"/>
      <c r="R471" s="18"/>
      <c r="S471" s="18"/>
      <c r="T471" s="18"/>
      <c r="U471" s="18"/>
      <c r="V471" s="18"/>
      <c r="W471" s="18"/>
      <c r="X471" s="18"/>
      <c r="Y471" s="18"/>
      <c r="Z471" s="18"/>
    </row>
    <row r="472" ht="12.0" customHeight="1">
      <c r="A472" s="18"/>
      <c r="B472" s="18"/>
      <c r="C472" s="32"/>
      <c r="D472" s="32"/>
      <c r="E472" s="33"/>
      <c r="F472" s="33"/>
      <c r="G472" s="18"/>
      <c r="H472" s="36"/>
      <c r="I472" s="33"/>
      <c r="J472" s="18"/>
      <c r="K472" s="18"/>
      <c r="L472" s="18"/>
      <c r="M472" s="18"/>
      <c r="N472" s="18"/>
      <c r="O472" s="18"/>
      <c r="P472" s="18"/>
      <c r="Q472" s="18"/>
      <c r="R472" s="18"/>
      <c r="S472" s="18"/>
      <c r="T472" s="18"/>
      <c r="U472" s="18"/>
      <c r="V472" s="18"/>
      <c r="W472" s="18"/>
      <c r="X472" s="18"/>
      <c r="Y472" s="18"/>
      <c r="Z472" s="18"/>
    </row>
    <row r="473" ht="12.0" customHeight="1">
      <c r="A473" s="18"/>
      <c r="B473" s="18"/>
      <c r="C473" s="32"/>
      <c r="D473" s="32"/>
      <c r="E473" s="33"/>
      <c r="F473" s="33"/>
      <c r="G473" s="18"/>
      <c r="H473" s="36"/>
      <c r="I473" s="33"/>
      <c r="J473" s="18"/>
      <c r="K473" s="18"/>
      <c r="L473" s="18"/>
      <c r="M473" s="18"/>
      <c r="N473" s="18"/>
      <c r="O473" s="18"/>
      <c r="P473" s="18"/>
      <c r="Q473" s="18"/>
      <c r="R473" s="18"/>
      <c r="S473" s="18"/>
      <c r="T473" s="18"/>
      <c r="U473" s="18"/>
      <c r="V473" s="18"/>
      <c r="W473" s="18"/>
      <c r="X473" s="18"/>
      <c r="Y473" s="18"/>
      <c r="Z473" s="18"/>
    </row>
    <row r="474" ht="12.0" customHeight="1">
      <c r="A474" s="18"/>
      <c r="B474" s="18"/>
      <c r="C474" s="32"/>
      <c r="D474" s="32"/>
      <c r="E474" s="33"/>
      <c r="F474" s="33"/>
      <c r="G474" s="18"/>
      <c r="H474" s="36"/>
      <c r="I474" s="33"/>
      <c r="J474" s="18"/>
      <c r="K474" s="18"/>
      <c r="L474" s="18"/>
      <c r="M474" s="18"/>
      <c r="N474" s="18"/>
      <c r="O474" s="18"/>
      <c r="P474" s="18"/>
      <c r="Q474" s="18"/>
      <c r="R474" s="18"/>
      <c r="S474" s="18"/>
      <c r="T474" s="18"/>
      <c r="U474" s="18"/>
      <c r="V474" s="18"/>
      <c r="W474" s="18"/>
      <c r="X474" s="18"/>
      <c r="Y474" s="18"/>
      <c r="Z474" s="18"/>
    </row>
    <row r="475" ht="12.0" customHeight="1">
      <c r="A475" s="18"/>
      <c r="B475" s="18"/>
      <c r="C475" s="32"/>
      <c r="D475" s="32"/>
      <c r="E475" s="33"/>
      <c r="F475" s="33"/>
      <c r="G475" s="18"/>
      <c r="H475" s="36"/>
      <c r="I475" s="33"/>
      <c r="J475" s="18"/>
      <c r="K475" s="18"/>
      <c r="L475" s="18"/>
      <c r="M475" s="18"/>
      <c r="N475" s="18"/>
      <c r="O475" s="18"/>
      <c r="P475" s="18"/>
      <c r="Q475" s="18"/>
      <c r="R475" s="18"/>
      <c r="S475" s="18"/>
      <c r="T475" s="18"/>
      <c r="U475" s="18"/>
      <c r="V475" s="18"/>
      <c r="W475" s="18"/>
      <c r="X475" s="18"/>
      <c r="Y475" s="18"/>
      <c r="Z475" s="18"/>
    </row>
    <row r="476" ht="12.0" customHeight="1">
      <c r="A476" s="18"/>
      <c r="B476" s="18"/>
      <c r="C476" s="32"/>
      <c r="D476" s="32"/>
      <c r="E476" s="33"/>
      <c r="F476" s="33"/>
      <c r="G476" s="18"/>
      <c r="H476" s="36"/>
      <c r="I476" s="33"/>
      <c r="J476" s="18"/>
      <c r="K476" s="18"/>
      <c r="L476" s="18"/>
      <c r="M476" s="18"/>
      <c r="N476" s="18"/>
      <c r="O476" s="18"/>
      <c r="P476" s="18"/>
      <c r="Q476" s="18"/>
      <c r="R476" s="18"/>
      <c r="S476" s="18"/>
      <c r="T476" s="18"/>
      <c r="U476" s="18"/>
      <c r="V476" s="18"/>
      <c r="W476" s="18"/>
      <c r="X476" s="18"/>
      <c r="Y476" s="18"/>
      <c r="Z476" s="18"/>
    </row>
    <row r="477" ht="12.0" customHeight="1">
      <c r="A477" s="18"/>
      <c r="B477" s="18"/>
      <c r="C477" s="32"/>
      <c r="D477" s="32"/>
      <c r="E477" s="33"/>
      <c r="F477" s="33"/>
      <c r="G477" s="18"/>
      <c r="H477" s="36"/>
      <c r="I477" s="33"/>
      <c r="J477" s="18"/>
      <c r="K477" s="18"/>
      <c r="L477" s="18"/>
      <c r="M477" s="18"/>
      <c r="N477" s="18"/>
      <c r="O477" s="18"/>
      <c r="P477" s="18"/>
      <c r="Q477" s="18"/>
      <c r="R477" s="18"/>
      <c r="S477" s="18"/>
      <c r="T477" s="18"/>
      <c r="U477" s="18"/>
      <c r="V477" s="18"/>
      <c r="W477" s="18"/>
      <c r="X477" s="18"/>
      <c r="Y477" s="18"/>
      <c r="Z477" s="18"/>
    </row>
    <row r="478" ht="12.0" customHeight="1">
      <c r="A478" s="18"/>
      <c r="B478" s="18"/>
      <c r="C478" s="32"/>
      <c r="D478" s="32"/>
      <c r="E478" s="33"/>
      <c r="F478" s="33"/>
      <c r="G478" s="18"/>
      <c r="H478" s="36"/>
      <c r="I478" s="33"/>
      <c r="J478" s="18"/>
      <c r="K478" s="18"/>
      <c r="L478" s="18"/>
      <c r="M478" s="18"/>
      <c r="N478" s="18"/>
      <c r="O478" s="18"/>
      <c r="P478" s="18"/>
      <c r="Q478" s="18"/>
      <c r="R478" s="18"/>
      <c r="S478" s="18"/>
      <c r="T478" s="18"/>
      <c r="U478" s="18"/>
      <c r="V478" s="18"/>
      <c r="W478" s="18"/>
      <c r="X478" s="18"/>
      <c r="Y478" s="18"/>
      <c r="Z478" s="18"/>
    </row>
    <row r="479" ht="12.0" customHeight="1">
      <c r="A479" s="18"/>
      <c r="B479" s="18"/>
      <c r="C479" s="32"/>
      <c r="D479" s="32"/>
      <c r="E479" s="33"/>
      <c r="F479" s="33"/>
      <c r="G479" s="18"/>
      <c r="H479" s="36"/>
      <c r="I479" s="33"/>
      <c r="J479" s="18"/>
      <c r="K479" s="18"/>
      <c r="L479" s="18"/>
      <c r="M479" s="18"/>
      <c r="N479" s="18"/>
      <c r="O479" s="18"/>
      <c r="P479" s="18"/>
      <c r="Q479" s="18"/>
      <c r="R479" s="18"/>
      <c r="S479" s="18"/>
      <c r="T479" s="18"/>
      <c r="U479" s="18"/>
      <c r="V479" s="18"/>
      <c r="W479" s="18"/>
      <c r="X479" s="18"/>
      <c r="Y479" s="18"/>
      <c r="Z479" s="18"/>
    </row>
    <row r="480" ht="12.0" customHeight="1">
      <c r="A480" s="18"/>
      <c r="B480" s="18"/>
      <c r="C480" s="32"/>
      <c r="D480" s="32"/>
      <c r="E480" s="33"/>
      <c r="F480" s="33"/>
      <c r="G480" s="18"/>
      <c r="H480" s="36"/>
      <c r="I480" s="33"/>
      <c r="J480" s="18"/>
      <c r="K480" s="18"/>
      <c r="L480" s="18"/>
      <c r="M480" s="18"/>
      <c r="N480" s="18"/>
      <c r="O480" s="18"/>
      <c r="P480" s="18"/>
      <c r="Q480" s="18"/>
      <c r="R480" s="18"/>
      <c r="S480" s="18"/>
      <c r="T480" s="18"/>
      <c r="U480" s="18"/>
      <c r="V480" s="18"/>
      <c r="W480" s="18"/>
      <c r="X480" s="18"/>
      <c r="Y480" s="18"/>
      <c r="Z480" s="18"/>
    </row>
    <row r="481" ht="12.0" customHeight="1">
      <c r="A481" s="18"/>
      <c r="B481" s="18"/>
      <c r="C481" s="32"/>
      <c r="D481" s="32"/>
      <c r="E481" s="33"/>
      <c r="F481" s="33"/>
      <c r="G481" s="18"/>
      <c r="H481" s="36"/>
      <c r="I481" s="33"/>
      <c r="J481" s="18"/>
      <c r="K481" s="18"/>
      <c r="L481" s="18"/>
      <c r="M481" s="18"/>
      <c r="N481" s="18"/>
      <c r="O481" s="18"/>
      <c r="P481" s="18"/>
      <c r="Q481" s="18"/>
      <c r="R481" s="18"/>
      <c r="S481" s="18"/>
      <c r="T481" s="18"/>
      <c r="U481" s="18"/>
      <c r="V481" s="18"/>
      <c r="W481" s="18"/>
      <c r="X481" s="18"/>
      <c r="Y481" s="18"/>
      <c r="Z481" s="18"/>
    </row>
    <row r="482" ht="12.0" customHeight="1">
      <c r="A482" s="18"/>
      <c r="B482" s="18"/>
      <c r="C482" s="32"/>
      <c r="D482" s="32"/>
      <c r="E482" s="33"/>
      <c r="F482" s="33"/>
      <c r="G482" s="18"/>
      <c r="H482" s="36"/>
      <c r="I482" s="33"/>
      <c r="J482" s="18"/>
      <c r="K482" s="18"/>
      <c r="L482" s="18"/>
      <c r="M482" s="18"/>
      <c r="N482" s="18"/>
      <c r="O482" s="18"/>
      <c r="P482" s="18"/>
      <c r="Q482" s="18"/>
      <c r="R482" s="18"/>
      <c r="S482" s="18"/>
      <c r="T482" s="18"/>
      <c r="U482" s="18"/>
      <c r="V482" s="18"/>
      <c r="W482" s="18"/>
      <c r="X482" s="18"/>
      <c r="Y482" s="18"/>
      <c r="Z482" s="18"/>
    </row>
    <row r="483" ht="12.0" customHeight="1">
      <c r="A483" s="18"/>
      <c r="B483" s="18"/>
      <c r="C483" s="32"/>
      <c r="D483" s="32"/>
      <c r="E483" s="33"/>
      <c r="F483" s="33"/>
      <c r="G483" s="18"/>
      <c r="H483" s="36"/>
      <c r="I483" s="33"/>
      <c r="J483" s="18"/>
      <c r="K483" s="18"/>
      <c r="L483" s="18"/>
      <c r="M483" s="18"/>
      <c r="N483" s="18"/>
      <c r="O483" s="18"/>
      <c r="P483" s="18"/>
      <c r="Q483" s="18"/>
      <c r="R483" s="18"/>
      <c r="S483" s="18"/>
      <c r="T483" s="18"/>
      <c r="U483" s="18"/>
      <c r="V483" s="18"/>
      <c r="W483" s="18"/>
      <c r="X483" s="18"/>
      <c r="Y483" s="18"/>
      <c r="Z483" s="18"/>
    </row>
    <row r="484" ht="12.0" customHeight="1">
      <c r="A484" s="18"/>
      <c r="B484" s="18"/>
      <c r="C484" s="32"/>
      <c r="D484" s="32"/>
      <c r="E484" s="33"/>
      <c r="F484" s="33"/>
      <c r="G484" s="18"/>
      <c r="H484" s="36"/>
      <c r="I484" s="33"/>
      <c r="J484" s="18"/>
      <c r="K484" s="18"/>
      <c r="L484" s="18"/>
      <c r="M484" s="18"/>
      <c r="N484" s="18"/>
      <c r="O484" s="18"/>
      <c r="P484" s="18"/>
      <c r="Q484" s="18"/>
      <c r="R484" s="18"/>
      <c r="S484" s="18"/>
      <c r="T484" s="18"/>
      <c r="U484" s="18"/>
      <c r="V484" s="18"/>
      <c r="W484" s="18"/>
      <c r="X484" s="18"/>
      <c r="Y484" s="18"/>
      <c r="Z484" s="18"/>
    </row>
    <row r="485" ht="12.0" customHeight="1">
      <c r="A485" s="18"/>
      <c r="B485" s="18"/>
      <c r="C485" s="32"/>
      <c r="D485" s="32"/>
      <c r="E485" s="33"/>
      <c r="F485" s="33"/>
      <c r="G485" s="18"/>
      <c r="H485" s="36"/>
      <c r="I485" s="33"/>
      <c r="J485" s="18"/>
      <c r="K485" s="18"/>
      <c r="L485" s="18"/>
      <c r="M485" s="18"/>
      <c r="N485" s="18"/>
      <c r="O485" s="18"/>
      <c r="P485" s="18"/>
      <c r="Q485" s="18"/>
      <c r="R485" s="18"/>
      <c r="S485" s="18"/>
      <c r="T485" s="18"/>
      <c r="U485" s="18"/>
      <c r="V485" s="18"/>
      <c r="W485" s="18"/>
      <c r="X485" s="18"/>
      <c r="Y485" s="18"/>
      <c r="Z485" s="18"/>
    </row>
    <row r="486" ht="12.0" customHeight="1">
      <c r="A486" s="18"/>
      <c r="B486" s="18"/>
      <c r="C486" s="32"/>
      <c r="D486" s="32"/>
      <c r="E486" s="33"/>
      <c r="F486" s="33"/>
      <c r="G486" s="18"/>
      <c r="H486" s="36"/>
      <c r="I486" s="33"/>
      <c r="J486" s="18"/>
      <c r="K486" s="18"/>
      <c r="L486" s="18"/>
      <c r="M486" s="18"/>
      <c r="N486" s="18"/>
      <c r="O486" s="18"/>
      <c r="P486" s="18"/>
      <c r="Q486" s="18"/>
      <c r="R486" s="18"/>
      <c r="S486" s="18"/>
      <c r="T486" s="18"/>
      <c r="U486" s="18"/>
      <c r="V486" s="18"/>
      <c r="W486" s="18"/>
      <c r="X486" s="18"/>
      <c r="Y486" s="18"/>
      <c r="Z486" s="18"/>
    </row>
    <row r="487" ht="12.0" customHeight="1">
      <c r="A487" s="18"/>
      <c r="B487" s="18"/>
      <c r="C487" s="32"/>
      <c r="D487" s="32"/>
      <c r="E487" s="33"/>
      <c r="F487" s="33"/>
      <c r="G487" s="18"/>
      <c r="H487" s="36"/>
      <c r="I487" s="33"/>
      <c r="J487" s="18"/>
      <c r="K487" s="18"/>
      <c r="L487" s="18"/>
      <c r="M487" s="18"/>
      <c r="N487" s="18"/>
      <c r="O487" s="18"/>
      <c r="P487" s="18"/>
      <c r="Q487" s="18"/>
      <c r="R487" s="18"/>
      <c r="S487" s="18"/>
      <c r="T487" s="18"/>
      <c r="U487" s="18"/>
      <c r="V487" s="18"/>
      <c r="W487" s="18"/>
      <c r="X487" s="18"/>
      <c r="Y487" s="18"/>
      <c r="Z487" s="18"/>
    </row>
    <row r="488" ht="12.0" customHeight="1">
      <c r="A488" s="18"/>
      <c r="B488" s="18"/>
      <c r="C488" s="32"/>
      <c r="D488" s="32"/>
      <c r="E488" s="33"/>
      <c r="F488" s="33"/>
      <c r="G488" s="18"/>
      <c r="H488" s="36"/>
      <c r="I488" s="33"/>
      <c r="J488" s="18"/>
      <c r="K488" s="18"/>
      <c r="L488" s="18"/>
      <c r="M488" s="18"/>
      <c r="N488" s="18"/>
      <c r="O488" s="18"/>
      <c r="P488" s="18"/>
      <c r="Q488" s="18"/>
      <c r="R488" s="18"/>
      <c r="S488" s="18"/>
      <c r="T488" s="18"/>
      <c r="U488" s="18"/>
      <c r="V488" s="18"/>
      <c r="W488" s="18"/>
      <c r="X488" s="18"/>
      <c r="Y488" s="18"/>
      <c r="Z488" s="18"/>
    </row>
    <row r="489" ht="12.0" customHeight="1">
      <c r="A489" s="18"/>
      <c r="B489" s="18"/>
      <c r="C489" s="32"/>
      <c r="D489" s="32"/>
      <c r="E489" s="33"/>
      <c r="F489" s="33"/>
      <c r="G489" s="18"/>
      <c r="H489" s="36"/>
      <c r="I489" s="33"/>
      <c r="J489" s="18"/>
      <c r="K489" s="18"/>
      <c r="L489" s="18"/>
      <c r="M489" s="18"/>
      <c r="N489" s="18"/>
      <c r="O489" s="18"/>
      <c r="P489" s="18"/>
      <c r="Q489" s="18"/>
      <c r="R489" s="18"/>
      <c r="S489" s="18"/>
      <c r="T489" s="18"/>
      <c r="U489" s="18"/>
      <c r="V489" s="18"/>
      <c r="W489" s="18"/>
      <c r="X489" s="18"/>
      <c r="Y489" s="18"/>
      <c r="Z489" s="18"/>
    </row>
    <row r="490" ht="12.0" customHeight="1">
      <c r="A490" s="18"/>
      <c r="B490" s="18"/>
      <c r="C490" s="32"/>
      <c r="D490" s="32"/>
      <c r="E490" s="33"/>
      <c r="F490" s="33"/>
      <c r="G490" s="18"/>
      <c r="H490" s="36"/>
      <c r="I490" s="33"/>
      <c r="J490" s="18"/>
      <c r="K490" s="18"/>
      <c r="L490" s="18"/>
      <c r="M490" s="18"/>
      <c r="N490" s="18"/>
      <c r="O490" s="18"/>
      <c r="P490" s="18"/>
      <c r="Q490" s="18"/>
      <c r="R490" s="18"/>
      <c r="S490" s="18"/>
      <c r="T490" s="18"/>
      <c r="U490" s="18"/>
      <c r="V490" s="18"/>
      <c r="W490" s="18"/>
      <c r="X490" s="18"/>
      <c r="Y490" s="18"/>
      <c r="Z490" s="18"/>
    </row>
    <row r="491" ht="12.0" customHeight="1">
      <c r="A491" s="18"/>
      <c r="B491" s="18"/>
      <c r="C491" s="32"/>
      <c r="D491" s="32"/>
      <c r="E491" s="33"/>
      <c r="F491" s="33"/>
      <c r="G491" s="18"/>
      <c r="H491" s="36"/>
      <c r="I491" s="33"/>
      <c r="J491" s="18"/>
      <c r="K491" s="18"/>
      <c r="L491" s="18"/>
      <c r="M491" s="18"/>
      <c r="N491" s="18"/>
      <c r="O491" s="18"/>
      <c r="P491" s="18"/>
      <c r="Q491" s="18"/>
      <c r="R491" s="18"/>
      <c r="S491" s="18"/>
      <c r="T491" s="18"/>
      <c r="U491" s="18"/>
      <c r="V491" s="18"/>
      <c r="W491" s="18"/>
      <c r="X491" s="18"/>
      <c r="Y491" s="18"/>
      <c r="Z491" s="18"/>
    </row>
    <row r="492" ht="12.0" customHeight="1">
      <c r="A492" s="18"/>
      <c r="B492" s="18"/>
      <c r="C492" s="32"/>
      <c r="D492" s="32"/>
      <c r="E492" s="33"/>
      <c r="F492" s="33"/>
      <c r="G492" s="18"/>
      <c r="H492" s="36"/>
      <c r="I492" s="33"/>
      <c r="J492" s="18"/>
      <c r="K492" s="18"/>
      <c r="L492" s="18"/>
      <c r="M492" s="18"/>
      <c r="N492" s="18"/>
      <c r="O492" s="18"/>
      <c r="P492" s="18"/>
      <c r="Q492" s="18"/>
      <c r="R492" s="18"/>
      <c r="S492" s="18"/>
      <c r="T492" s="18"/>
      <c r="U492" s="18"/>
      <c r="V492" s="18"/>
      <c r="W492" s="18"/>
      <c r="X492" s="18"/>
      <c r="Y492" s="18"/>
      <c r="Z492" s="18"/>
    </row>
    <row r="493" ht="12.0" customHeight="1">
      <c r="A493" s="18"/>
      <c r="B493" s="18"/>
      <c r="C493" s="32"/>
      <c r="D493" s="32"/>
      <c r="E493" s="33"/>
      <c r="F493" s="33"/>
      <c r="G493" s="18"/>
      <c r="H493" s="36"/>
      <c r="I493" s="33"/>
      <c r="J493" s="18"/>
      <c r="K493" s="18"/>
      <c r="L493" s="18"/>
      <c r="M493" s="18"/>
      <c r="N493" s="18"/>
      <c r="O493" s="18"/>
      <c r="P493" s="18"/>
      <c r="Q493" s="18"/>
      <c r="R493" s="18"/>
      <c r="S493" s="18"/>
      <c r="T493" s="18"/>
      <c r="U493" s="18"/>
      <c r="V493" s="18"/>
      <c r="W493" s="18"/>
      <c r="X493" s="18"/>
      <c r="Y493" s="18"/>
      <c r="Z493" s="18"/>
    </row>
    <row r="494" ht="12.0" customHeight="1">
      <c r="A494" s="18"/>
      <c r="B494" s="18"/>
      <c r="C494" s="32"/>
      <c r="D494" s="32"/>
      <c r="E494" s="33"/>
      <c r="F494" s="33"/>
      <c r="G494" s="18"/>
      <c r="H494" s="36"/>
      <c r="I494" s="33"/>
      <c r="J494" s="18"/>
      <c r="K494" s="18"/>
      <c r="L494" s="18"/>
      <c r="M494" s="18"/>
      <c r="N494" s="18"/>
      <c r="O494" s="18"/>
      <c r="P494" s="18"/>
      <c r="Q494" s="18"/>
      <c r="R494" s="18"/>
      <c r="S494" s="18"/>
      <c r="T494" s="18"/>
      <c r="U494" s="18"/>
      <c r="V494" s="18"/>
      <c r="W494" s="18"/>
      <c r="X494" s="18"/>
      <c r="Y494" s="18"/>
      <c r="Z494" s="18"/>
    </row>
    <row r="495" ht="12.0" customHeight="1">
      <c r="A495" s="18"/>
      <c r="B495" s="18"/>
      <c r="C495" s="32"/>
      <c r="D495" s="32"/>
      <c r="E495" s="33"/>
      <c r="F495" s="33"/>
      <c r="G495" s="18"/>
      <c r="H495" s="36"/>
      <c r="I495" s="33"/>
      <c r="J495" s="18"/>
      <c r="K495" s="18"/>
      <c r="L495" s="18"/>
      <c r="M495" s="18"/>
      <c r="N495" s="18"/>
      <c r="O495" s="18"/>
      <c r="P495" s="18"/>
      <c r="Q495" s="18"/>
      <c r="R495" s="18"/>
      <c r="S495" s="18"/>
      <c r="T495" s="18"/>
      <c r="U495" s="18"/>
      <c r="V495" s="18"/>
      <c r="W495" s="18"/>
      <c r="X495" s="18"/>
      <c r="Y495" s="18"/>
      <c r="Z495" s="18"/>
    </row>
    <row r="496" ht="12.0" customHeight="1">
      <c r="A496" s="18"/>
      <c r="B496" s="18"/>
      <c r="C496" s="32"/>
      <c r="D496" s="32"/>
      <c r="E496" s="33"/>
      <c r="F496" s="33"/>
      <c r="G496" s="18"/>
      <c r="H496" s="36"/>
      <c r="I496" s="33"/>
      <c r="J496" s="18"/>
      <c r="K496" s="18"/>
      <c r="L496" s="18"/>
      <c r="M496" s="18"/>
      <c r="N496" s="18"/>
      <c r="O496" s="18"/>
      <c r="P496" s="18"/>
      <c r="Q496" s="18"/>
      <c r="R496" s="18"/>
      <c r="S496" s="18"/>
      <c r="T496" s="18"/>
      <c r="U496" s="18"/>
      <c r="V496" s="18"/>
      <c r="W496" s="18"/>
      <c r="X496" s="18"/>
      <c r="Y496" s="18"/>
      <c r="Z496" s="18"/>
    </row>
    <row r="497" ht="12.0" customHeight="1">
      <c r="A497" s="18"/>
      <c r="B497" s="18"/>
      <c r="C497" s="32"/>
      <c r="D497" s="32"/>
      <c r="E497" s="33"/>
      <c r="F497" s="33"/>
      <c r="G497" s="18"/>
      <c r="H497" s="36"/>
      <c r="I497" s="33"/>
      <c r="J497" s="18"/>
      <c r="K497" s="18"/>
      <c r="L497" s="18"/>
      <c r="M497" s="18"/>
      <c r="N497" s="18"/>
      <c r="O497" s="18"/>
      <c r="P497" s="18"/>
      <c r="Q497" s="18"/>
      <c r="R497" s="18"/>
      <c r="S497" s="18"/>
      <c r="T497" s="18"/>
      <c r="U497" s="18"/>
      <c r="V497" s="18"/>
      <c r="W497" s="18"/>
      <c r="X497" s="18"/>
      <c r="Y497" s="18"/>
      <c r="Z497" s="18"/>
    </row>
    <row r="498" ht="12.0" customHeight="1">
      <c r="A498" s="18"/>
      <c r="B498" s="18"/>
      <c r="C498" s="32"/>
      <c r="D498" s="32"/>
      <c r="E498" s="33"/>
      <c r="F498" s="33"/>
      <c r="G498" s="18"/>
      <c r="H498" s="36"/>
      <c r="I498" s="33"/>
      <c r="J498" s="18"/>
      <c r="K498" s="18"/>
      <c r="L498" s="18"/>
      <c r="M498" s="18"/>
      <c r="N498" s="18"/>
      <c r="O498" s="18"/>
      <c r="P498" s="18"/>
      <c r="Q498" s="18"/>
      <c r="R498" s="18"/>
      <c r="S498" s="18"/>
      <c r="T498" s="18"/>
      <c r="U498" s="18"/>
      <c r="V498" s="18"/>
      <c r="W498" s="18"/>
      <c r="X498" s="18"/>
      <c r="Y498" s="18"/>
      <c r="Z498" s="18"/>
    </row>
    <row r="499" ht="12.0" customHeight="1">
      <c r="A499" s="18"/>
      <c r="B499" s="18"/>
      <c r="C499" s="32"/>
      <c r="D499" s="32"/>
      <c r="E499" s="33"/>
      <c r="F499" s="33"/>
      <c r="G499" s="18"/>
      <c r="H499" s="36"/>
      <c r="I499" s="33"/>
      <c r="J499" s="18"/>
      <c r="K499" s="18"/>
      <c r="L499" s="18"/>
      <c r="M499" s="18"/>
      <c r="N499" s="18"/>
      <c r="O499" s="18"/>
      <c r="P499" s="18"/>
      <c r="Q499" s="18"/>
      <c r="R499" s="18"/>
      <c r="S499" s="18"/>
      <c r="T499" s="18"/>
      <c r="U499" s="18"/>
      <c r="V499" s="18"/>
      <c r="W499" s="18"/>
      <c r="X499" s="18"/>
      <c r="Y499" s="18"/>
      <c r="Z499" s="18"/>
    </row>
    <row r="500" ht="12.0" customHeight="1">
      <c r="A500" s="18"/>
      <c r="B500" s="18"/>
      <c r="C500" s="32"/>
      <c r="D500" s="32"/>
      <c r="E500" s="33"/>
      <c r="F500" s="33"/>
      <c r="G500" s="18"/>
      <c r="H500" s="36"/>
      <c r="I500" s="33"/>
      <c r="J500" s="18"/>
      <c r="K500" s="18"/>
      <c r="L500" s="18"/>
      <c r="M500" s="18"/>
      <c r="N500" s="18"/>
      <c r="O500" s="18"/>
      <c r="P500" s="18"/>
      <c r="Q500" s="18"/>
      <c r="R500" s="18"/>
      <c r="S500" s="18"/>
      <c r="T500" s="18"/>
      <c r="U500" s="18"/>
      <c r="V500" s="18"/>
      <c r="W500" s="18"/>
      <c r="X500" s="18"/>
      <c r="Y500" s="18"/>
      <c r="Z500" s="18"/>
    </row>
    <row r="501" ht="12.0" customHeight="1">
      <c r="A501" s="18"/>
      <c r="B501" s="18"/>
      <c r="C501" s="32"/>
      <c r="D501" s="32"/>
      <c r="E501" s="33"/>
      <c r="F501" s="33"/>
      <c r="G501" s="18"/>
      <c r="H501" s="36"/>
      <c r="I501" s="33"/>
      <c r="J501" s="18"/>
      <c r="K501" s="18"/>
      <c r="L501" s="18"/>
      <c r="M501" s="18"/>
      <c r="N501" s="18"/>
      <c r="O501" s="18"/>
      <c r="P501" s="18"/>
      <c r="Q501" s="18"/>
      <c r="R501" s="18"/>
      <c r="S501" s="18"/>
      <c r="T501" s="18"/>
      <c r="U501" s="18"/>
      <c r="V501" s="18"/>
      <c r="W501" s="18"/>
      <c r="X501" s="18"/>
      <c r="Y501" s="18"/>
      <c r="Z501" s="18"/>
    </row>
    <row r="502" ht="12.0" customHeight="1">
      <c r="A502" s="18"/>
      <c r="B502" s="18"/>
      <c r="C502" s="32"/>
      <c r="D502" s="32"/>
      <c r="E502" s="33"/>
      <c r="F502" s="33"/>
      <c r="G502" s="18"/>
      <c r="H502" s="36"/>
      <c r="I502" s="33"/>
      <c r="J502" s="18"/>
      <c r="K502" s="18"/>
      <c r="L502" s="18"/>
      <c r="M502" s="18"/>
      <c r="N502" s="18"/>
      <c r="O502" s="18"/>
      <c r="P502" s="18"/>
      <c r="Q502" s="18"/>
      <c r="R502" s="18"/>
      <c r="S502" s="18"/>
      <c r="T502" s="18"/>
      <c r="U502" s="18"/>
      <c r="V502" s="18"/>
      <c r="W502" s="18"/>
      <c r="X502" s="18"/>
      <c r="Y502" s="18"/>
      <c r="Z502" s="18"/>
    </row>
    <row r="503" ht="12.0" customHeight="1">
      <c r="A503" s="18"/>
      <c r="B503" s="18"/>
      <c r="C503" s="32"/>
      <c r="D503" s="32"/>
      <c r="E503" s="33"/>
      <c r="F503" s="33"/>
      <c r="G503" s="18"/>
      <c r="H503" s="36"/>
      <c r="I503" s="33"/>
      <c r="J503" s="18"/>
      <c r="K503" s="18"/>
      <c r="L503" s="18"/>
      <c r="M503" s="18"/>
      <c r="N503" s="18"/>
      <c r="O503" s="18"/>
      <c r="P503" s="18"/>
      <c r="Q503" s="18"/>
      <c r="R503" s="18"/>
      <c r="S503" s="18"/>
      <c r="T503" s="18"/>
      <c r="U503" s="18"/>
      <c r="V503" s="18"/>
      <c r="W503" s="18"/>
      <c r="X503" s="18"/>
      <c r="Y503" s="18"/>
      <c r="Z503" s="18"/>
    </row>
    <row r="504" ht="12.0" customHeight="1">
      <c r="A504" s="18"/>
      <c r="B504" s="18"/>
      <c r="C504" s="32"/>
      <c r="D504" s="32"/>
      <c r="E504" s="33"/>
      <c r="F504" s="33"/>
      <c r="G504" s="18"/>
      <c r="H504" s="36"/>
      <c r="I504" s="33"/>
      <c r="J504" s="18"/>
      <c r="K504" s="18"/>
      <c r="L504" s="18"/>
      <c r="M504" s="18"/>
      <c r="N504" s="18"/>
      <c r="O504" s="18"/>
      <c r="P504" s="18"/>
      <c r="Q504" s="18"/>
      <c r="R504" s="18"/>
      <c r="S504" s="18"/>
      <c r="T504" s="18"/>
      <c r="U504" s="18"/>
      <c r="V504" s="18"/>
      <c r="W504" s="18"/>
      <c r="X504" s="18"/>
      <c r="Y504" s="18"/>
      <c r="Z504" s="18"/>
    </row>
    <row r="505" ht="12.0" customHeight="1">
      <c r="A505" s="18"/>
      <c r="B505" s="18"/>
      <c r="C505" s="32"/>
      <c r="D505" s="32"/>
      <c r="E505" s="33"/>
      <c r="F505" s="33"/>
      <c r="G505" s="18"/>
      <c r="H505" s="36"/>
      <c r="I505" s="33"/>
      <c r="J505" s="18"/>
      <c r="K505" s="18"/>
      <c r="L505" s="18"/>
      <c r="M505" s="18"/>
      <c r="N505" s="18"/>
      <c r="O505" s="18"/>
      <c r="P505" s="18"/>
      <c r="Q505" s="18"/>
      <c r="R505" s="18"/>
      <c r="S505" s="18"/>
      <c r="T505" s="18"/>
      <c r="U505" s="18"/>
      <c r="V505" s="18"/>
      <c r="W505" s="18"/>
      <c r="X505" s="18"/>
      <c r="Y505" s="18"/>
      <c r="Z505" s="18"/>
    </row>
    <row r="506" ht="12.0" customHeight="1">
      <c r="A506" s="18"/>
      <c r="B506" s="18"/>
      <c r="C506" s="32"/>
      <c r="D506" s="32"/>
      <c r="E506" s="33"/>
      <c r="F506" s="33"/>
      <c r="G506" s="18"/>
      <c r="H506" s="36"/>
      <c r="I506" s="33"/>
      <c r="J506" s="18"/>
      <c r="K506" s="18"/>
      <c r="L506" s="18"/>
      <c r="M506" s="18"/>
      <c r="N506" s="18"/>
      <c r="O506" s="18"/>
      <c r="P506" s="18"/>
      <c r="Q506" s="18"/>
      <c r="R506" s="18"/>
      <c r="S506" s="18"/>
      <c r="T506" s="18"/>
      <c r="U506" s="18"/>
      <c r="V506" s="18"/>
      <c r="W506" s="18"/>
      <c r="X506" s="18"/>
      <c r="Y506" s="18"/>
      <c r="Z506" s="18"/>
    </row>
    <row r="507" ht="12.0" customHeight="1">
      <c r="A507" s="18"/>
      <c r="B507" s="18"/>
      <c r="C507" s="32"/>
      <c r="D507" s="32"/>
      <c r="E507" s="33"/>
      <c r="F507" s="33"/>
      <c r="G507" s="18"/>
      <c r="H507" s="36"/>
      <c r="I507" s="33"/>
      <c r="J507" s="18"/>
      <c r="K507" s="18"/>
      <c r="L507" s="18"/>
      <c r="M507" s="18"/>
      <c r="N507" s="18"/>
      <c r="O507" s="18"/>
      <c r="P507" s="18"/>
      <c r="Q507" s="18"/>
      <c r="R507" s="18"/>
      <c r="S507" s="18"/>
      <c r="T507" s="18"/>
      <c r="U507" s="18"/>
      <c r="V507" s="18"/>
      <c r="W507" s="18"/>
      <c r="X507" s="18"/>
      <c r="Y507" s="18"/>
      <c r="Z507" s="18"/>
    </row>
    <row r="508" ht="12.0" customHeight="1">
      <c r="A508" s="18"/>
      <c r="B508" s="18"/>
      <c r="C508" s="32"/>
      <c r="D508" s="32"/>
      <c r="E508" s="33"/>
      <c r="F508" s="33"/>
      <c r="G508" s="18"/>
      <c r="H508" s="36"/>
      <c r="I508" s="33"/>
      <c r="J508" s="18"/>
      <c r="K508" s="18"/>
      <c r="L508" s="18"/>
      <c r="M508" s="18"/>
      <c r="N508" s="18"/>
      <c r="O508" s="18"/>
      <c r="P508" s="18"/>
      <c r="Q508" s="18"/>
      <c r="R508" s="18"/>
      <c r="S508" s="18"/>
      <c r="T508" s="18"/>
      <c r="U508" s="18"/>
      <c r="V508" s="18"/>
      <c r="W508" s="18"/>
      <c r="X508" s="18"/>
      <c r="Y508" s="18"/>
      <c r="Z508" s="18"/>
    </row>
    <row r="509" ht="12.0" customHeight="1">
      <c r="A509" s="18"/>
      <c r="B509" s="18"/>
      <c r="C509" s="32"/>
      <c r="D509" s="32"/>
      <c r="E509" s="33"/>
      <c r="F509" s="33"/>
      <c r="G509" s="18"/>
      <c r="H509" s="36"/>
      <c r="I509" s="33"/>
      <c r="J509" s="18"/>
      <c r="K509" s="18"/>
      <c r="L509" s="18"/>
      <c r="M509" s="18"/>
      <c r="N509" s="18"/>
      <c r="O509" s="18"/>
      <c r="P509" s="18"/>
      <c r="Q509" s="18"/>
      <c r="R509" s="18"/>
      <c r="S509" s="18"/>
      <c r="T509" s="18"/>
      <c r="U509" s="18"/>
      <c r="V509" s="18"/>
      <c r="W509" s="18"/>
      <c r="X509" s="18"/>
      <c r="Y509" s="18"/>
      <c r="Z509" s="18"/>
    </row>
    <row r="510" ht="12.0" customHeight="1">
      <c r="A510" s="18"/>
      <c r="B510" s="18"/>
      <c r="C510" s="32"/>
      <c r="D510" s="32"/>
      <c r="E510" s="33"/>
      <c r="F510" s="33"/>
      <c r="G510" s="18"/>
      <c r="H510" s="36"/>
      <c r="I510" s="33"/>
      <c r="J510" s="18"/>
      <c r="K510" s="18"/>
      <c r="L510" s="18"/>
      <c r="M510" s="18"/>
      <c r="N510" s="18"/>
      <c r="O510" s="18"/>
      <c r="P510" s="18"/>
      <c r="Q510" s="18"/>
      <c r="R510" s="18"/>
      <c r="S510" s="18"/>
      <c r="T510" s="18"/>
      <c r="U510" s="18"/>
      <c r="V510" s="18"/>
      <c r="W510" s="18"/>
      <c r="X510" s="18"/>
      <c r="Y510" s="18"/>
      <c r="Z510" s="18"/>
    </row>
    <row r="511" ht="12.0" customHeight="1">
      <c r="A511" s="18"/>
      <c r="B511" s="18"/>
      <c r="C511" s="32"/>
      <c r="D511" s="32"/>
      <c r="E511" s="33"/>
      <c r="F511" s="33"/>
      <c r="G511" s="18"/>
      <c r="H511" s="36"/>
      <c r="I511" s="33"/>
      <c r="J511" s="18"/>
      <c r="K511" s="18"/>
      <c r="L511" s="18"/>
      <c r="M511" s="18"/>
      <c r="N511" s="18"/>
      <c r="O511" s="18"/>
      <c r="P511" s="18"/>
      <c r="Q511" s="18"/>
      <c r="R511" s="18"/>
      <c r="S511" s="18"/>
      <c r="T511" s="18"/>
      <c r="U511" s="18"/>
      <c r="V511" s="18"/>
      <c r="W511" s="18"/>
      <c r="X511" s="18"/>
      <c r="Y511" s="18"/>
      <c r="Z511" s="18"/>
    </row>
    <row r="512" ht="12.0" customHeight="1">
      <c r="A512" s="18"/>
      <c r="B512" s="18"/>
      <c r="C512" s="32"/>
      <c r="D512" s="32"/>
      <c r="E512" s="33"/>
      <c r="F512" s="33"/>
      <c r="G512" s="18"/>
      <c r="H512" s="36"/>
      <c r="I512" s="33"/>
      <c r="J512" s="18"/>
      <c r="K512" s="18"/>
      <c r="L512" s="18"/>
      <c r="M512" s="18"/>
      <c r="N512" s="18"/>
      <c r="O512" s="18"/>
      <c r="P512" s="18"/>
      <c r="Q512" s="18"/>
      <c r="R512" s="18"/>
      <c r="S512" s="18"/>
      <c r="T512" s="18"/>
      <c r="U512" s="18"/>
      <c r="V512" s="18"/>
      <c r="W512" s="18"/>
      <c r="X512" s="18"/>
      <c r="Y512" s="18"/>
      <c r="Z512" s="18"/>
    </row>
    <row r="513" ht="12.0" customHeight="1">
      <c r="A513" s="18"/>
      <c r="B513" s="18"/>
      <c r="C513" s="32"/>
      <c r="D513" s="32"/>
      <c r="E513" s="33"/>
      <c r="F513" s="33"/>
      <c r="G513" s="18"/>
      <c r="H513" s="36"/>
      <c r="I513" s="33"/>
      <c r="J513" s="18"/>
      <c r="K513" s="18"/>
      <c r="L513" s="18"/>
      <c r="M513" s="18"/>
      <c r="N513" s="18"/>
      <c r="O513" s="18"/>
      <c r="P513" s="18"/>
      <c r="Q513" s="18"/>
      <c r="R513" s="18"/>
      <c r="S513" s="18"/>
      <c r="T513" s="18"/>
      <c r="U513" s="18"/>
      <c r="V513" s="18"/>
      <c r="W513" s="18"/>
      <c r="X513" s="18"/>
      <c r="Y513" s="18"/>
      <c r="Z513" s="18"/>
    </row>
    <row r="514" ht="12.0" customHeight="1">
      <c r="A514" s="18"/>
      <c r="B514" s="18"/>
      <c r="C514" s="32"/>
      <c r="D514" s="32"/>
      <c r="E514" s="33"/>
      <c r="F514" s="33"/>
      <c r="G514" s="18"/>
      <c r="H514" s="36"/>
      <c r="I514" s="33"/>
      <c r="J514" s="18"/>
      <c r="K514" s="18"/>
      <c r="L514" s="18"/>
      <c r="M514" s="18"/>
      <c r="N514" s="18"/>
      <c r="O514" s="18"/>
      <c r="P514" s="18"/>
      <c r="Q514" s="18"/>
      <c r="R514" s="18"/>
      <c r="S514" s="18"/>
      <c r="T514" s="18"/>
      <c r="U514" s="18"/>
      <c r="V514" s="18"/>
      <c r="W514" s="18"/>
      <c r="X514" s="18"/>
      <c r="Y514" s="18"/>
      <c r="Z514" s="18"/>
    </row>
    <row r="515" ht="12.0" customHeight="1">
      <c r="A515" s="18"/>
      <c r="B515" s="18"/>
      <c r="C515" s="32"/>
      <c r="D515" s="32"/>
      <c r="E515" s="33"/>
      <c r="F515" s="33"/>
      <c r="G515" s="18"/>
      <c r="H515" s="36"/>
      <c r="I515" s="33"/>
      <c r="J515" s="18"/>
      <c r="K515" s="18"/>
      <c r="L515" s="18"/>
      <c r="M515" s="18"/>
      <c r="N515" s="18"/>
      <c r="O515" s="18"/>
      <c r="P515" s="18"/>
      <c r="Q515" s="18"/>
      <c r="R515" s="18"/>
      <c r="S515" s="18"/>
      <c r="T515" s="18"/>
      <c r="U515" s="18"/>
      <c r="V515" s="18"/>
      <c r="W515" s="18"/>
      <c r="X515" s="18"/>
      <c r="Y515" s="18"/>
      <c r="Z515" s="18"/>
    </row>
    <row r="516" ht="12.0" customHeight="1">
      <c r="A516" s="18"/>
      <c r="B516" s="18"/>
      <c r="C516" s="32"/>
      <c r="D516" s="32"/>
      <c r="E516" s="33"/>
      <c r="F516" s="33"/>
      <c r="G516" s="18"/>
      <c r="H516" s="36"/>
      <c r="I516" s="33"/>
      <c r="J516" s="18"/>
      <c r="K516" s="18"/>
      <c r="L516" s="18"/>
      <c r="M516" s="18"/>
      <c r="N516" s="18"/>
      <c r="O516" s="18"/>
      <c r="P516" s="18"/>
      <c r="Q516" s="18"/>
      <c r="R516" s="18"/>
      <c r="S516" s="18"/>
      <c r="T516" s="18"/>
      <c r="U516" s="18"/>
      <c r="V516" s="18"/>
      <c r="W516" s="18"/>
      <c r="X516" s="18"/>
      <c r="Y516" s="18"/>
      <c r="Z516" s="18"/>
    </row>
    <row r="517" ht="12.0" customHeight="1">
      <c r="A517" s="18"/>
      <c r="B517" s="18"/>
      <c r="C517" s="32"/>
      <c r="D517" s="32"/>
      <c r="E517" s="33"/>
      <c r="F517" s="33"/>
      <c r="G517" s="18"/>
      <c r="H517" s="36"/>
      <c r="I517" s="33"/>
      <c r="J517" s="18"/>
      <c r="K517" s="18"/>
      <c r="L517" s="18"/>
      <c r="M517" s="18"/>
      <c r="N517" s="18"/>
      <c r="O517" s="18"/>
      <c r="P517" s="18"/>
      <c r="Q517" s="18"/>
      <c r="R517" s="18"/>
      <c r="S517" s="18"/>
      <c r="T517" s="18"/>
      <c r="U517" s="18"/>
      <c r="V517" s="18"/>
      <c r="W517" s="18"/>
      <c r="X517" s="18"/>
      <c r="Y517" s="18"/>
      <c r="Z517" s="18"/>
    </row>
    <row r="518" ht="12.0" customHeight="1">
      <c r="A518" s="18"/>
      <c r="B518" s="18"/>
      <c r="C518" s="32"/>
      <c r="D518" s="32"/>
      <c r="E518" s="33"/>
      <c r="F518" s="33"/>
      <c r="G518" s="18"/>
      <c r="H518" s="36"/>
      <c r="I518" s="33"/>
      <c r="J518" s="18"/>
      <c r="K518" s="18"/>
      <c r="L518" s="18"/>
      <c r="M518" s="18"/>
      <c r="N518" s="18"/>
      <c r="O518" s="18"/>
      <c r="P518" s="18"/>
      <c r="Q518" s="18"/>
      <c r="R518" s="18"/>
      <c r="S518" s="18"/>
      <c r="T518" s="18"/>
      <c r="U518" s="18"/>
      <c r="V518" s="18"/>
      <c r="W518" s="18"/>
      <c r="X518" s="18"/>
      <c r="Y518" s="18"/>
      <c r="Z518" s="18"/>
    </row>
    <row r="519" ht="12.0" customHeight="1">
      <c r="A519" s="18"/>
      <c r="B519" s="18"/>
      <c r="C519" s="32"/>
      <c r="D519" s="32"/>
      <c r="E519" s="33"/>
      <c r="F519" s="33"/>
      <c r="G519" s="18"/>
      <c r="H519" s="36"/>
      <c r="I519" s="33"/>
      <c r="J519" s="18"/>
      <c r="K519" s="18"/>
      <c r="L519" s="18"/>
      <c r="M519" s="18"/>
      <c r="N519" s="18"/>
      <c r="O519" s="18"/>
      <c r="P519" s="18"/>
      <c r="Q519" s="18"/>
      <c r="R519" s="18"/>
      <c r="S519" s="18"/>
      <c r="T519" s="18"/>
      <c r="U519" s="18"/>
      <c r="V519" s="18"/>
      <c r="W519" s="18"/>
      <c r="X519" s="18"/>
      <c r="Y519" s="18"/>
      <c r="Z519" s="18"/>
    </row>
    <row r="520" ht="12.0" customHeight="1">
      <c r="A520" s="18"/>
      <c r="B520" s="18"/>
      <c r="C520" s="32"/>
      <c r="D520" s="32"/>
      <c r="E520" s="33"/>
      <c r="F520" s="33"/>
      <c r="G520" s="18"/>
      <c r="H520" s="36"/>
      <c r="I520" s="33"/>
      <c r="J520" s="18"/>
      <c r="K520" s="18"/>
      <c r="L520" s="18"/>
      <c r="M520" s="18"/>
      <c r="N520" s="18"/>
      <c r="O520" s="18"/>
      <c r="P520" s="18"/>
      <c r="Q520" s="18"/>
      <c r="R520" s="18"/>
      <c r="S520" s="18"/>
      <c r="T520" s="18"/>
      <c r="U520" s="18"/>
      <c r="V520" s="18"/>
      <c r="W520" s="18"/>
      <c r="X520" s="18"/>
      <c r="Y520" s="18"/>
      <c r="Z520" s="18"/>
    </row>
    <row r="521" ht="12.0" customHeight="1">
      <c r="A521" s="18"/>
      <c r="B521" s="18"/>
      <c r="C521" s="32"/>
      <c r="D521" s="32"/>
      <c r="E521" s="33"/>
      <c r="F521" s="33"/>
      <c r="G521" s="18"/>
      <c r="H521" s="36"/>
      <c r="I521" s="33"/>
      <c r="J521" s="18"/>
      <c r="K521" s="18"/>
      <c r="L521" s="18"/>
      <c r="M521" s="18"/>
      <c r="N521" s="18"/>
      <c r="O521" s="18"/>
      <c r="P521" s="18"/>
      <c r="Q521" s="18"/>
      <c r="R521" s="18"/>
      <c r="S521" s="18"/>
      <c r="T521" s="18"/>
      <c r="U521" s="18"/>
      <c r="V521" s="18"/>
      <c r="W521" s="18"/>
      <c r="X521" s="18"/>
      <c r="Y521" s="18"/>
      <c r="Z521" s="18"/>
    </row>
    <row r="522" ht="12.0" customHeight="1">
      <c r="A522" s="18"/>
      <c r="B522" s="18"/>
      <c r="C522" s="32"/>
      <c r="D522" s="32"/>
      <c r="E522" s="33"/>
      <c r="F522" s="33"/>
      <c r="G522" s="18"/>
      <c r="H522" s="36"/>
      <c r="I522" s="33"/>
      <c r="J522" s="18"/>
      <c r="K522" s="18"/>
      <c r="L522" s="18"/>
      <c r="M522" s="18"/>
      <c r="N522" s="18"/>
      <c r="O522" s="18"/>
      <c r="P522" s="18"/>
      <c r="Q522" s="18"/>
      <c r="R522" s="18"/>
      <c r="S522" s="18"/>
      <c r="T522" s="18"/>
      <c r="U522" s="18"/>
      <c r="V522" s="18"/>
      <c r="W522" s="18"/>
      <c r="X522" s="18"/>
      <c r="Y522" s="18"/>
      <c r="Z522" s="18"/>
    </row>
    <row r="523" ht="12.0" customHeight="1">
      <c r="A523" s="18"/>
      <c r="B523" s="18"/>
      <c r="C523" s="32"/>
      <c r="D523" s="32"/>
      <c r="E523" s="33"/>
      <c r="F523" s="33"/>
      <c r="G523" s="18"/>
      <c r="H523" s="36"/>
      <c r="I523" s="33"/>
      <c r="J523" s="18"/>
      <c r="K523" s="18"/>
      <c r="L523" s="18"/>
      <c r="M523" s="18"/>
      <c r="N523" s="18"/>
      <c r="O523" s="18"/>
      <c r="P523" s="18"/>
      <c r="Q523" s="18"/>
      <c r="R523" s="18"/>
      <c r="S523" s="18"/>
      <c r="T523" s="18"/>
      <c r="U523" s="18"/>
      <c r="V523" s="18"/>
      <c r="W523" s="18"/>
      <c r="X523" s="18"/>
      <c r="Y523" s="18"/>
      <c r="Z523" s="18"/>
    </row>
    <row r="524" ht="12.0" customHeight="1">
      <c r="A524" s="18"/>
      <c r="B524" s="18"/>
      <c r="C524" s="32"/>
      <c r="D524" s="32"/>
      <c r="E524" s="33"/>
      <c r="F524" s="33"/>
      <c r="G524" s="18"/>
      <c r="H524" s="36"/>
      <c r="I524" s="33"/>
      <c r="J524" s="18"/>
      <c r="K524" s="18"/>
      <c r="L524" s="18"/>
      <c r="M524" s="18"/>
      <c r="N524" s="18"/>
      <c r="O524" s="18"/>
      <c r="P524" s="18"/>
      <c r="Q524" s="18"/>
      <c r="R524" s="18"/>
      <c r="S524" s="18"/>
      <c r="T524" s="18"/>
      <c r="U524" s="18"/>
      <c r="V524" s="18"/>
      <c r="W524" s="18"/>
      <c r="X524" s="18"/>
      <c r="Y524" s="18"/>
      <c r="Z524" s="18"/>
    </row>
    <row r="525" ht="12.0" customHeight="1">
      <c r="A525" s="18"/>
      <c r="B525" s="18"/>
      <c r="C525" s="32"/>
      <c r="D525" s="32"/>
      <c r="E525" s="33"/>
      <c r="F525" s="33"/>
      <c r="G525" s="18"/>
      <c r="H525" s="36"/>
      <c r="I525" s="33"/>
      <c r="J525" s="18"/>
      <c r="K525" s="18"/>
      <c r="L525" s="18"/>
      <c r="M525" s="18"/>
      <c r="N525" s="18"/>
      <c r="O525" s="18"/>
      <c r="P525" s="18"/>
      <c r="Q525" s="18"/>
      <c r="R525" s="18"/>
      <c r="S525" s="18"/>
      <c r="T525" s="18"/>
      <c r="U525" s="18"/>
      <c r="V525" s="18"/>
      <c r="W525" s="18"/>
      <c r="X525" s="18"/>
      <c r="Y525" s="18"/>
      <c r="Z525" s="18"/>
    </row>
    <row r="526" ht="12.0" customHeight="1">
      <c r="A526" s="18"/>
      <c r="B526" s="18"/>
      <c r="C526" s="32"/>
      <c r="D526" s="32"/>
      <c r="E526" s="33"/>
      <c r="F526" s="33"/>
      <c r="G526" s="18"/>
      <c r="H526" s="36"/>
      <c r="I526" s="33"/>
      <c r="J526" s="18"/>
      <c r="K526" s="18"/>
      <c r="L526" s="18"/>
      <c r="M526" s="18"/>
      <c r="N526" s="18"/>
      <c r="O526" s="18"/>
      <c r="P526" s="18"/>
      <c r="Q526" s="18"/>
      <c r="R526" s="18"/>
      <c r="S526" s="18"/>
      <c r="T526" s="18"/>
      <c r="U526" s="18"/>
      <c r="V526" s="18"/>
      <c r="W526" s="18"/>
      <c r="X526" s="18"/>
      <c r="Y526" s="18"/>
      <c r="Z526" s="18"/>
    </row>
    <row r="527" ht="12.0" customHeight="1">
      <c r="A527" s="18"/>
      <c r="B527" s="18"/>
      <c r="C527" s="32"/>
      <c r="D527" s="32"/>
      <c r="E527" s="33"/>
      <c r="F527" s="33"/>
      <c r="G527" s="18"/>
      <c r="H527" s="36"/>
      <c r="I527" s="33"/>
      <c r="J527" s="18"/>
      <c r="K527" s="18"/>
      <c r="L527" s="18"/>
      <c r="M527" s="18"/>
      <c r="N527" s="18"/>
      <c r="O527" s="18"/>
      <c r="P527" s="18"/>
      <c r="Q527" s="18"/>
      <c r="R527" s="18"/>
      <c r="S527" s="18"/>
      <c r="T527" s="18"/>
      <c r="U527" s="18"/>
      <c r="V527" s="18"/>
      <c r="W527" s="18"/>
      <c r="X527" s="18"/>
      <c r="Y527" s="18"/>
      <c r="Z527" s="18"/>
    </row>
    <row r="528" ht="12.0" customHeight="1">
      <c r="A528" s="18"/>
      <c r="B528" s="18"/>
      <c r="C528" s="32"/>
      <c r="D528" s="32"/>
      <c r="E528" s="33"/>
      <c r="F528" s="33"/>
      <c r="G528" s="18"/>
      <c r="H528" s="36"/>
      <c r="I528" s="33"/>
      <c r="J528" s="18"/>
      <c r="K528" s="18"/>
      <c r="L528" s="18"/>
      <c r="M528" s="18"/>
      <c r="N528" s="18"/>
      <c r="O528" s="18"/>
      <c r="P528" s="18"/>
      <c r="Q528" s="18"/>
      <c r="R528" s="18"/>
      <c r="S528" s="18"/>
      <c r="T528" s="18"/>
      <c r="U528" s="18"/>
      <c r="V528" s="18"/>
      <c r="W528" s="18"/>
      <c r="X528" s="18"/>
      <c r="Y528" s="18"/>
      <c r="Z528" s="18"/>
    </row>
    <row r="529" ht="12.0" customHeight="1">
      <c r="A529" s="18"/>
      <c r="B529" s="18"/>
      <c r="C529" s="32"/>
      <c r="D529" s="32"/>
      <c r="E529" s="33"/>
      <c r="F529" s="33"/>
      <c r="G529" s="18"/>
      <c r="H529" s="36"/>
      <c r="I529" s="33"/>
      <c r="J529" s="18"/>
      <c r="K529" s="18"/>
      <c r="L529" s="18"/>
      <c r="M529" s="18"/>
      <c r="N529" s="18"/>
      <c r="O529" s="18"/>
      <c r="P529" s="18"/>
      <c r="Q529" s="18"/>
      <c r="R529" s="18"/>
      <c r="S529" s="18"/>
      <c r="T529" s="18"/>
      <c r="U529" s="18"/>
      <c r="V529" s="18"/>
      <c r="W529" s="18"/>
      <c r="X529" s="18"/>
      <c r="Y529" s="18"/>
      <c r="Z529" s="18"/>
    </row>
    <row r="530" ht="12.0" customHeight="1">
      <c r="A530" s="18"/>
      <c r="B530" s="18"/>
      <c r="C530" s="32"/>
      <c r="D530" s="32"/>
      <c r="E530" s="33"/>
      <c r="F530" s="33"/>
      <c r="G530" s="18"/>
      <c r="H530" s="36"/>
      <c r="I530" s="33"/>
      <c r="J530" s="18"/>
      <c r="K530" s="18"/>
      <c r="L530" s="18"/>
      <c r="M530" s="18"/>
      <c r="N530" s="18"/>
      <c r="O530" s="18"/>
      <c r="P530" s="18"/>
      <c r="Q530" s="18"/>
      <c r="R530" s="18"/>
      <c r="S530" s="18"/>
      <c r="T530" s="18"/>
      <c r="U530" s="18"/>
      <c r="V530" s="18"/>
      <c r="W530" s="18"/>
      <c r="X530" s="18"/>
      <c r="Y530" s="18"/>
      <c r="Z530" s="18"/>
    </row>
    <row r="531" ht="12.0" customHeight="1">
      <c r="A531" s="18"/>
      <c r="B531" s="18"/>
      <c r="C531" s="32"/>
      <c r="D531" s="32"/>
      <c r="E531" s="33"/>
      <c r="F531" s="33"/>
      <c r="G531" s="18"/>
      <c r="H531" s="36"/>
      <c r="I531" s="33"/>
      <c r="J531" s="18"/>
      <c r="K531" s="18"/>
      <c r="L531" s="18"/>
      <c r="M531" s="18"/>
      <c r="N531" s="18"/>
      <c r="O531" s="18"/>
      <c r="P531" s="18"/>
      <c r="Q531" s="18"/>
      <c r="R531" s="18"/>
      <c r="S531" s="18"/>
      <c r="T531" s="18"/>
      <c r="U531" s="18"/>
      <c r="V531" s="18"/>
      <c r="W531" s="18"/>
      <c r="X531" s="18"/>
      <c r="Y531" s="18"/>
      <c r="Z531" s="18"/>
    </row>
    <row r="532" ht="12.0" customHeight="1">
      <c r="A532" s="18"/>
      <c r="B532" s="18"/>
      <c r="C532" s="32"/>
      <c r="D532" s="32"/>
      <c r="E532" s="33"/>
      <c r="F532" s="33"/>
      <c r="G532" s="18"/>
      <c r="H532" s="36"/>
      <c r="I532" s="33"/>
      <c r="J532" s="18"/>
      <c r="K532" s="18"/>
      <c r="L532" s="18"/>
      <c r="M532" s="18"/>
      <c r="N532" s="18"/>
      <c r="O532" s="18"/>
      <c r="P532" s="18"/>
      <c r="Q532" s="18"/>
      <c r="R532" s="18"/>
      <c r="S532" s="18"/>
      <c r="T532" s="18"/>
      <c r="U532" s="18"/>
      <c r="V532" s="18"/>
      <c r="W532" s="18"/>
      <c r="X532" s="18"/>
      <c r="Y532" s="18"/>
      <c r="Z532" s="18"/>
    </row>
    <row r="533" ht="12.0" customHeight="1">
      <c r="A533" s="18"/>
      <c r="B533" s="18"/>
      <c r="C533" s="32"/>
      <c r="D533" s="32"/>
      <c r="E533" s="33"/>
      <c r="F533" s="33"/>
      <c r="G533" s="18"/>
      <c r="H533" s="36"/>
      <c r="I533" s="33"/>
      <c r="J533" s="18"/>
      <c r="K533" s="18"/>
      <c r="L533" s="18"/>
      <c r="M533" s="18"/>
      <c r="N533" s="18"/>
      <c r="O533" s="18"/>
      <c r="P533" s="18"/>
      <c r="Q533" s="18"/>
      <c r="R533" s="18"/>
      <c r="S533" s="18"/>
      <c r="T533" s="18"/>
      <c r="U533" s="18"/>
      <c r="V533" s="18"/>
      <c r="W533" s="18"/>
      <c r="X533" s="18"/>
      <c r="Y533" s="18"/>
      <c r="Z533" s="18"/>
    </row>
    <row r="534" ht="12.0" customHeight="1">
      <c r="A534" s="18"/>
      <c r="B534" s="18"/>
      <c r="C534" s="32"/>
      <c r="D534" s="32"/>
      <c r="E534" s="33"/>
      <c r="F534" s="33"/>
      <c r="G534" s="18"/>
      <c r="H534" s="36"/>
      <c r="I534" s="33"/>
      <c r="J534" s="18"/>
      <c r="K534" s="18"/>
      <c r="L534" s="18"/>
      <c r="M534" s="18"/>
      <c r="N534" s="18"/>
      <c r="O534" s="18"/>
      <c r="P534" s="18"/>
      <c r="Q534" s="18"/>
      <c r="R534" s="18"/>
      <c r="S534" s="18"/>
      <c r="T534" s="18"/>
      <c r="U534" s="18"/>
      <c r="V534" s="18"/>
      <c r="W534" s="18"/>
      <c r="X534" s="18"/>
      <c r="Y534" s="18"/>
      <c r="Z534" s="18"/>
    </row>
    <row r="535" ht="12.0" customHeight="1">
      <c r="A535" s="18"/>
      <c r="B535" s="18"/>
      <c r="C535" s="32"/>
      <c r="D535" s="32"/>
      <c r="E535" s="33"/>
      <c r="F535" s="33"/>
      <c r="G535" s="18"/>
      <c r="H535" s="36"/>
      <c r="I535" s="33"/>
      <c r="J535" s="18"/>
      <c r="K535" s="18"/>
      <c r="L535" s="18"/>
      <c r="M535" s="18"/>
      <c r="N535" s="18"/>
      <c r="O535" s="18"/>
      <c r="P535" s="18"/>
      <c r="Q535" s="18"/>
      <c r="R535" s="18"/>
      <c r="S535" s="18"/>
      <c r="T535" s="18"/>
      <c r="U535" s="18"/>
      <c r="V535" s="18"/>
      <c r="W535" s="18"/>
      <c r="X535" s="18"/>
      <c r="Y535" s="18"/>
      <c r="Z535" s="18"/>
    </row>
    <row r="536" ht="12.0" customHeight="1">
      <c r="A536" s="18"/>
      <c r="B536" s="18"/>
      <c r="C536" s="32"/>
      <c r="D536" s="32"/>
      <c r="E536" s="33"/>
      <c r="F536" s="33"/>
      <c r="G536" s="18"/>
      <c r="H536" s="36"/>
      <c r="I536" s="33"/>
      <c r="J536" s="18"/>
      <c r="K536" s="18"/>
      <c r="L536" s="18"/>
      <c r="M536" s="18"/>
      <c r="N536" s="18"/>
      <c r="O536" s="18"/>
      <c r="P536" s="18"/>
      <c r="Q536" s="18"/>
      <c r="R536" s="18"/>
      <c r="S536" s="18"/>
      <c r="T536" s="18"/>
      <c r="U536" s="18"/>
      <c r="V536" s="18"/>
      <c r="W536" s="18"/>
      <c r="X536" s="18"/>
      <c r="Y536" s="18"/>
      <c r="Z536" s="18"/>
    </row>
    <row r="537" ht="12.0" customHeight="1">
      <c r="A537" s="18"/>
      <c r="B537" s="18"/>
      <c r="C537" s="32"/>
      <c r="D537" s="32"/>
      <c r="E537" s="33"/>
      <c r="F537" s="33"/>
      <c r="G537" s="18"/>
      <c r="H537" s="36"/>
      <c r="I537" s="33"/>
      <c r="J537" s="18"/>
      <c r="K537" s="18"/>
      <c r="L537" s="18"/>
      <c r="M537" s="18"/>
      <c r="N537" s="18"/>
      <c r="O537" s="18"/>
      <c r="P537" s="18"/>
      <c r="Q537" s="18"/>
      <c r="R537" s="18"/>
      <c r="S537" s="18"/>
      <c r="T537" s="18"/>
      <c r="U537" s="18"/>
      <c r="V537" s="18"/>
      <c r="W537" s="18"/>
      <c r="X537" s="18"/>
      <c r="Y537" s="18"/>
      <c r="Z537" s="18"/>
    </row>
    <row r="538" ht="12.0" customHeight="1">
      <c r="A538" s="18"/>
      <c r="B538" s="18"/>
      <c r="C538" s="32"/>
      <c r="D538" s="32"/>
      <c r="E538" s="33"/>
      <c r="F538" s="33"/>
      <c r="G538" s="18"/>
      <c r="H538" s="36"/>
      <c r="I538" s="33"/>
      <c r="J538" s="18"/>
      <c r="K538" s="18"/>
      <c r="L538" s="18"/>
      <c r="M538" s="18"/>
      <c r="N538" s="18"/>
      <c r="O538" s="18"/>
      <c r="P538" s="18"/>
      <c r="Q538" s="18"/>
      <c r="R538" s="18"/>
      <c r="S538" s="18"/>
      <c r="T538" s="18"/>
      <c r="U538" s="18"/>
      <c r="V538" s="18"/>
      <c r="W538" s="18"/>
      <c r="X538" s="18"/>
      <c r="Y538" s="18"/>
      <c r="Z538" s="18"/>
    </row>
    <row r="539" ht="12.0" customHeight="1">
      <c r="A539" s="18"/>
      <c r="B539" s="18"/>
      <c r="C539" s="32"/>
      <c r="D539" s="32"/>
      <c r="E539" s="33"/>
      <c r="F539" s="33"/>
      <c r="G539" s="18"/>
      <c r="H539" s="36"/>
      <c r="I539" s="33"/>
      <c r="J539" s="18"/>
      <c r="K539" s="18"/>
      <c r="L539" s="18"/>
      <c r="M539" s="18"/>
      <c r="N539" s="18"/>
      <c r="O539" s="18"/>
      <c r="P539" s="18"/>
      <c r="Q539" s="18"/>
      <c r="R539" s="18"/>
      <c r="S539" s="18"/>
      <c r="T539" s="18"/>
      <c r="U539" s="18"/>
      <c r="V539" s="18"/>
      <c r="W539" s="18"/>
      <c r="X539" s="18"/>
      <c r="Y539" s="18"/>
      <c r="Z539" s="18"/>
    </row>
    <row r="540" ht="12.0" customHeight="1">
      <c r="A540" s="18"/>
      <c r="B540" s="18"/>
      <c r="C540" s="32"/>
      <c r="D540" s="32"/>
      <c r="E540" s="33"/>
      <c r="F540" s="33"/>
      <c r="G540" s="18"/>
      <c r="H540" s="36"/>
      <c r="I540" s="33"/>
      <c r="J540" s="18"/>
      <c r="K540" s="18"/>
      <c r="L540" s="18"/>
      <c r="M540" s="18"/>
      <c r="N540" s="18"/>
      <c r="O540" s="18"/>
      <c r="P540" s="18"/>
      <c r="Q540" s="18"/>
      <c r="R540" s="18"/>
      <c r="S540" s="18"/>
      <c r="T540" s="18"/>
      <c r="U540" s="18"/>
      <c r="V540" s="18"/>
      <c r="W540" s="18"/>
      <c r="X540" s="18"/>
      <c r="Y540" s="18"/>
      <c r="Z540" s="18"/>
    </row>
    <row r="541" ht="12.0" customHeight="1">
      <c r="A541" s="18"/>
      <c r="B541" s="18"/>
      <c r="C541" s="32"/>
      <c r="D541" s="32"/>
      <c r="E541" s="33"/>
      <c r="F541" s="33"/>
      <c r="G541" s="18"/>
      <c r="H541" s="36"/>
      <c r="I541" s="33"/>
      <c r="J541" s="18"/>
      <c r="K541" s="18"/>
      <c r="L541" s="18"/>
      <c r="M541" s="18"/>
      <c r="N541" s="18"/>
      <c r="O541" s="18"/>
      <c r="P541" s="18"/>
      <c r="Q541" s="18"/>
      <c r="R541" s="18"/>
      <c r="S541" s="18"/>
      <c r="T541" s="18"/>
      <c r="U541" s="18"/>
      <c r="V541" s="18"/>
      <c r="W541" s="18"/>
      <c r="X541" s="18"/>
      <c r="Y541" s="18"/>
      <c r="Z541" s="18"/>
    </row>
    <row r="542" ht="12.0" customHeight="1">
      <c r="A542" s="18"/>
      <c r="B542" s="18"/>
      <c r="C542" s="32"/>
      <c r="D542" s="32"/>
      <c r="E542" s="33"/>
      <c r="F542" s="33"/>
      <c r="G542" s="18"/>
      <c r="H542" s="36"/>
      <c r="I542" s="33"/>
      <c r="J542" s="18"/>
      <c r="K542" s="18"/>
      <c r="L542" s="18"/>
      <c r="M542" s="18"/>
      <c r="N542" s="18"/>
      <c r="O542" s="18"/>
      <c r="P542" s="18"/>
      <c r="Q542" s="18"/>
      <c r="R542" s="18"/>
      <c r="S542" s="18"/>
      <c r="T542" s="18"/>
      <c r="U542" s="18"/>
      <c r="V542" s="18"/>
      <c r="W542" s="18"/>
      <c r="X542" s="18"/>
      <c r="Y542" s="18"/>
      <c r="Z542" s="18"/>
    </row>
    <row r="543" ht="12.0" customHeight="1">
      <c r="A543" s="18"/>
      <c r="B543" s="18"/>
      <c r="C543" s="32"/>
      <c r="D543" s="32"/>
      <c r="E543" s="33"/>
      <c r="F543" s="33"/>
      <c r="G543" s="18"/>
      <c r="H543" s="36"/>
      <c r="I543" s="33"/>
      <c r="J543" s="18"/>
      <c r="K543" s="18"/>
      <c r="L543" s="18"/>
      <c r="M543" s="18"/>
      <c r="N543" s="18"/>
      <c r="O543" s="18"/>
      <c r="P543" s="18"/>
      <c r="Q543" s="18"/>
      <c r="R543" s="18"/>
      <c r="S543" s="18"/>
      <c r="T543" s="18"/>
      <c r="U543" s="18"/>
      <c r="V543" s="18"/>
      <c r="W543" s="18"/>
      <c r="X543" s="18"/>
      <c r="Y543" s="18"/>
      <c r="Z543" s="18"/>
    </row>
    <row r="544" ht="12.0" customHeight="1">
      <c r="A544" s="18"/>
      <c r="B544" s="18"/>
      <c r="C544" s="32"/>
      <c r="D544" s="32"/>
      <c r="E544" s="33"/>
      <c r="F544" s="33"/>
      <c r="G544" s="18"/>
      <c r="H544" s="36"/>
      <c r="I544" s="33"/>
      <c r="J544" s="18"/>
      <c r="K544" s="18"/>
      <c r="L544" s="18"/>
      <c r="M544" s="18"/>
      <c r="N544" s="18"/>
      <c r="O544" s="18"/>
      <c r="P544" s="18"/>
      <c r="Q544" s="18"/>
      <c r="R544" s="18"/>
      <c r="S544" s="18"/>
      <c r="T544" s="18"/>
      <c r="U544" s="18"/>
      <c r="V544" s="18"/>
      <c r="W544" s="18"/>
      <c r="X544" s="18"/>
      <c r="Y544" s="18"/>
      <c r="Z544" s="18"/>
    </row>
    <row r="545" ht="12.0" customHeight="1">
      <c r="A545" s="18"/>
      <c r="B545" s="18"/>
      <c r="C545" s="32"/>
      <c r="D545" s="32"/>
      <c r="E545" s="33"/>
      <c r="F545" s="33"/>
      <c r="G545" s="18"/>
      <c r="H545" s="36"/>
      <c r="I545" s="33"/>
      <c r="J545" s="18"/>
      <c r="K545" s="18"/>
      <c r="L545" s="18"/>
      <c r="M545" s="18"/>
      <c r="N545" s="18"/>
      <c r="O545" s="18"/>
      <c r="P545" s="18"/>
      <c r="Q545" s="18"/>
      <c r="R545" s="18"/>
      <c r="S545" s="18"/>
      <c r="T545" s="18"/>
      <c r="U545" s="18"/>
      <c r="V545" s="18"/>
      <c r="W545" s="18"/>
      <c r="X545" s="18"/>
      <c r="Y545" s="18"/>
      <c r="Z545" s="18"/>
    </row>
    <row r="546" ht="12.0" customHeight="1">
      <c r="A546" s="18"/>
      <c r="B546" s="18"/>
      <c r="C546" s="32"/>
      <c r="D546" s="32"/>
      <c r="E546" s="33"/>
      <c r="F546" s="33"/>
      <c r="G546" s="18"/>
      <c r="H546" s="36"/>
      <c r="I546" s="33"/>
      <c r="J546" s="18"/>
      <c r="K546" s="18"/>
      <c r="L546" s="18"/>
      <c r="M546" s="18"/>
      <c r="N546" s="18"/>
      <c r="O546" s="18"/>
      <c r="P546" s="18"/>
      <c r="Q546" s="18"/>
      <c r="R546" s="18"/>
      <c r="S546" s="18"/>
      <c r="T546" s="18"/>
      <c r="U546" s="18"/>
      <c r="V546" s="18"/>
      <c r="W546" s="18"/>
      <c r="X546" s="18"/>
      <c r="Y546" s="18"/>
      <c r="Z546" s="18"/>
    </row>
    <row r="547" ht="12.0" customHeight="1">
      <c r="A547" s="18"/>
      <c r="B547" s="18"/>
      <c r="C547" s="32"/>
      <c r="D547" s="32"/>
      <c r="E547" s="33"/>
      <c r="F547" s="33"/>
      <c r="G547" s="18"/>
      <c r="H547" s="36"/>
      <c r="I547" s="33"/>
      <c r="J547" s="18"/>
      <c r="K547" s="18"/>
      <c r="L547" s="18"/>
      <c r="M547" s="18"/>
      <c r="N547" s="18"/>
      <c r="O547" s="18"/>
      <c r="P547" s="18"/>
      <c r="Q547" s="18"/>
      <c r="R547" s="18"/>
      <c r="S547" s="18"/>
      <c r="T547" s="18"/>
      <c r="U547" s="18"/>
      <c r="V547" s="18"/>
      <c r="W547" s="18"/>
      <c r="X547" s="18"/>
      <c r="Y547" s="18"/>
      <c r="Z547" s="18"/>
    </row>
    <row r="548" ht="12.0" customHeight="1">
      <c r="A548" s="18"/>
      <c r="B548" s="18"/>
      <c r="C548" s="32"/>
      <c r="D548" s="32"/>
      <c r="E548" s="33"/>
      <c r="F548" s="33"/>
      <c r="G548" s="18"/>
      <c r="H548" s="36"/>
      <c r="I548" s="33"/>
      <c r="J548" s="18"/>
      <c r="K548" s="18"/>
      <c r="L548" s="18"/>
      <c r="M548" s="18"/>
      <c r="N548" s="18"/>
      <c r="O548" s="18"/>
      <c r="P548" s="18"/>
      <c r="Q548" s="18"/>
      <c r="R548" s="18"/>
      <c r="S548" s="18"/>
      <c r="T548" s="18"/>
      <c r="U548" s="18"/>
      <c r="V548" s="18"/>
      <c r="W548" s="18"/>
      <c r="X548" s="18"/>
      <c r="Y548" s="18"/>
      <c r="Z548" s="18"/>
    </row>
    <row r="549" ht="12.0" customHeight="1">
      <c r="A549" s="18"/>
      <c r="B549" s="18"/>
      <c r="C549" s="32"/>
      <c r="D549" s="32"/>
      <c r="E549" s="33"/>
      <c r="F549" s="33"/>
      <c r="G549" s="18"/>
      <c r="H549" s="36"/>
      <c r="I549" s="33"/>
      <c r="J549" s="18"/>
      <c r="K549" s="18"/>
      <c r="L549" s="18"/>
      <c r="M549" s="18"/>
      <c r="N549" s="18"/>
      <c r="O549" s="18"/>
      <c r="P549" s="18"/>
      <c r="Q549" s="18"/>
      <c r="R549" s="18"/>
      <c r="S549" s="18"/>
      <c r="T549" s="18"/>
      <c r="U549" s="18"/>
      <c r="V549" s="18"/>
      <c r="W549" s="18"/>
      <c r="X549" s="18"/>
      <c r="Y549" s="18"/>
      <c r="Z549" s="18"/>
    </row>
    <row r="550" ht="12.0" customHeight="1">
      <c r="A550" s="18"/>
      <c r="B550" s="18"/>
      <c r="C550" s="32"/>
      <c r="D550" s="32"/>
      <c r="E550" s="33"/>
      <c r="F550" s="33"/>
      <c r="G550" s="18"/>
      <c r="H550" s="36"/>
      <c r="I550" s="33"/>
      <c r="J550" s="18"/>
      <c r="K550" s="18"/>
      <c r="L550" s="18"/>
      <c r="M550" s="18"/>
      <c r="N550" s="18"/>
      <c r="O550" s="18"/>
      <c r="P550" s="18"/>
      <c r="Q550" s="18"/>
      <c r="R550" s="18"/>
      <c r="S550" s="18"/>
      <c r="T550" s="18"/>
      <c r="U550" s="18"/>
      <c r="V550" s="18"/>
      <c r="W550" s="18"/>
      <c r="X550" s="18"/>
      <c r="Y550" s="18"/>
      <c r="Z550" s="18"/>
    </row>
    <row r="551" ht="12.0" customHeight="1">
      <c r="A551" s="18"/>
      <c r="B551" s="18"/>
      <c r="C551" s="32"/>
      <c r="D551" s="32"/>
      <c r="E551" s="33"/>
      <c r="F551" s="33"/>
      <c r="G551" s="18"/>
      <c r="H551" s="36"/>
      <c r="I551" s="33"/>
      <c r="J551" s="18"/>
      <c r="K551" s="18"/>
      <c r="L551" s="18"/>
      <c r="M551" s="18"/>
      <c r="N551" s="18"/>
      <c r="O551" s="18"/>
      <c r="P551" s="18"/>
      <c r="Q551" s="18"/>
      <c r="R551" s="18"/>
      <c r="S551" s="18"/>
      <c r="T551" s="18"/>
      <c r="U551" s="18"/>
      <c r="V551" s="18"/>
      <c r="W551" s="18"/>
      <c r="X551" s="18"/>
      <c r="Y551" s="18"/>
      <c r="Z551" s="18"/>
    </row>
    <row r="552" ht="12.0" customHeight="1">
      <c r="A552" s="18"/>
      <c r="B552" s="18"/>
      <c r="C552" s="32"/>
      <c r="D552" s="32"/>
      <c r="E552" s="33"/>
      <c r="F552" s="33"/>
      <c r="G552" s="18"/>
      <c r="H552" s="36"/>
      <c r="I552" s="33"/>
      <c r="J552" s="18"/>
      <c r="K552" s="18"/>
      <c r="L552" s="18"/>
      <c r="M552" s="18"/>
      <c r="N552" s="18"/>
      <c r="O552" s="18"/>
      <c r="P552" s="18"/>
      <c r="Q552" s="18"/>
      <c r="R552" s="18"/>
      <c r="S552" s="18"/>
      <c r="T552" s="18"/>
      <c r="U552" s="18"/>
      <c r="V552" s="18"/>
      <c r="W552" s="18"/>
      <c r="X552" s="18"/>
      <c r="Y552" s="18"/>
      <c r="Z552" s="18"/>
    </row>
    <row r="553" ht="12.0" customHeight="1">
      <c r="A553" s="18"/>
      <c r="B553" s="18"/>
      <c r="C553" s="32"/>
      <c r="D553" s="32"/>
      <c r="E553" s="33"/>
      <c r="F553" s="33"/>
      <c r="G553" s="18"/>
      <c r="H553" s="36"/>
      <c r="I553" s="33"/>
      <c r="J553" s="18"/>
      <c r="K553" s="18"/>
      <c r="L553" s="18"/>
      <c r="M553" s="18"/>
      <c r="N553" s="18"/>
      <c r="O553" s="18"/>
      <c r="P553" s="18"/>
      <c r="Q553" s="18"/>
      <c r="R553" s="18"/>
      <c r="S553" s="18"/>
      <c r="T553" s="18"/>
      <c r="U553" s="18"/>
      <c r="V553" s="18"/>
      <c r="W553" s="18"/>
      <c r="X553" s="18"/>
      <c r="Y553" s="18"/>
      <c r="Z553" s="18"/>
    </row>
    <row r="554" ht="12.0" customHeight="1">
      <c r="A554" s="18"/>
      <c r="B554" s="18"/>
      <c r="C554" s="32"/>
      <c r="D554" s="32"/>
      <c r="E554" s="33"/>
      <c r="F554" s="33"/>
      <c r="G554" s="18"/>
      <c r="H554" s="36"/>
      <c r="I554" s="33"/>
      <c r="J554" s="18"/>
      <c r="K554" s="18"/>
      <c r="L554" s="18"/>
      <c r="M554" s="18"/>
      <c r="N554" s="18"/>
      <c r="O554" s="18"/>
      <c r="P554" s="18"/>
      <c r="Q554" s="18"/>
      <c r="R554" s="18"/>
      <c r="S554" s="18"/>
      <c r="T554" s="18"/>
      <c r="U554" s="18"/>
      <c r="V554" s="18"/>
      <c r="W554" s="18"/>
      <c r="X554" s="18"/>
      <c r="Y554" s="18"/>
      <c r="Z554" s="18"/>
    </row>
    <row r="555" ht="12.0" customHeight="1">
      <c r="A555" s="18"/>
      <c r="B555" s="18"/>
      <c r="C555" s="32"/>
      <c r="D555" s="32"/>
      <c r="E555" s="33"/>
      <c r="F555" s="33"/>
      <c r="G555" s="18"/>
      <c r="H555" s="36"/>
      <c r="I555" s="33"/>
      <c r="J555" s="18"/>
      <c r="K555" s="18"/>
      <c r="L555" s="18"/>
      <c r="M555" s="18"/>
      <c r="N555" s="18"/>
      <c r="O555" s="18"/>
      <c r="P555" s="18"/>
      <c r="Q555" s="18"/>
      <c r="R555" s="18"/>
      <c r="S555" s="18"/>
      <c r="T555" s="18"/>
      <c r="U555" s="18"/>
      <c r="V555" s="18"/>
      <c r="W555" s="18"/>
      <c r="X555" s="18"/>
      <c r="Y555" s="18"/>
      <c r="Z555" s="18"/>
    </row>
    <row r="556" ht="12.0" customHeight="1">
      <c r="A556" s="18"/>
      <c r="B556" s="18"/>
      <c r="C556" s="32"/>
      <c r="D556" s="32"/>
      <c r="E556" s="33"/>
      <c r="F556" s="33"/>
      <c r="G556" s="18"/>
      <c r="H556" s="36"/>
      <c r="I556" s="33"/>
      <c r="J556" s="18"/>
      <c r="K556" s="18"/>
      <c r="L556" s="18"/>
      <c r="M556" s="18"/>
      <c r="N556" s="18"/>
      <c r="O556" s="18"/>
      <c r="P556" s="18"/>
      <c r="Q556" s="18"/>
      <c r="R556" s="18"/>
      <c r="S556" s="18"/>
      <c r="T556" s="18"/>
      <c r="U556" s="18"/>
      <c r="V556" s="18"/>
      <c r="W556" s="18"/>
      <c r="X556" s="18"/>
      <c r="Y556" s="18"/>
      <c r="Z556" s="18"/>
    </row>
    <row r="557" ht="12.0" customHeight="1">
      <c r="A557" s="18"/>
      <c r="B557" s="18"/>
      <c r="C557" s="32"/>
      <c r="D557" s="32"/>
      <c r="E557" s="33"/>
      <c r="F557" s="33"/>
      <c r="G557" s="18"/>
      <c r="H557" s="36"/>
      <c r="I557" s="33"/>
      <c r="J557" s="18"/>
      <c r="K557" s="18"/>
      <c r="L557" s="18"/>
      <c r="M557" s="18"/>
      <c r="N557" s="18"/>
      <c r="O557" s="18"/>
      <c r="P557" s="18"/>
      <c r="Q557" s="18"/>
      <c r="R557" s="18"/>
      <c r="S557" s="18"/>
      <c r="T557" s="18"/>
      <c r="U557" s="18"/>
      <c r="V557" s="18"/>
      <c r="W557" s="18"/>
      <c r="X557" s="18"/>
      <c r="Y557" s="18"/>
      <c r="Z557" s="18"/>
    </row>
    <row r="558" ht="12.0" customHeight="1">
      <c r="A558" s="18"/>
      <c r="B558" s="18"/>
      <c r="C558" s="32"/>
      <c r="D558" s="32"/>
      <c r="E558" s="33"/>
      <c r="F558" s="33"/>
      <c r="G558" s="18"/>
      <c r="H558" s="36"/>
      <c r="I558" s="33"/>
      <c r="J558" s="18"/>
      <c r="K558" s="18"/>
      <c r="L558" s="18"/>
      <c r="M558" s="18"/>
      <c r="N558" s="18"/>
      <c r="O558" s="18"/>
      <c r="P558" s="18"/>
      <c r="Q558" s="18"/>
      <c r="R558" s="18"/>
      <c r="S558" s="18"/>
      <c r="T558" s="18"/>
      <c r="U558" s="18"/>
      <c r="V558" s="18"/>
      <c r="W558" s="18"/>
      <c r="X558" s="18"/>
      <c r="Y558" s="18"/>
      <c r="Z558" s="18"/>
    </row>
    <row r="559" ht="12.0" customHeight="1">
      <c r="A559" s="18"/>
      <c r="B559" s="18"/>
      <c r="C559" s="32"/>
      <c r="D559" s="32"/>
      <c r="E559" s="33"/>
      <c r="F559" s="33"/>
      <c r="G559" s="18"/>
      <c r="H559" s="36"/>
      <c r="I559" s="33"/>
      <c r="J559" s="18"/>
      <c r="K559" s="18"/>
      <c r="L559" s="18"/>
      <c r="M559" s="18"/>
      <c r="N559" s="18"/>
      <c r="O559" s="18"/>
      <c r="P559" s="18"/>
      <c r="Q559" s="18"/>
      <c r="R559" s="18"/>
      <c r="S559" s="18"/>
      <c r="T559" s="18"/>
      <c r="U559" s="18"/>
      <c r="V559" s="18"/>
      <c r="W559" s="18"/>
      <c r="X559" s="18"/>
      <c r="Y559" s="18"/>
      <c r="Z559" s="18"/>
    </row>
    <row r="560" ht="12.0" customHeight="1">
      <c r="A560" s="18"/>
      <c r="B560" s="18"/>
      <c r="C560" s="32"/>
      <c r="D560" s="32"/>
      <c r="E560" s="33"/>
      <c r="F560" s="33"/>
      <c r="G560" s="18"/>
      <c r="H560" s="36"/>
      <c r="I560" s="33"/>
      <c r="J560" s="18"/>
      <c r="K560" s="18"/>
      <c r="L560" s="18"/>
      <c r="M560" s="18"/>
      <c r="N560" s="18"/>
      <c r="O560" s="18"/>
      <c r="P560" s="18"/>
      <c r="Q560" s="18"/>
      <c r="R560" s="18"/>
      <c r="S560" s="18"/>
      <c r="T560" s="18"/>
      <c r="U560" s="18"/>
      <c r="V560" s="18"/>
      <c r="W560" s="18"/>
      <c r="X560" s="18"/>
      <c r="Y560" s="18"/>
      <c r="Z560" s="18"/>
    </row>
    <row r="561" ht="12.0" customHeight="1">
      <c r="A561" s="18"/>
      <c r="B561" s="18"/>
      <c r="C561" s="32"/>
      <c r="D561" s="32"/>
      <c r="E561" s="33"/>
      <c r="F561" s="33"/>
      <c r="G561" s="18"/>
      <c r="H561" s="36"/>
      <c r="I561" s="33"/>
      <c r="J561" s="18"/>
      <c r="K561" s="18"/>
      <c r="L561" s="18"/>
      <c r="M561" s="18"/>
      <c r="N561" s="18"/>
      <c r="O561" s="18"/>
      <c r="P561" s="18"/>
      <c r="Q561" s="18"/>
      <c r="R561" s="18"/>
      <c r="S561" s="18"/>
      <c r="T561" s="18"/>
      <c r="U561" s="18"/>
      <c r="V561" s="18"/>
      <c r="W561" s="18"/>
      <c r="X561" s="18"/>
      <c r="Y561" s="18"/>
      <c r="Z561" s="18"/>
    </row>
    <row r="562" ht="12.0" customHeight="1">
      <c r="A562" s="18"/>
      <c r="B562" s="18"/>
      <c r="C562" s="32"/>
      <c r="D562" s="32"/>
      <c r="E562" s="33"/>
      <c r="F562" s="33"/>
      <c r="G562" s="18"/>
      <c r="H562" s="36"/>
      <c r="I562" s="33"/>
      <c r="J562" s="18"/>
      <c r="K562" s="18"/>
      <c r="L562" s="18"/>
      <c r="M562" s="18"/>
      <c r="N562" s="18"/>
      <c r="O562" s="18"/>
      <c r="P562" s="18"/>
      <c r="Q562" s="18"/>
      <c r="R562" s="18"/>
      <c r="S562" s="18"/>
      <c r="T562" s="18"/>
      <c r="U562" s="18"/>
      <c r="V562" s="18"/>
      <c r="W562" s="18"/>
      <c r="X562" s="18"/>
      <c r="Y562" s="18"/>
      <c r="Z562" s="18"/>
    </row>
    <row r="563" ht="12.0" customHeight="1">
      <c r="A563" s="18"/>
      <c r="B563" s="18"/>
      <c r="C563" s="32"/>
      <c r="D563" s="32"/>
      <c r="E563" s="33"/>
      <c r="F563" s="33"/>
      <c r="G563" s="18"/>
      <c r="H563" s="36"/>
      <c r="I563" s="33"/>
      <c r="J563" s="18"/>
      <c r="K563" s="18"/>
      <c r="L563" s="18"/>
      <c r="M563" s="18"/>
      <c r="N563" s="18"/>
      <c r="O563" s="18"/>
      <c r="P563" s="18"/>
      <c r="Q563" s="18"/>
      <c r="R563" s="18"/>
      <c r="S563" s="18"/>
      <c r="T563" s="18"/>
      <c r="U563" s="18"/>
      <c r="V563" s="18"/>
      <c r="W563" s="18"/>
      <c r="X563" s="18"/>
      <c r="Y563" s="18"/>
      <c r="Z563" s="18"/>
    </row>
    <row r="564" ht="12.0" customHeight="1">
      <c r="A564" s="18"/>
      <c r="B564" s="18"/>
      <c r="C564" s="32"/>
      <c r="D564" s="32"/>
      <c r="E564" s="33"/>
      <c r="F564" s="33"/>
      <c r="G564" s="18"/>
      <c r="H564" s="36"/>
      <c r="I564" s="33"/>
      <c r="J564" s="18"/>
      <c r="K564" s="18"/>
      <c r="L564" s="18"/>
      <c r="M564" s="18"/>
      <c r="N564" s="18"/>
      <c r="O564" s="18"/>
      <c r="P564" s="18"/>
      <c r="Q564" s="18"/>
      <c r="R564" s="18"/>
      <c r="S564" s="18"/>
      <c r="T564" s="18"/>
      <c r="U564" s="18"/>
      <c r="V564" s="18"/>
      <c r="W564" s="18"/>
      <c r="X564" s="18"/>
      <c r="Y564" s="18"/>
      <c r="Z564" s="18"/>
    </row>
    <row r="565" ht="12.0" customHeight="1">
      <c r="A565" s="18"/>
      <c r="B565" s="18"/>
      <c r="C565" s="32"/>
      <c r="D565" s="32"/>
      <c r="E565" s="33"/>
      <c r="F565" s="33"/>
      <c r="G565" s="18"/>
      <c r="H565" s="36"/>
      <c r="I565" s="33"/>
      <c r="J565" s="18"/>
      <c r="K565" s="18"/>
      <c r="L565" s="18"/>
      <c r="M565" s="18"/>
      <c r="N565" s="18"/>
      <c r="O565" s="18"/>
      <c r="P565" s="18"/>
      <c r="Q565" s="18"/>
      <c r="R565" s="18"/>
      <c r="S565" s="18"/>
      <c r="T565" s="18"/>
      <c r="U565" s="18"/>
      <c r="V565" s="18"/>
      <c r="W565" s="18"/>
      <c r="X565" s="18"/>
      <c r="Y565" s="18"/>
      <c r="Z565" s="18"/>
    </row>
    <row r="566" ht="12.0" customHeight="1">
      <c r="A566" s="18"/>
      <c r="B566" s="18"/>
      <c r="C566" s="32"/>
      <c r="D566" s="32"/>
      <c r="E566" s="33"/>
      <c r="F566" s="33"/>
      <c r="G566" s="18"/>
      <c r="H566" s="36"/>
      <c r="I566" s="33"/>
      <c r="J566" s="18"/>
      <c r="K566" s="18"/>
      <c r="L566" s="18"/>
      <c r="M566" s="18"/>
      <c r="N566" s="18"/>
      <c r="O566" s="18"/>
      <c r="P566" s="18"/>
      <c r="Q566" s="18"/>
      <c r="R566" s="18"/>
      <c r="S566" s="18"/>
      <c r="T566" s="18"/>
      <c r="U566" s="18"/>
      <c r="V566" s="18"/>
      <c r="W566" s="18"/>
      <c r="X566" s="18"/>
      <c r="Y566" s="18"/>
      <c r="Z566" s="18"/>
    </row>
    <row r="567" ht="12.0" customHeight="1">
      <c r="A567" s="18"/>
      <c r="B567" s="18"/>
      <c r="C567" s="32"/>
      <c r="D567" s="32"/>
      <c r="E567" s="33"/>
      <c r="F567" s="33"/>
      <c r="G567" s="18"/>
      <c r="H567" s="36"/>
      <c r="I567" s="33"/>
      <c r="J567" s="18"/>
      <c r="K567" s="18"/>
      <c r="L567" s="18"/>
      <c r="M567" s="18"/>
      <c r="N567" s="18"/>
      <c r="O567" s="18"/>
      <c r="P567" s="18"/>
      <c r="Q567" s="18"/>
      <c r="R567" s="18"/>
      <c r="S567" s="18"/>
      <c r="T567" s="18"/>
      <c r="U567" s="18"/>
      <c r="V567" s="18"/>
      <c r="W567" s="18"/>
      <c r="X567" s="18"/>
      <c r="Y567" s="18"/>
      <c r="Z567" s="18"/>
    </row>
    <row r="568" ht="12.0" customHeight="1">
      <c r="A568" s="18"/>
      <c r="B568" s="18"/>
      <c r="C568" s="32"/>
      <c r="D568" s="32"/>
      <c r="E568" s="33"/>
      <c r="F568" s="33"/>
      <c r="G568" s="18"/>
      <c r="H568" s="36"/>
      <c r="I568" s="33"/>
      <c r="J568" s="18"/>
      <c r="K568" s="18"/>
      <c r="L568" s="18"/>
      <c r="M568" s="18"/>
      <c r="N568" s="18"/>
      <c r="O568" s="18"/>
      <c r="P568" s="18"/>
      <c r="Q568" s="18"/>
      <c r="R568" s="18"/>
      <c r="S568" s="18"/>
      <c r="T568" s="18"/>
      <c r="U568" s="18"/>
      <c r="V568" s="18"/>
      <c r="W568" s="18"/>
      <c r="X568" s="18"/>
      <c r="Y568" s="18"/>
      <c r="Z568" s="18"/>
    </row>
    <row r="569" ht="12.0" customHeight="1">
      <c r="A569" s="18"/>
      <c r="B569" s="18"/>
      <c r="C569" s="32"/>
      <c r="D569" s="32"/>
      <c r="E569" s="33"/>
      <c r="F569" s="33"/>
      <c r="G569" s="18"/>
      <c r="H569" s="36"/>
      <c r="I569" s="33"/>
      <c r="J569" s="18"/>
      <c r="K569" s="18"/>
      <c r="L569" s="18"/>
      <c r="M569" s="18"/>
      <c r="N569" s="18"/>
      <c r="O569" s="18"/>
      <c r="P569" s="18"/>
      <c r="Q569" s="18"/>
      <c r="R569" s="18"/>
      <c r="S569" s="18"/>
      <c r="T569" s="18"/>
      <c r="U569" s="18"/>
      <c r="V569" s="18"/>
      <c r="W569" s="18"/>
      <c r="X569" s="18"/>
      <c r="Y569" s="18"/>
      <c r="Z569" s="18"/>
    </row>
    <row r="570" ht="12.0" customHeight="1">
      <c r="A570" s="18"/>
      <c r="B570" s="18"/>
      <c r="C570" s="32"/>
      <c r="D570" s="32"/>
      <c r="E570" s="33"/>
      <c r="F570" s="33"/>
      <c r="G570" s="18"/>
      <c r="H570" s="36"/>
      <c r="I570" s="33"/>
      <c r="J570" s="18"/>
      <c r="K570" s="18"/>
      <c r="L570" s="18"/>
      <c r="M570" s="18"/>
      <c r="N570" s="18"/>
      <c r="O570" s="18"/>
      <c r="P570" s="18"/>
      <c r="Q570" s="18"/>
      <c r="R570" s="18"/>
      <c r="S570" s="18"/>
      <c r="T570" s="18"/>
      <c r="U570" s="18"/>
      <c r="V570" s="18"/>
      <c r="W570" s="18"/>
      <c r="X570" s="18"/>
      <c r="Y570" s="18"/>
      <c r="Z570" s="18"/>
    </row>
    <row r="571" ht="12.0" customHeight="1">
      <c r="A571" s="18"/>
      <c r="B571" s="18"/>
      <c r="C571" s="32"/>
      <c r="D571" s="32"/>
      <c r="E571" s="33"/>
      <c r="F571" s="33"/>
      <c r="G571" s="18"/>
      <c r="H571" s="36"/>
      <c r="I571" s="33"/>
      <c r="J571" s="18"/>
      <c r="K571" s="18"/>
      <c r="L571" s="18"/>
      <c r="M571" s="18"/>
      <c r="N571" s="18"/>
      <c r="O571" s="18"/>
      <c r="P571" s="18"/>
      <c r="Q571" s="18"/>
      <c r="R571" s="18"/>
      <c r="S571" s="18"/>
      <c r="T571" s="18"/>
      <c r="U571" s="18"/>
      <c r="V571" s="18"/>
      <c r="W571" s="18"/>
      <c r="X571" s="18"/>
      <c r="Y571" s="18"/>
      <c r="Z571" s="18"/>
    </row>
    <row r="572" ht="12.0" customHeight="1">
      <c r="A572" s="18"/>
      <c r="B572" s="18"/>
      <c r="C572" s="32"/>
      <c r="D572" s="32"/>
      <c r="E572" s="33"/>
      <c r="F572" s="33"/>
      <c r="G572" s="18"/>
      <c r="H572" s="36"/>
      <c r="I572" s="33"/>
      <c r="J572" s="18"/>
      <c r="K572" s="18"/>
      <c r="L572" s="18"/>
      <c r="M572" s="18"/>
      <c r="N572" s="18"/>
      <c r="O572" s="18"/>
      <c r="P572" s="18"/>
      <c r="Q572" s="18"/>
      <c r="R572" s="18"/>
      <c r="S572" s="18"/>
      <c r="T572" s="18"/>
      <c r="U572" s="18"/>
      <c r="V572" s="18"/>
      <c r="W572" s="18"/>
      <c r="X572" s="18"/>
      <c r="Y572" s="18"/>
      <c r="Z572" s="18"/>
    </row>
    <row r="573" ht="12.0" customHeight="1">
      <c r="A573" s="18"/>
      <c r="B573" s="18"/>
      <c r="C573" s="32"/>
      <c r="D573" s="32"/>
      <c r="E573" s="33"/>
      <c r="F573" s="33"/>
      <c r="G573" s="18"/>
      <c r="H573" s="36"/>
      <c r="I573" s="33"/>
      <c r="J573" s="18"/>
      <c r="K573" s="18"/>
      <c r="L573" s="18"/>
      <c r="M573" s="18"/>
      <c r="N573" s="18"/>
      <c r="O573" s="18"/>
      <c r="P573" s="18"/>
      <c r="Q573" s="18"/>
      <c r="R573" s="18"/>
      <c r="S573" s="18"/>
      <c r="T573" s="18"/>
      <c r="U573" s="18"/>
      <c r="V573" s="18"/>
      <c r="W573" s="18"/>
      <c r="X573" s="18"/>
      <c r="Y573" s="18"/>
      <c r="Z573" s="18"/>
    </row>
    <row r="574" ht="12.0" customHeight="1">
      <c r="A574" s="18"/>
      <c r="B574" s="18"/>
      <c r="C574" s="32"/>
      <c r="D574" s="32"/>
      <c r="E574" s="33"/>
      <c r="F574" s="33"/>
      <c r="G574" s="18"/>
      <c r="H574" s="36"/>
      <c r="I574" s="33"/>
      <c r="J574" s="18"/>
      <c r="K574" s="18"/>
      <c r="L574" s="18"/>
      <c r="M574" s="18"/>
      <c r="N574" s="18"/>
      <c r="O574" s="18"/>
      <c r="P574" s="18"/>
      <c r="Q574" s="18"/>
      <c r="R574" s="18"/>
      <c r="S574" s="18"/>
      <c r="T574" s="18"/>
      <c r="U574" s="18"/>
      <c r="V574" s="18"/>
      <c r="W574" s="18"/>
      <c r="X574" s="18"/>
      <c r="Y574" s="18"/>
      <c r="Z574" s="18"/>
    </row>
    <row r="575" ht="12.0" customHeight="1">
      <c r="A575" s="18"/>
      <c r="B575" s="18"/>
      <c r="C575" s="32"/>
      <c r="D575" s="32"/>
      <c r="E575" s="33"/>
      <c r="F575" s="33"/>
      <c r="G575" s="18"/>
      <c r="H575" s="36"/>
      <c r="I575" s="33"/>
      <c r="J575" s="18"/>
      <c r="K575" s="18"/>
      <c r="L575" s="18"/>
      <c r="M575" s="18"/>
      <c r="N575" s="18"/>
      <c r="O575" s="18"/>
      <c r="P575" s="18"/>
      <c r="Q575" s="18"/>
      <c r="R575" s="18"/>
      <c r="S575" s="18"/>
      <c r="T575" s="18"/>
      <c r="U575" s="18"/>
      <c r="V575" s="18"/>
      <c r="W575" s="18"/>
      <c r="X575" s="18"/>
      <c r="Y575" s="18"/>
      <c r="Z575" s="18"/>
    </row>
    <row r="576" ht="12.0" customHeight="1">
      <c r="A576" s="18"/>
      <c r="B576" s="18"/>
      <c r="C576" s="32"/>
      <c r="D576" s="32"/>
      <c r="E576" s="33"/>
      <c r="F576" s="33"/>
      <c r="G576" s="18"/>
      <c r="H576" s="36"/>
      <c r="I576" s="33"/>
      <c r="J576" s="18"/>
      <c r="K576" s="18"/>
      <c r="L576" s="18"/>
      <c r="M576" s="18"/>
      <c r="N576" s="18"/>
      <c r="O576" s="18"/>
      <c r="P576" s="18"/>
      <c r="Q576" s="18"/>
      <c r="R576" s="18"/>
      <c r="S576" s="18"/>
      <c r="T576" s="18"/>
      <c r="U576" s="18"/>
      <c r="V576" s="18"/>
      <c r="W576" s="18"/>
      <c r="X576" s="18"/>
      <c r="Y576" s="18"/>
      <c r="Z576" s="18"/>
    </row>
    <row r="577" ht="12.0" customHeight="1">
      <c r="A577" s="18"/>
      <c r="B577" s="18"/>
      <c r="C577" s="32"/>
      <c r="D577" s="32"/>
      <c r="E577" s="33"/>
      <c r="F577" s="33"/>
      <c r="G577" s="18"/>
      <c r="H577" s="36"/>
      <c r="I577" s="33"/>
      <c r="J577" s="18"/>
      <c r="K577" s="18"/>
      <c r="L577" s="18"/>
      <c r="M577" s="18"/>
      <c r="N577" s="18"/>
      <c r="O577" s="18"/>
      <c r="P577" s="18"/>
      <c r="Q577" s="18"/>
      <c r="R577" s="18"/>
      <c r="S577" s="18"/>
      <c r="T577" s="18"/>
      <c r="U577" s="18"/>
      <c r="V577" s="18"/>
      <c r="W577" s="18"/>
      <c r="X577" s="18"/>
      <c r="Y577" s="18"/>
      <c r="Z577" s="18"/>
    </row>
    <row r="578" ht="12.0" customHeight="1">
      <c r="A578" s="18"/>
      <c r="B578" s="18"/>
      <c r="C578" s="32"/>
      <c r="D578" s="32"/>
      <c r="E578" s="33"/>
      <c r="F578" s="33"/>
      <c r="G578" s="18"/>
      <c r="H578" s="36"/>
      <c r="I578" s="33"/>
      <c r="J578" s="18"/>
      <c r="K578" s="18"/>
      <c r="L578" s="18"/>
      <c r="M578" s="18"/>
      <c r="N578" s="18"/>
      <c r="O578" s="18"/>
      <c r="P578" s="18"/>
      <c r="Q578" s="18"/>
      <c r="R578" s="18"/>
      <c r="S578" s="18"/>
      <c r="T578" s="18"/>
      <c r="U578" s="18"/>
      <c r="V578" s="18"/>
      <c r="W578" s="18"/>
      <c r="X578" s="18"/>
      <c r="Y578" s="18"/>
      <c r="Z578" s="18"/>
    </row>
    <row r="579" ht="12.0" customHeight="1">
      <c r="A579" s="18"/>
      <c r="B579" s="18"/>
      <c r="C579" s="32"/>
      <c r="D579" s="32"/>
      <c r="E579" s="33"/>
      <c r="F579" s="33"/>
      <c r="G579" s="18"/>
      <c r="H579" s="36"/>
      <c r="I579" s="33"/>
      <c r="J579" s="18"/>
      <c r="K579" s="18"/>
      <c r="L579" s="18"/>
      <c r="M579" s="18"/>
      <c r="N579" s="18"/>
      <c r="O579" s="18"/>
      <c r="P579" s="18"/>
      <c r="Q579" s="18"/>
      <c r="R579" s="18"/>
      <c r="S579" s="18"/>
      <c r="T579" s="18"/>
      <c r="U579" s="18"/>
      <c r="V579" s="18"/>
      <c r="W579" s="18"/>
      <c r="X579" s="18"/>
      <c r="Y579" s="18"/>
      <c r="Z579" s="18"/>
    </row>
    <row r="580" ht="12.0" customHeight="1">
      <c r="A580" s="18"/>
      <c r="B580" s="18"/>
      <c r="C580" s="32"/>
      <c r="D580" s="32"/>
      <c r="E580" s="33"/>
      <c r="F580" s="33"/>
      <c r="G580" s="18"/>
      <c r="H580" s="36"/>
      <c r="I580" s="33"/>
      <c r="J580" s="18"/>
      <c r="K580" s="18"/>
      <c r="L580" s="18"/>
      <c r="M580" s="18"/>
      <c r="N580" s="18"/>
      <c r="O580" s="18"/>
      <c r="P580" s="18"/>
      <c r="Q580" s="18"/>
      <c r="R580" s="18"/>
      <c r="S580" s="18"/>
      <c r="T580" s="18"/>
      <c r="U580" s="18"/>
      <c r="V580" s="18"/>
      <c r="W580" s="18"/>
      <c r="X580" s="18"/>
      <c r="Y580" s="18"/>
      <c r="Z580" s="18"/>
    </row>
    <row r="581" ht="12.0" customHeight="1">
      <c r="A581" s="18"/>
      <c r="B581" s="18"/>
      <c r="C581" s="32"/>
      <c r="D581" s="32"/>
      <c r="E581" s="33"/>
      <c r="F581" s="33"/>
      <c r="G581" s="18"/>
      <c r="H581" s="36"/>
      <c r="I581" s="33"/>
      <c r="J581" s="18"/>
      <c r="K581" s="18"/>
      <c r="L581" s="18"/>
      <c r="M581" s="18"/>
      <c r="N581" s="18"/>
      <c r="O581" s="18"/>
      <c r="P581" s="18"/>
      <c r="Q581" s="18"/>
      <c r="R581" s="18"/>
      <c r="S581" s="18"/>
      <c r="T581" s="18"/>
      <c r="U581" s="18"/>
      <c r="V581" s="18"/>
      <c r="W581" s="18"/>
      <c r="X581" s="18"/>
      <c r="Y581" s="18"/>
      <c r="Z581" s="18"/>
    </row>
    <row r="582" ht="12.0" customHeight="1">
      <c r="A582" s="18"/>
      <c r="B582" s="18"/>
      <c r="C582" s="32"/>
      <c r="D582" s="32"/>
      <c r="E582" s="33"/>
      <c r="F582" s="33"/>
      <c r="G582" s="18"/>
      <c r="H582" s="36"/>
      <c r="I582" s="33"/>
      <c r="J582" s="18"/>
      <c r="K582" s="18"/>
      <c r="L582" s="18"/>
      <c r="M582" s="18"/>
      <c r="N582" s="18"/>
      <c r="O582" s="18"/>
      <c r="P582" s="18"/>
      <c r="Q582" s="18"/>
      <c r="R582" s="18"/>
      <c r="S582" s="18"/>
      <c r="T582" s="18"/>
      <c r="U582" s="18"/>
      <c r="V582" s="18"/>
      <c r="W582" s="18"/>
      <c r="X582" s="18"/>
      <c r="Y582" s="18"/>
      <c r="Z582" s="18"/>
    </row>
    <row r="583" ht="12.0" customHeight="1">
      <c r="A583" s="18"/>
      <c r="B583" s="18"/>
      <c r="C583" s="32"/>
      <c r="D583" s="32"/>
      <c r="E583" s="33"/>
      <c r="F583" s="33"/>
      <c r="G583" s="18"/>
      <c r="H583" s="36"/>
      <c r="I583" s="33"/>
      <c r="J583" s="18"/>
      <c r="K583" s="18"/>
      <c r="L583" s="18"/>
      <c r="M583" s="18"/>
      <c r="N583" s="18"/>
      <c r="O583" s="18"/>
      <c r="P583" s="18"/>
      <c r="Q583" s="18"/>
      <c r="R583" s="18"/>
      <c r="S583" s="18"/>
      <c r="T583" s="18"/>
      <c r="U583" s="18"/>
      <c r="V583" s="18"/>
      <c r="W583" s="18"/>
      <c r="X583" s="18"/>
      <c r="Y583" s="18"/>
      <c r="Z583" s="18"/>
    </row>
    <row r="584" ht="12.0" customHeight="1">
      <c r="A584" s="18"/>
      <c r="B584" s="18"/>
      <c r="C584" s="32"/>
      <c r="D584" s="32"/>
      <c r="E584" s="33"/>
      <c r="F584" s="33"/>
      <c r="G584" s="18"/>
      <c r="H584" s="36"/>
      <c r="I584" s="33"/>
      <c r="J584" s="18"/>
      <c r="K584" s="18"/>
      <c r="L584" s="18"/>
      <c r="M584" s="18"/>
      <c r="N584" s="18"/>
      <c r="O584" s="18"/>
      <c r="P584" s="18"/>
      <c r="Q584" s="18"/>
      <c r="R584" s="18"/>
      <c r="S584" s="18"/>
      <c r="T584" s="18"/>
      <c r="U584" s="18"/>
      <c r="V584" s="18"/>
      <c r="W584" s="18"/>
      <c r="X584" s="18"/>
      <c r="Y584" s="18"/>
      <c r="Z584" s="18"/>
    </row>
    <row r="585" ht="12.0" customHeight="1">
      <c r="A585" s="18"/>
      <c r="B585" s="18"/>
      <c r="C585" s="32"/>
      <c r="D585" s="32"/>
      <c r="E585" s="33"/>
      <c r="F585" s="33"/>
      <c r="G585" s="18"/>
      <c r="H585" s="36"/>
      <c r="I585" s="33"/>
      <c r="J585" s="18"/>
      <c r="K585" s="18"/>
      <c r="L585" s="18"/>
      <c r="M585" s="18"/>
      <c r="N585" s="18"/>
      <c r="O585" s="18"/>
      <c r="P585" s="18"/>
      <c r="Q585" s="18"/>
      <c r="R585" s="18"/>
      <c r="S585" s="18"/>
      <c r="T585" s="18"/>
      <c r="U585" s="18"/>
      <c r="V585" s="18"/>
      <c r="W585" s="18"/>
      <c r="X585" s="18"/>
      <c r="Y585" s="18"/>
      <c r="Z585" s="18"/>
    </row>
    <row r="586" ht="12.0" customHeight="1">
      <c r="A586" s="18"/>
      <c r="B586" s="18"/>
      <c r="C586" s="32"/>
      <c r="D586" s="32"/>
      <c r="E586" s="33"/>
      <c r="F586" s="33"/>
      <c r="G586" s="18"/>
      <c r="H586" s="36"/>
      <c r="I586" s="33"/>
      <c r="J586" s="18"/>
      <c r="K586" s="18"/>
      <c r="L586" s="18"/>
      <c r="M586" s="18"/>
      <c r="N586" s="18"/>
      <c r="O586" s="18"/>
      <c r="P586" s="18"/>
      <c r="Q586" s="18"/>
      <c r="R586" s="18"/>
      <c r="S586" s="18"/>
      <c r="T586" s="18"/>
      <c r="U586" s="18"/>
      <c r="V586" s="18"/>
      <c r="W586" s="18"/>
      <c r="X586" s="18"/>
      <c r="Y586" s="18"/>
      <c r="Z586" s="18"/>
    </row>
    <row r="587" ht="12.0" customHeight="1">
      <c r="A587" s="18"/>
      <c r="B587" s="18"/>
      <c r="C587" s="32"/>
      <c r="D587" s="32"/>
      <c r="E587" s="33"/>
      <c r="F587" s="33"/>
      <c r="G587" s="18"/>
      <c r="H587" s="36"/>
      <c r="I587" s="33"/>
      <c r="J587" s="18"/>
      <c r="K587" s="18"/>
      <c r="L587" s="18"/>
      <c r="M587" s="18"/>
      <c r="N587" s="18"/>
      <c r="O587" s="18"/>
      <c r="P587" s="18"/>
      <c r="Q587" s="18"/>
      <c r="R587" s="18"/>
      <c r="S587" s="18"/>
      <c r="T587" s="18"/>
      <c r="U587" s="18"/>
      <c r="V587" s="18"/>
      <c r="W587" s="18"/>
      <c r="X587" s="18"/>
      <c r="Y587" s="18"/>
      <c r="Z587" s="18"/>
    </row>
    <row r="588" ht="12.0" customHeight="1">
      <c r="A588" s="18"/>
      <c r="B588" s="18"/>
      <c r="C588" s="32"/>
      <c r="D588" s="32"/>
      <c r="E588" s="33"/>
      <c r="F588" s="33"/>
      <c r="G588" s="18"/>
      <c r="H588" s="36"/>
      <c r="I588" s="33"/>
      <c r="J588" s="18"/>
      <c r="K588" s="18"/>
      <c r="L588" s="18"/>
      <c r="M588" s="18"/>
      <c r="N588" s="18"/>
      <c r="O588" s="18"/>
      <c r="P588" s="18"/>
      <c r="Q588" s="18"/>
      <c r="R588" s="18"/>
      <c r="S588" s="18"/>
      <c r="T588" s="18"/>
      <c r="U588" s="18"/>
      <c r="V588" s="18"/>
      <c r="W588" s="18"/>
      <c r="X588" s="18"/>
      <c r="Y588" s="18"/>
      <c r="Z588" s="18"/>
    </row>
    <row r="589" ht="12.0" customHeight="1">
      <c r="A589" s="18"/>
      <c r="B589" s="18"/>
      <c r="C589" s="32"/>
      <c r="D589" s="32"/>
      <c r="E589" s="33"/>
      <c r="F589" s="33"/>
      <c r="G589" s="18"/>
      <c r="H589" s="36"/>
      <c r="I589" s="33"/>
      <c r="J589" s="18"/>
      <c r="K589" s="18"/>
      <c r="L589" s="18"/>
      <c r="M589" s="18"/>
      <c r="N589" s="18"/>
      <c r="O589" s="18"/>
      <c r="P589" s="18"/>
      <c r="Q589" s="18"/>
      <c r="R589" s="18"/>
      <c r="S589" s="18"/>
      <c r="T589" s="18"/>
      <c r="U589" s="18"/>
      <c r="V589" s="18"/>
      <c r="W589" s="18"/>
      <c r="X589" s="18"/>
      <c r="Y589" s="18"/>
      <c r="Z589" s="18"/>
    </row>
    <row r="590" ht="12.0" customHeight="1">
      <c r="A590" s="18"/>
      <c r="B590" s="18"/>
      <c r="C590" s="32"/>
      <c r="D590" s="32"/>
      <c r="E590" s="33"/>
      <c r="F590" s="33"/>
      <c r="G590" s="18"/>
      <c r="H590" s="36"/>
      <c r="I590" s="33"/>
      <c r="J590" s="18"/>
      <c r="K590" s="18"/>
      <c r="L590" s="18"/>
      <c r="M590" s="18"/>
      <c r="N590" s="18"/>
      <c r="O590" s="18"/>
      <c r="P590" s="18"/>
      <c r="Q590" s="18"/>
      <c r="R590" s="18"/>
      <c r="S590" s="18"/>
      <c r="T590" s="18"/>
      <c r="U590" s="18"/>
      <c r="V590" s="18"/>
      <c r="W590" s="18"/>
      <c r="X590" s="18"/>
      <c r="Y590" s="18"/>
      <c r="Z590" s="18"/>
    </row>
    <row r="591" ht="12.0" customHeight="1">
      <c r="A591" s="18"/>
      <c r="B591" s="18"/>
      <c r="C591" s="32"/>
      <c r="D591" s="32"/>
      <c r="E591" s="33"/>
      <c r="F591" s="33"/>
      <c r="G591" s="18"/>
      <c r="H591" s="36"/>
      <c r="I591" s="33"/>
      <c r="J591" s="18"/>
      <c r="K591" s="18"/>
      <c r="L591" s="18"/>
      <c r="M591" s="18"/>
      <c r="N591" s="18"/>
      <c r="O591" s="18"/>
      <c r="P591" s="18"/>
      <c r="Q591" s="18"/>
      <c r="R591" s="18"/>
      <c r="S591" s="18"/>
      <c r="T591" s="18"/>
      <c r="U591" s="18"/>
      <c r="V591" s="18"/>
      <c r="W591" s="18"/>
      <c r="X591" s="18"/>
      <c r="Y591" s="18"/>
      <c r="Z591" s="18"/>
    </row>
    <row r="592" ht="12.0" customHeight="1">
      <c r="A592" s="18"/>
      <c r="B592" s="18"/>
      <c r="C592" s="32"/>
      <c r="D592" s="32"/>
      <c r="E592" s="33"/>
      <c r="F592" s="33"/>
      <c r="G592" s="18"/>
      <c r="H592" s="36"/>
      <c r="I592" s="33"/>
      <c r="J592" s="18"/>
      <c r="K592" s="18"/>
      <c r="L592" s="18"/>
      <c r="M592" s="18"/>
      <c r="N592" s="18"/>
      <c r="O592" s="18"/>
      <c r="P592" s="18"/>
      <c r="Q592" s="18"/>
      <c r="R592" s="18"/>
      <c r="S592" s="18"/>
      <c r="T592" s="18"/>
      <c r="U592" s="18"/>
      <c r="V592" s="18"/>
      <c r="W592" s="18"/>
      <c r="X592" s="18"/>
      <c r="Y592" s="18"/>
      <c r="Z592" s="18"/>
    </row>
    <row r="593" ht="12.0" customHeight="1">
      <c r="A593" s="18"/>
      <c r="B593" s="18"/>
      <c r="C593" s="32"/>
      <c r="D593" s="32"/>
      <c r="E593" s="33"/>
      <c r="F593" s="33"/>
      <c r="G593" s="18"/>
      <c r="H593" s="36"/>
      <c r="I593" s="33"/>
      <c r="J593" s="18"/>
      <c r="K593" s="18"/>
      <c r="L593" s="18"/>
      <c r="M593" s="18"/>
      <c r="N593" s="18"/>
      <c r="O593" s="18"/>
      <c r="P593" s="18"/>
      <c r="Q593" s="18"/>
      <c r="R593" s="18"/>
      <c r="S593" s="18"/>
      <c r="T593" s="18"/>
      <c r="U593" s="18"/>
      <c r="V593" s="18"/>
      <c r="W593" s="18"/>
      <c r="X593" s="18"/>
      <c r="Y593" s="18"/>
      <c r="Z593" s="18"/>
    </row>
    <row r="594" ht="12.0" customHeight="1">
      <c r="A594" s="18"/>
      <c r="B594" s="18"/>
      <c r="C594" s="32"/>
      <c r="D594" s="32"/>
      <c r="E594" s="33"/>
      <c r="F594" s="33"/>
      <c r="G594" s="18"/>
      <c r="H594" s="36"/>
      <c r="I594" s="33"/>
      <c r="J594" s="18"/>
      <c r="K594" s="18"/>
      <c r="L594" s="18"/>
      <c r="M594" s="18"/>
      <c r="N594" s="18"/>
      <c r="O594" s="18"/>
      <c r="P594" s="18"/>
      <c r="Q594" s="18"/>
      <c r="R594" s="18"/>
      <c r="S594" s="18"/>
      <c r="T594" s="18"/>
      <c r="U594" s="18"/>
      <c r="V594" s="18"/>
      <c r="W594" s="18"/>
      <c r="X594" s="18"/>
      <c r="Y594" s="18"/>
      <c r="Z594" s="18"/>
    </row>
    <row r="595" ht="12.0" customHeight="1">
      <c r="A595" s="18"/>
      <c r="B595" s="18"/>
      <c r="C595" s="32"/>
      <c r="D595" s="32"/>
      <c r="E595" s="33"/>
      <c r="F595" s="33"/>
      <c r="G595" s="18"/>
      <c r="H595" s="36"/>
      <c r="I595" s="33"/>
      <c r="J595" s="18"/>
      <c r="K595" s="18"/>
      <c r="L595" s="18"/>
      <c r="M595" s="18"/>
      <c r="N595" s="18"/>
      <c r="O595" s="18"/>
      <c r="P595" s="18"/>
      <c r="Q595" s="18"/>
      <c r="R595" s="18"/>
      <c r="S595" s="18"/>
      <c r="T595" s="18"/>
      <c r="U595" s="18"/>
      <c r="V595" s="18"/>
      <c r="W595" s="18"/>
      <c r="X595" s="18"/>
      <c r="Y595" s="18"/>
      <c r="Z595" s="18"/>
    </row>
    <row r="596" ht="12.0" customHeight="1">
      <c r="A596" s="18"/>
      <c r="B596" s="18"/>
      <c r="C596" s="32"/>
      <c r="D596" s="32"/>
      <c r="E596" s="33"/>
      <c r="F596" s="33"/>
      <c r="G596" s="18"/>
      <c r="H596" s="36"/>
      <c r="I596" s="33"/>
      <c r="J596" s="18"/>
      <c r="K596" s="18"/>
      <c r="L596" s="18"/>
      <c r="M596" s="18"/>
      <c r="N596" s="18"/>
      <c r="O596" s="18"/>
      <c r="P596" s="18"/>
      <c r="Q596" s="18"/>
      <c r="R596" s="18"/>
      <c r="S596" s="18"/>
      <c r="T596" s="18"/>
      <c r="U596" s="18"/>
      <c r="V596" s="18"/>
      <c r="W596" s="18"/>
      <c r="X596" s="18"/>
      <c r="Y596" s="18"/>
      <c r="Z596" s="18"/>
    </row>
    <row r="597" ht="12.0" customHeight="1">
      <c r="A597" s="18"/>
      <c r="B597" s="18"/>
      <c r="C597" s="32"/>
      <c r="D597" s="32"/>
      <c r="E597" s="33"/>
      <c r="F597" s="33"/>
      <c r="G597" s="18"/>
      <c r="H597" s="36"/>
      <c r="I597" s="33"/>
      <c r="J597" s="18"/>
      <c r="K597" s="18"/>
      <c r="L597" s="18"/>
      <c r="M597" s="18"/>
      <c r="N597" s="18"/>
      <c r="O597" s="18"/>
      <c r="P597" s="18"/>
      <c r="Q597" s="18"/>
      <c r="R597" s="18"/>
      <c r="S597" s="18"/>
      <c r="T597" s="18"/>
      <c r="U597" s="18"/>
      <c r="V597" s="18"/>
      <c r="W597" s="18"/>
      <c r="X597" s="18"/>
      <c r="Y597" s="18"/>
      <c r="Z597" s="18"/>
    </row>
    <row r="598" ht="12.0" customHeight="1">
      <c r="A598" s="18"/>
      <c r="B598" s="18"/>
      <c r="C598" s="32"/>
      <c r="D598" s="32"/>
      <c r="E598" s="33"/>
      <c r="F598" s="33"/>
      <c r="G598" s="18"/>
      <c r="H598" s="36"/>
      <c r="I598" s="33"/>
      <c r="J598" s="18"/>
      <c r="K598" s="18"/>
      <c r="L598" s="18"/>
      <c r="M598" s="18"/>
      <c r="N598" s="18"/>
      <c r="O598" s="18"/>
      <c r="P598" s="18"/>
      <c r="Q598" s="18"/>
      <c r="R598" s="18"/>
      <c r="S598" s="18"/>
      <c r="T598" s="18"/>
      <c r="U598" s="18"/>
      <c r="V598" s="18"/>
      <c r="W598" s="18"/>
      <c r="X598" s="18"/>
      <c r="Y598" s="18"/>
      <c r="Z598" s="18"/>
    </row>
    <row r="599" ht="12.0" customHeight="1">
      <c r="A599" s="18"/>
      <c r="B599" s="18"/>
      <c r="C599" s="32"/>
      <c r="D599" s="32"/>
      <c r="E599" s="33"/>
      <c r="F599" s="33"/>
      <c r="G599" s="18"/>
      <c r="H599" s="36"/>
      <c r="I599" s="33"/>
      <c r="J599" s="18"/>
      <c r="K599" s="18"/>
      <c r="L599" s="18"/>
      <c r="M599" s="18"/>
      <c r="N599" s="18"/>
      <c r="O599" s="18"/>
      <c r="P599" s="18"/>
      <c r="Q599" s="18"/>
      <c r="R599" s="18"/>
      <c r="S599" s="18"/>
      <c r="T599" s="18"/>
      <c r="U599" s="18"/>
      <c r="V599" s="18"/>
      <c r="W599" s="18"/>
      <c r="X599" s="18"/>
      <c r="Y599" s="18"/>
      <c r="Z599" s="18"/>
    </row>
    <row r="600" ht="12.0" customHeight="1">
      <c r="A600" s="18"/>
      <c r="B600" s="18"/>
      <c r="C600" s="32"/>
      <c r="D600" s="32"/>
      <c r="E600" s="33"/>
      <c r="F600" s="33"/>
      <c r="G600" s="18"/>
      <c r="H600" s="36"/>
      <c r="I600" s="33"/>
      <c r="J600" s="18"/>
      <c r="K600" s="18"/>
      <c r="L600" s="18"/>
      <c r="M600" s="18"/>
      <c r="N600" s="18"/>
      <c r="O600" s="18"/>
      <c r="P600" s="18"/>
      <c r="Q600" s="18"/>
      <c r="R600" s="18"/>
      <c r="S600" s="18"/>
      <c r="T600" s="18"/>
      <c r="U600" s="18"/>
      <c r="V600" s="18"/>
      <c r="W600" s="18"/>
      <c r="X600" s="18"/>
      <c r="Y600" s="18"/>
      <c r="Z600" s="18"/>
    </row>
    <row r="601" ht="12.0" customHeight="1">
      <c r="A601" s="18"/>
      <c r="B601" s="18"/>
      <c r="C601" s="32"/>
      <c r="D601" s="32"/>
      <c r="E601" s="33"/>
      <c r="F601" s="33"/>
      <c r="G601" s="18"/>
      <c r="H601" s="36"/>
      <c r="I601" s="33"/>
      <c r="J601" s="18"/>
      <c r="K601" s="18"/>
      <c r="L601" s="18"/>
      <c r="M601" s="18"/>
      <c r="N601" s="18"/>
      <c r="O601" s="18"/>
      <c r="P601" s="18"/>
      <c r="Q601" s="18"/>
      <c r="R601" s="18"/>
      <c r="S601" s="18"/>
      <c r="T601" s="18"/>
      <c r="U601" s="18"/>
      <c r="V601" s="18"/>
      <c r="W601" s="18"/>
      <c r="X601" s="18"/>
      <c r="Y601" s="18"/>
      <c r="Z601" s="18"/>
    </row>
    <row r="602" ht="12.0" customHeight="1">
      <c r="A602" s="18"/>
      <c r="B602" s="18"/>
      <c r="C602" s="32"/>
      <c r="D602" s="32"/>
      <c r="E602" s="33"/>
      <c r="F602" s="33"/>
      <c r="G602" s="18"/>
      <c r="H602" s="36"/>
      <c r="I602" s="33"/>
      <c r="J602" s="18"/>
      <c r="K602" s="18"/>
      <c r="L602" s="18"/>
      <c r="M602" s="18"/>
      <c r="N602" s="18"/>
      <c r="O602" s="18"/>
      <c r="P602" s="18"/>
      <c r="Q602" s="18"/>
      <c r="R602" s="18"/>
      <c r="S602" s="18"/>
      <c r="T602" s="18"/>
      <c r="U602" s="18"/>
      <c r="V602" s="18"/>
      <c r="W602" s="18"/>
      <c r="X602" s="18"/>
      <c r="Y602" s="18"/>
      <c r="Z602" s="18"/>
    </row>
    <row r="603" ht="12.0" customHeight="1">
      <c r="A603" s="18"/>
      <c r="B603" s="18"/>
      <c r="C603" s="32"/>
      <c r="D603" s="32"/>
      <c r="E603" s="33"/>
      <c r="F603" s="33"/>
      <c r="G603" s="18"/>
      <c r="H603" s="36"/>
      <c r="I603" s="33"/>
      <c r="J603" s="18"/>
      <c r="K603" s="18"/>
      <c r="L603" s="18"/>
      <c r="M603" s="18"/>
      <c r="N603" s="18"/>
      <c r="O603" s="18"/>
      <c r="P603" s="18"/>
      <c r="Q603" s="18"/>
      <c r="R603" s="18"/>
      <c r="S603" s="18"/>
      <c r="T603" s="18"/>
      <c r="U603" s="18"/>
      <c r="V603" s="18"/>
      <c r="W603" s="18"/>
      <c r="X603" s="18"/>
      <c r="Y603" s="18"/>
      <c r="Z603" s="18"/>
    </row>
    <row r="604" ht="12.0" customHeight="1">
      <c r="A604" s="18"/>
      <c r="B604" s="18"/>
      <c r="C604" s="32"/>
      <c r="D604" s="32"/>
      <c r="E604" s="33"/>
      <c r="F604" s="33"/>
      <c r="G604" s="18"/>
      <c r="H604" s="36"/>
      <c r="I604" s="33"/>
      <c r="J604" s="18"/>
      <c r="K604" s="18"/>
      <c r="L604" s="18"/>
      <c r="M604" s="18"/>
      <c r="N604" s="18"/>
      <c r="O604" s="18"/>
      <c r="P604" s="18"/>
      <c r="Q604" s="18"/>
      <c r="R604" s="18"/>
      <c r="S604" s="18"/>
      <c r="T604" s="18"/>
      <c r="U604" s="18"/>
      <c r="V604" s="18"/>
      <c r="W604" s="18"/>
      <c r="X604" s="18"/>
      <c r="Y604" s="18"/>
      <c r="Z604" s="18"/>
    </row>
    <row r="605" ht="12.0" customHeight="1">
      <c r="A605" s="18"/>
      <c r="B605" s="18"/>
      <c r="C605" s="32"/>
      <c r="D605" s="32"/>
      <c r="E605" s="33"/>
      <c r="F605" s="33"/>
      <c r="G605" s="18"/>
      <c r="H605" s="36"/>
      <c r="I605" s="33"/>
      <c r="J605" s="18"/>
      <c r="K605" s="18"/>
      <c r="L605" s="18"/>
      <c r="M605" s="18"/>
      <c r="N605" s="18"/>
      <c r="O605" s="18"/>
      <c r="P605" s="18"/>
      <c r="Q605" s="18"/>
      <c r="R605" s="18"/>
      <c r="S605" s="18"/>
      <c r="T605" s="18"/>
      <c r="U605" s="18"/>
      <c r="V605" s="18"/>
      <c r="W605" s="18"/>
      <c r="X605" s="18"/>
      <c r="Y605" s="18"/>
      <c r="Z605" s="18"/>
    </row>
    <row r="606" ht="12.0" customHeight="1">
      <c r="A606" s="18"/>
      <c r="B606" s="18"/>
      <c r="C606" s="32"/>
      <c r="D606" s="32"/>
      <c r="E606" s="33"/>
      <c r="F606" s="33"/>
      <c r="G606" s="18"/>
      <c r="H606" s="36"/>
      <c r="I606" s="33"/>
      <c r="J606" s="18"/>
      <c r="K606" s="18"/>
      <c r="L606" s="18"/>
      <c r="M606" s="18"/>
      <c r="N606" s="18"/>
      <c r="O606" s="18"/>
      <c r="P606" s="18"/>
      <c r="Q606" s="18"/>
      <c r="R606" s="18"/>
      <c r="S606" s="18"/>
      <c r="T606" s="18"/>
      <c r="U606" s="18"/>
      <c r="V606" s="18"/>
      <c r="W606" s="18"/>
      <c r="X606" s="18"/>
      <c r="Y606" s="18"/>
      <c r="Z606" s="18"/>
    </row>
    <row r="607" ht="12.0" customHeight="1">
      <c r="A607" s="18"/>
      <c r="B607" s="18"/>
      <c r="C607" s="32"/>
      <c r="D607" s="32"/>
      <c r="E607" s="33"/>
      <c r="F607" s="33"/>
      <c r="G607" s="18"/>
      <c r="H607" s="36"/>
      <c r="I607" s="33"/>
      <c r="J607" s="18"/>
      <c r="K607" s="18"/>
      <c r="L607" s="18"/>
      <c r="M607" s="18"/>
      <c r="N607" s="18"/>
      <c r="O607" s="18"/>
      <c r="P607" s="18"/>
      <c r="Q607" s="18"/>
      <c r="R607" s="18"/>
      <c r="S607" s="18"/>
      <c r="T607" s="18"/>
      <c r="U607" s="18"/>
      <c r="V607" s="18"/>
      <c r="W607" s="18"/>
      <c r="X607" s="18"/>
      <c r="Y607" s="18"/>
      <c r="Z607" s="18"/>
    </row>
    <row r="608" ht="12.0" customHeight="1">
      <c r="A608" s="18"/>
      <c r="B608" s="18"/>
      <c r="C608" s="32"/>
      <c r="D608" s="32"/>
      <c r="E608" s="33"/>
      <c r="F608" s="33"/>
      <c r="G608" s="18"/>
      <c r="H608" s="36"/>
      <c r="I608" s="33"/>
      <c r="J608" s="18"/>
      <c r="K608" s="18"/>
      <c r="L608" s="18"/>
      <c r="M608" s="18"/>
      <c r="N608" s="18"/>
      <c r="O608" s="18"/>
      <c r="P608" s="18"/>
      <c r="Q608" s="18"/>
      <c r="R608" s="18"/>
      <c r="S608" s="18"/>
      <c r="T608" s="18"/>
      <c r="U608" s="18"/>
      <c r="V608" s="18"/>
      <c r="W608" s="18"/>
      <c r="X608" s="18"/>
      <c r="Y608" s="18"/>
      <c r="Z608" s="18"/>
    </row>
    <row r="609" ht="12.0" customHeight="1">
      <c r="A609" s="18"/>
      <c r="B609" s="18"/>
      <c r="C609" s="32"/>
      <c r="D609" s="32"/>
      <c r="E609" s="33"/>
      <c r="F609" s="33"/>
      <c r="G609" s="18"/>
      <c r="H609" s="36"/>
      <c r="I609" s="33"/>
      <c r="J609" s="18"/>
      <c r="K609" s="18"/>
      <c r="L609" s="18"/>
      <c r="M609" s="18"/>
      <c r="N609" s="18"/>
      <c r="O609" s="18"/>
      <c r="P609" s="18"/>
      <c r="Q609" s="18"/>
      <c r="R609" s="18"/>
      <c r="S609" s="18"/>
      <c r="T609" s="18"/>
      <c r="U609" s="18"/>
      <c r="V609" s="18"/>
      <c r="W609" s="18"/>
      <c r="X609" s="18"/>
      <c r="Y609" s="18"/>
      <c r="Z609" s="18"/>
    </row>
    <row r="610" ht="12.0" customHeight="1">
      <c r="A610" s="18"/>
      <c r="B610" s="18"/>
      <c r="C610" s="32"/>
      <c r="D610" s="32"/>
      <c r="E610" s="33"/>
      <c r="F610" s="33"/>
      <c r="G610" s="18"/>
      <c r="H610" s="36"/>
      <c r="I610" s="33"/>
      <c r="J610" s="18"/>
      <c r="K610" s="18"/>
      <c r="L610" s="18"/>
      <c r="M610" s="18"/>
      <c r="N610" s="18"/>
      <c r="O610" s="18"/>
      <c r="P610" s="18"/>
      <c r="Q610" s="18"/>
      <c r="R610" s="18"/>
      <c r="S610" s="18"/>
      <c r="T610" s="18"/>
      <c r="U610" s="18"/>
      <c r="V610" s="18"/>
      <c r="W610" s="18"/>
      <c r="X610" s="18"/>
      <c r="Y610" s="18"/>
      <c r="Z610" s="18"/>
    </row>
    <row r="611" ht="12.0" customHeight="1">
      <c r="A611" s="18"/>
      <c r="B611" s="18"/>
      <c r="C611" s="32"/>
      <c r="D611" s="32"/>
      <c r="E611" s="33"/>
      <c r="F611" s="33"/>
      <c r="G611" s="18"/>
      <c r="H611" s="36"/>
      <c r="I611" s="33"/>
      <c r="J611" s="18"/>
      <c r="K611" s="18"/>
      <c r="L611" s="18"/>
      <c r="M611" s="18"/>
      <c r="N611" s="18"/>
      <c r="O611" s="18"/>
      <c r="P611" s="18"/>
      <c r="Q611" s="18"/>
      <c r="R611" s="18"/>
      <c r="S611" s="18"/>
      <c r="T611" s="18"/>
      <c r="U611" s="18"/>
      <c r="V611" s="18"/>
      <c r="W611" s="18"/>
      <c r="X611" s="18"/>
      <c r="Y611" s="18"/>
      <c r="Z611" s="18"/>
    </row>
    <row r="612" ht="12.0" customHeight="1">
      <c r="A612" s="18"/>
      <c r="B612" s="18"/>
      <c r="C612" s="32"/>
      <c r="D612" s="32"/>
      <c r="E612" s="33"/>
      <c r="F612" s="33"/>
      <c r="G612" s="18"/>
      <c r="H612" s="36"/>
      <c r="I612" s="33"/>
      <c r="J612" s="18"/>
      <c r="K612" s="18"/>
      <c r="L612" s="18"/>
      <c r="M612" s="18"/>
      <c r="N612" s="18"/>
      <c r="O612" s="18"/>
      <c r="P612" s="18"/>
      <c r="Q612" s="18"/>
      <c r="R612" s="18"/>
      <c r="S612" s="18"/>
      <c r="T612" s="18"/>
      <c r="U612" s="18"/>
      <c r="V612" s="18"/>
      <c r="W612" s="18"/>
      <c r="X612" s="18"/>
      <c r="Y612" s="18"/>
      <c r="Z612" s="18"/>
    </row>
    <row r="613" ht="12.0" customHeight="1">
      <c r="A613" s="18"/>
      <c r="B613" s="18"/>
      <c r="C613" s="32"/>
      <c r="D613" s="32"/>
      <c r="E613" s="33"/>
      <c r="F613" s="33"/>
      <c r="G613" s="18"/>
      <c r="H613" s="36"/>
      <c r="I613" s="33"/>
      <c r="J613" s="18"/>
      <c r="K613" s="18"/>
      <c r="L613" s="18"/>
      <c r="M613" s="18"/>
      <c r="N613" s="18"/>
      <c r="O613" s="18"/>
      <c r="P613" s="18"/>
      <c r="Q613" s="18"/>
      <c r="R613" s="18"/>
      <c r="S613" s="18"/>
      <c r="T613" s="18"/>
      <c r="U613" s="18"/>
      <c r="V613" s="18"/>
      <c r="W613" s="18"/>
      <c r="X613" s="18"/>
      <c r="Y613" s="18"/>
      <c r="Z613" s="18"/>
    </row>
    <row r="614" ht="12.0" customHeight="1">
      <c r="A614" s="18"/>
      <c r="B614" s="18"/>
      <c r="C614" s="32"/>
      <c r="D614" s="32"/>
      <c r="E614" s="33"/>
      <c r="F614" s="33"/>
      <c r="G614" s="18"/>
      <c r="H614" s="36"/>
      <c r="I614" s="33"/>
      <c r="J614" s="18"/>
      <c r="K614" s="18"/>
      <c r="L614" s="18"/>
      <c r="M614" s="18"/>
      <c r="N614" s="18"/>
      <c r="O614" s="18"/>
      <c r="P614" s="18"/>
      <c r="Q614" s="18"/>
      <c r="R614" s="18"/>
      <c r="S614" s="18"/>
      <c r="T614" s="18"/>
      <c r="U614" s="18"/>
      <c r="V614" s="18"/>
      <c r="W614" s="18"/>
      <c r="X614" s="18"/>
      <c r="Y614" s="18"/>
      <c r="Z614" s="18"/>
    </row>
    <row r="615" ht="12.0" customHeight="1">
      <c r="A615" s="18"/>
      <c r="B615" s="18"/>
      <c r="C615" s="32"/>
      <c r="D615" s="32"/>
      <c r="E615" s="33"/>
      <c r="F615" s="33"/>
      <c r="G615" s="18"/>
      <c r="H615" s="36"/>
      <c r="I615" s="33"/>
      <c r="J615" s="18"/>
      <c r="K615" s="18"/>
      <c r="L615" s="18"/>
      <c r="M615" s="18"/>
      <c r="N615" s="18"/>
      <c r="O615" s="18"/>
      <c r="P615" s="18"/>
      <c r="Q615" s="18"/>
      <c r="R615" s="18"/>
      <c r="S615" s="18"/>
      <c r="T615" s="18"/>
      <c r="U615" s="18"/>
      <c r="V615" s="18"/>
      <c r="W615" s="18"/>
      <c r="X615" s="18"/>
      <c r="Y615" s="18"/>
      <c r="Z615" s="18"/>
    </row>
    <row r="616" ht="12.0" customHeight="1">
      <c r="A616" s="18"/>
      <c r="B616" s="18"/>
      <c r="C616" s="32"/>
      <c r="D616" s="32"/>
      <c r="E616" s="33"/>
      <c r="F616" s="33"/>
      <c r="G616" s="18"/>
      <c r="H616" s="36"/>
      <c r="I616" s="33"/>
      <c r="J616" s="18"/>
      <c r="K616" s="18"/>
      <c r="L616" s="18"/>
      <c r="M616" s="18"/>
      <c r="N616" s="18"/>
      <c r="O616" s="18"/>
      <c r="P616" s="18"/>
      <c r="Q616" s="18"/>
      <c r="R616" s="18"/>
      <c r="S616" s="18"/>
      <c r="T616" s="18"/>
      <c r="U616" s="18"/>
      <c r="V616" s="18"/>
      <c r="W616" s="18"/>
      <c r="X616" s="18"/>
      <c r="Y616" s="18"/>
      <c r="Z616" s="18"/>
    </row>
    <row r="617" ht="12.0" customHeight="1">
      <c r="A617" s="18"/>
      <c r="B617" s="18"/>
      <c r="C617" s="32"/>
      <c r="D617" s="32"/>
      <c r="E617" s="33"/>
      <c r="F617" s="33"/>
      <c r="G617" s="18"/>
      <c r="H617" s="36"/>
      <c r="I617" s="33"/>
      <c r="J617" s="18"/>
      <c r="K617" s="18"/>
      <c r="L617" s="18"/>
      <c r="M617" s="18"/>
      <c r="N617" s="18"/>
      <c r="O617" s="18"/>
      <c r="P617" s="18"/>
      <c r="Q617" s="18"/>
      <c r="R617" s="18"/>
      <c r="S617" s="18"/>
      <c r="T617" s="18"/>
      <c r="U617" s="18"/>
      <c r="V617" s="18"/>
      <c r="W617" s="18"/>
      <c r="X617" s="18"/>
      <c r="Y617" s="18"/>
      <c r="Z617" s="18"/>
    </row>
    <row r="618" ht="12.0" customHeight="1">
      <c r="A618" s="18"/>
      <c r="B618" s="18"/>
      <c r="C618" s="32"/>
      <c r="D618" s="32"/>
      <c r="E618" s="33"/>
      <c r="F618" s="33"/>
      <c r="G618" s="18"/>
      <c r="H618" s="36"/>
      <c r="I618" s="33"/>
      <c r="J618" s="18"/>
      <c r="K618" s="18"/>
      <c r="L618" s="18"/>
      <c r="M618" s="18"/>
      <c r="N618" s="18"/>
      <c r="O618" s="18"/>
      <c r="P618" s="18"/>
      <c r="Q618" s="18"/>
      <c r="R618" s="18"/>
      <c r="S618" s="18"/>
      <c r="T618" s="18"/>
      <c r="U618" s="18"/>
      <c r="V618" s="18"/>
      <c r="W618" s="18"/>
      <c r="X618" s="18"/>
      <c r="Y618" s="18"/>
      <c r="Z618" s="18"/>
    </row>
    <row r="619" ht="12.0" customHeight="1">
      <c r="A619" s="18"/>
      <c r="B619" s="18"/>
      <c r="C619" s="32"/>
      <c r="D619" s="32"/>
      <c r="E619" s="33"/>
      <c r="F619" s="33"/>
      <c r="G619" s="18"/>
      <c r="H619" s="36"/>
      <c r="I619" s="33"/>
      <c r="J619" s="18"/>
      <c r="K619" s="18"/>
      <c r="L619" s="18"/>
      <c r="M619" s="18"/>
      <c r="N619" s="18"/>
      <c r="O619" s="18"/>
      <c r="P619" s="18"/>
      <c r="Q619" s="18"/>
      <c r="R619" s="18"/>
      <c r="S619" s="18"/>
      <c r="T619" s="18"/>
      <c r="U619" s="18"/>
      <c r="V619" s="18"/>
      <c r="W619" s="18"/>
      <c r="X619" s="18"/>
      <c r="Y619" s="18"/>
      <c r="Z619" s="18"/>
    </row>
    <row r="620" ht="12.0" customHeight="1">
      <c r="A620" s="18"/>
      <c r="B620" s="18"/>
      <c r="C620" s="32"/>
      <c r="D620" s="32"/>
      <c r="E620" s="33"/>
      <c r="F620" s="33"/>
      <c r="G620" s="18"/>
      <c r="H620" s="36"/>
      <c r="I620" s="33"/>
      <c r="J620" s="18"/>
      <c r="K620" s="18"/>
      <c r="L620" s="18"/>
      <c r="M620" s="18"/>
      <c r="N620" s="18"/>
      <c r="O620" s="18"/>
      <c r="P620" s="18"/>
      <c r="Q620" s="18"/>
      <c r="R620" s="18"/>
      <c r="S620" s="18"/>
      <c r="T620" s="18"/>
      <c r="U620" s="18"/>
      <c r="V620" s="18"/>
      <c r="W620" s="18"/>
      <c r="X620" s="18"/>
      <c r="Y620" s="18"/>
      <c r="Z620" s="18"/>
    </row>
    <row r="621" ht="12.0" customHeight="1">
      <c r="A621" s="18"/>
      <c r="B621" s="18"/>
      <c r="C621" s="32"/>
      <c r="D621" s="32"/>
      <c r="E621" s="33"/>
      <c r="F621" s="33"/>
      <c r="G621" s="18"/>
      <c r="H621" s="36"/>
      <c r="I621" s="33"/>
      <c r="J621" s="18"/>
      <c r="K621" s="18"/>
      <c r="L621" s="18"/>
      <c r="M621" s="18"/>
      <c r="N621" s="18"/>
      <c r="O621" s="18"/>
      <c r="P621" s="18"/>
      <c r="Q621" s="18"/>
      <c r="R621" s="18"/>
      <c r="S621" s="18"/>
      <c r="T621" s="18"/>
      <c r="U621" s="18"/>
      <c r="V621" s="18"/>
      <c r="W621" s="18"/>
      <c r="X621" s="18"/>
      <c r="Y621" s="18"/>
      <c r="Z621" s="18"/>
    </row>
    <row r="622" ht="12.0" customHeight="1">
      <c r="A622" s="18"/>
      <c r="B622" s="18"/>
      <c r="C622" s="32"/>
      <c r="D622" s="32"/>
      <c r="E622" s="33"/>
      <c r="F622" s="33"/>
      <c r="G622" s="18"/>
      <c r="H622" s="36"/>
      <c r="I622" s="33"/>
      <c r="J622" s="18"/>
      <c r="K622" s="18"/>
      <c r="L622" s="18"/>
      <c r="M622" s="18"/>
      <c r="N622" s="18"/>
      <c r="O622" s="18"/>
      <c r="P622" s="18"/>
      <c r="Q622" s="18"/>
      <c r="R622" s="18"/>
      <c r="S622" s="18"/>
      <c r="T622" s="18"/>
      <c r="U622" s="18"/>
      <c r="V622" s="18"/>
      <c r="W622" s="18"/>
      <c r="X622" s="18"/>
      <c r="Y622" s="18"/>
      <c r="Z622" s="18"/>
    </row>
    <row r="623" ht="12.0" customHeight="1">
      <c r="A623" s="18"/>
      <c r="B623" s="18"/>
      <c r="C623" s="32"/>
      <c r="D623" s="32"/>
      <c r="E623" s="33"/>
      <c r="F623" s="33"/>
      <c r="G623" s="18"/>
      <c r="H623" s="36"/>
      <c r="I623" s="33"/>
      <c r="J623" s="18"/>
      <c r="K623" s="18"/>
      <c r="L623" s="18"/>
      <c r="M623" s="18"/>
      <c r="N623" s="18"/>
      <c r="O623" s="18"/>
      <c r="P623" s="18"/>
      <c r="Q623" s="18"/>
      <c r="R623" s="18"/>
      <c r="S623" s="18"/>
      <c r="T623" s="18"/>
      <c r="U623" s="18"/>
      <c r="V623" s="18"/>
      <c r="W623" s="18"/>
      <c r="X623" s="18"/>
      <c r="Y623" s="18"/>
      <c r="Z623" s="18"/>
    </row>
    <row r="624" ht="12.0" customHeight="1">
      <c r="A624" s="18"/>
      <c r="B624" s="18"/>
      <c r="C624" s="32"/>
      <c r="D624" s="32"/>
      <c r="E624" s="33"/>
      <c r="F624" s="33"/>
      <c r="G624" s="18"/>
      <c r="H624" s="36"/>
      <c r="I624" s="33"/>
      <c r="J624" s="18"/>
      <c r="K624" s="18"/>
      <c r="L624" s="18"/>
      <c r="M624" s="18"/>
      <c r="N624" s="18"/>
      <c r="O624" s="18"/>
      <c r="P624" s="18"/>
      <c r="Q624" s="18"/>
      <c r="R624" s="18"/>
      <c r="S624" s="18"/>
      <c r="T624" s="18"/>
      <c r="U624" s="18"/>
      <c r="V624" s="18"/>
      <c r="W624" s="18"/>
      <c r="X624" s="18"/>
      <c r="Y624" s="18"/>
      <c r="Z624" s="18"/>
    </row>
    <row r="625" ht="12.0" customHeight="1">
      <c r="A625" s="18"/>
      <c r="B625" s="18"/>
      <c r="C625" s="32"/>
      <c r="D625" s="32"/>
      <c r="E625" s="33"/>
      <c r="F625" s="33"/>
      <c r="G625" s="18"/>
      <c r="H625" s="36"/>
      <c r="I625" s="33"/>
      <c r="J625" s="18"/>
      <c r="K625" s="18"/>
      <c r="L625" s="18"/>
      <c r="M625" s="18"/>
      <c r="N625" s="18"/>
      <c r="O625" s="18"/>
      <c r="P625" s="18"/>
      <c r="Q625" s="18"/>
      <c r="R625" s="18"/>
      <c r="S625" s="18"/>
      <c r="T625" s="18"/>
      <c r="U625" s="18"/>
      <c r="V625" s="18"/>
      <c r="W625" s="18"/>
      <c r="X625" s="18"/>
      <c r="Y625" s="18"/>
      <c r="Z625" s="18"/>
    </row>
    <row r="626" ht="12.0" customHeight="1">
      <c r="A626" s="18"/>
      <c r="B626" s="18"/>
      <c r="C626" s="32"/>
      <c r="D626" s="32"/>
      <c r="E626" s="33"/>
      <c r="F626" s="33"/>
      <c r="G626" s="18"/>
      <c r="H626" s="36"/>
      <c r="I626" s="33"/>
      <c r="J626" s="18"/>
      <c r="K626" s="18"/>
      <c r="L626" s="18"/>
      <c r="M626" s="18"/>
      <c r="N626" s="18"/>
      <c r="O626" s="18"/>
      <c r="P626" s="18"/>
      <c r="Q626" s="18"/>
      <c r="R626" s="18"/>
      <c r="S626" s="18"/>
      <c r="T626" s="18"/>
      <c r="U626" s="18"/>
      <c r="V626" s="18"/>
      <c r="W626" s="18"/>
      <c r="X626" s="18"/>
      <c r="Y626" s="18"/>
      <c r="Z626" s="18"/>
    </row>
    <row r="627" ht="12.0" customHeight="1">
      <c r="A627" s="18"/>
      <c r="B627" s="18"/>
      <c r="C627" s="32"/>
      <c r="D627" s="32"/>
      <c r="E627" s="33"/>
      <c r="F627" s="33"/>
      <c r="G627" s="18"/>
      <c r="H627" s="36"/>
      <c r="I627" s="33"/>
      <c r="J627" s="18"/>
      <c r="K627" s="18"/>
      <c r="L627" s="18"/>
      <c r="M627" s="18"/>
      <c r="N627" s="18"/>
      <c r="O627" s="18"/>
      <c r="P627" s="18"/>
      <c r="Q627" s="18"/>
      <c r="R627" s="18"/>
      <c r="S627" s="18"/>
      <c r="T627" s="18"/>
      <c r="U627" s="18"/>
      <c r="V627" s="18"/>
      <c r="W627" s="18"/>
      <c r="X627" s="18"/>
      <c r="Y627" s="18"/>
      <c r="Z627" s="18"/>
    </row>
    <row r="628" ht="12.0" customHeight="1">
      <c r="A628" s="18"/>
      <c r="B628" s="18"/>
      <c r="C628" s="32"/>
      <c r="D628" s="32"/>
      <c r="E628" s="33"/>
      <c r="F628" s="33"/>
      <c r="G628" s="18"/>
      <c r="H628" s="36"/>
      <c r="I628" s="33"/>
      <c r="J628" s="18"/>
      <c r="K628" s="18"/>
      <c r="L628" s="18"/>
      <c r="M628" s="18"/>
      <c r="N628" s="18"/>
      <c r="O628" s="18"/>
      <c r="P628" s="18"/>
      <c r="Q628" s="18"/>
      <c r="R628" s="18"/>
      <c r="S628" s="18"/>
      <c r="T628" s="18"/>
      <c r="U628" s="18"/>
      <c r="V628" s="18"/>
      <c r="W628" s="18"/>
      <c r="X628" s="18"/>
      <c r="Y628" s="18"/>
      <c r="Z628" s="18"/>
    </row>
    <row r="629" ht="12.0" customHeight="1">
      <c r="A629" s="18"/>
      <c r="B629" s="18"/>
      <c r="C629" s="32"/>
      <c r="D629" s="32"/>
      <c r="E629" s="33"/>
      <c r="F629" s="33"/>
      <c r="G629" s="18"/>
      <c r="H629" s="36"/>
      <c r="I629" s="33"/>
      <c r="J629" s="18"/>
      <c r="K629" s="18"/>
      <c r="L629" s="18"/>
      <c r="M629" s="18"/>
      <c r="N629" s="18"/>
      <c r="O629" s="18"/>
      <c r="P629" s="18"/>
      <c r="Q629" s="18"/>
      <c r="R629" s="18"/>
      <c r="S629" s="18"/>
      <c r="T629" s="18"/>
      <c r="U629" s="18"/>
      <c r="V629" s="18"/>
      <c r="W629" s="18"/>
      <c r="X629" s="18"/>
      <c r="Y629" s="18"/>
      <c r="Z629" s="18"/>
    </row>
    <row r="630" ht="12.0" customHeight="1">
      <c r="A630" s="18"/>
      <c r="B630" s="18"/>
      <c r="C630" s="32"/>
      <c r="D630" s="32"/>
      <c r="E630" s="33"/>
      <c r="F630" s="33"/>
      <c r="G630" s="18"/>
      <c r="H630" s="36"/>
      <c r="I630" s="33"/>
      <c r="J630" s="18"/>
      <c r="K630" s="18"/>
      <c r="L630" s="18"/>
      <c r="M630" s="18"/>
      <c r="N630" s="18"/>
      <c r="O630" s="18"/>
      <c r="P630" s="18"/>
      <c r="Q630" s="18"/>
      <c r="R630" s="18"/>
      <c r="S630" s="18"/>
      <c r="T630" s="18"/>
      <c r="U630" s="18"/>
      <c r="V630" s="18"/>
      <c r="W630" s="18"/>
      <c r="X630" s="18"/>
      <c r="Y630" s="18"/>
      <c r="Z630" s="18"/>
    </row>
    <row r="631" ht="12.0" customHeight="1">
      <c r="A631" s="18"/>
      <c r="B631" s="18"/>
      <c r="C631" s="32"/>
      <c r="D631" s="32"/>
      <c r="E631" s="33"/>
      <c r="F631" s="33"/>
      <c r="G631" s="18"/>
      <c r="H631" s="36"/>
      <c r="I631" s="33"/>
      <c r="J631" s="18"/>
      <c r="K631" s="18"/>
      <c r="L631" s="18"/>
      <c r="M631" s="18"/>
      <c r="N631" s="18"/>
      <c r="O631" s="18"/>
      <c r="P631" s="18"/>
      <c r="Q631" s="18"/>
      <c r="R631" s="18"/>
      <c r="S631" s="18"/>
      <c r="T631" s="18"/>
      <c r="U631" s="18"/>
      <c r="V631" s="18"/>
      <c r="W631" s="18"/>
      <c r="X631" s="18"/>
      <c r="Y631" s="18"/>
      <c r="Z631" s="18"/>
    </row>
    <row r="632" ht="12.0" customHeight="1">
      <c r="A632" s="18"/>
      <c r="B632" s="18"/>
      <c r="C632" s="32"/>
      <c r="D632" s="32"/>
      <c r="E632" s="33"/>
      <c r="F632" s="33"/>
      <c r="G632" s="18"/>
      <c r="H632" s="36"/>
      <c r="I632" s="33"/>
      <c r="J632" s="18"/>
      <c r="K632" s="18"/>
      <c r="L632" s="18"/>
      <c r="M632" s="18"/>
      <c r="N632" s="18"/>
      <c r="O632" s="18"/>
      <c r="P632" s="18"/>
      <c r="Q632" s="18"/>
      <c r="R632" s="18"/>
      <c r="S632" s="18"/>
      <c r="T632" s="18"/>
      <c r="U632" s="18"/>
      <c r="V632" s="18"/>
      <c r="W632" s="18"/>
      <c r="X632" s="18"/>
      <c r="Y632" s="18"/>
      <c r="Z632" s="18"/>
    </row>
    <row r="633" ht="12.0" customHeight="1">
      <c r="A633" s="18"/>
      <c r="B633" s="18"/>
      <c r="C633" s="32"/>
      <c r="D633" s="32"/>
      <c r="E633" s="33"/>
      <c r="F633" s="33"/>
      <c r="G633" s="18"/>
      <c r="H633" s="36"/>
      <c r="I633" s="33"/>
      <c r="J633" s="18"/>
      <c r="K633" s="18"/>
      <c r="L633" s="18"/>
      <c r="M633" s="18"/>
      <c r="N633" s="18"/>
      <c r="O633" s="18"/>
      <c r="P633" s="18"/>
      <c r="Q633" s="18"/>
      <c r="R633" s="18"/>
      <c r="S633" s="18"/>
      <c r="T633" s="18"/>
      <c r="U633" s="18"/>
      <c r="V633" s="18"/>
      <c r="W633" s="18"/>
      <c r="X633" s="18"/>
      <c r="Y633" s="18"/>
      <c r="Z633" s="18"/>
    </row>
    <row r="634" ht="12.0" customHeight="1">
      <c r="A634" s="18"/>
      <c r="B634" s="18"/>
      <c r="C634" s="32"/>
      <c r="D634" s="32"/>
      <c r="E634" s="33"/>
      <c r="F634" s="33"/>
      <c r="G634" s="18"/>
      <c r="H634" s="36"/>
      <c r="I634" s="33"/>
      <c r="J634" s="18"/>
      <c r="K634" s="18"/>
      <c r="L634" s="18"/>
      <c r="M634" s="18"/>
      <c r="N634" s="18"/>
      <c r="O634" s="18"/>
      <c r="P634" s="18"/>
      <c r="Q634" s="18"/>
      <c r="R634" s="18"/>
      <c r="S634" s="18"/>
      <c r="T634" s="18"/>
      <c r="U634" s="18"/>
      <c r="V634" s="18"/>
      <c r="W634" s="18"/>
      <c r="X634" s="18"/>
      <c r="Y634" s="18"/>
      <c r="Z634" s="18"/>
    </row>
    <row r="635" ht="12.0" customHeight="1">
      <c r="A635" s="18"/>
      <c r="B635" s="18"/>
      <c r="C635" s="32"/>
      <c r="D635" s="32"/>
      <c r="E635" s="33"/>
      <c r="F635" s="33"/>
      <c r="G635" s="18"/>
      <c r="H635" s="36"/>
      <c r="I635" s="33"/>
      <c r="J635" s="18"/>
      <c r="K635" s="18"/>
      <c r="L635" s="18"/>
      <c r="M635" s="18"/>
      <c r="N635" s="18"/>
      <c r="O635" s="18"/>
      <c r="P635" s="18"/>
      <c r="Q635" s="18"/>
      <c r="R635" s="18"/>
      <c r="S635" s="18"/>
      <c r="T635" s="18"/>
      <c r="U635" s="18"/>
      <c r="V635" s="18"/>
      <c r="W635" s="18"/>
      <c r="X635" s="18"/>
      <c r="Y635" s="18"/>
      <c r="Z635" s="18"/>
    </row>
    <row r="636" ht="12.0" customHeight="1">
      <c r="A636" s="18"/>
      <c r="B636" s="18"/>
      <c r="C636" s="32"/>
      <c r="D636" s="32"/>
      <c r="E636" s="33"/>
      <c r="F636" s="33"/>
      <c r="G636" s="18"/>
      <c r="H636" s="36"/>
      <c r="I636" s="33"/>
      <c r="J636" s="18"/>
      <c r="K636" s="18"/>
      <c r="L636" s="18"/>
      <c r="M636" s="18"/>
      <c r="N636" s="18"/>
      <c r="O636" s="18"/>
      <c r="P636" s="18"/>
      <c r="Q636" s="18"/>
      <c r="R636" s="18"/>
      <c r="S636" s="18"/>
      <c r="T636" s="18"/>
      <c r="U636" s="18"/>
      <c r="V636" s="18"/>
      <c r="W636" s="18"/>
      <c r="X636" s="18"/>
      <c r="Y636" s="18"/>
      <c r="Z636" s="18"/>
    </row>
    <row r="637" ht="12.0" customHeight="1">
      <c r="A637" s="18"/>
      <c r="B637" s="18"/>
      <c r="C637" s="32"/>
      <c r="D637" s="32"/>
      <c r="E637" s="33"/>
      <c r="F637" s="33"/>
      <c r="G637" s="18"/>
      <c r="H637" s="36"/>
      <c r="I637" s="33"/>
      <c r="J637" s="18"/>
      <c r="K637" s="18"/>
      <c r="L637" s="18"/>
      <c r="M637" s="18"/>
      <c r="N637" s="18"/>
      <c r="O637" s="18"/>
      <c r="P637" s="18"/>
      <c r="Q637" s="18"/>
      <c r="R637" s="18"/>
      <c r="S637" s="18"/>
      <c r="T637" s="18"/>
      <c r="U637" s="18"/>
      <c r="V637" s="18"/>
      <c r="W637" s="18"/>
      <c r="X637" s="18"/>
      <c r="Y637" s="18"/>
      <c r="Z637" s="18"/>
    </row>
    <row r="638" ht="12.0" customHeight="1">
      <c r="A638" s="18"/>
      <c r="B638" s="18"/>
      <c r="C638" s="32"/>
      <c r="D638" s="32"/>
      <c r="E638" s="33"/>
      <c r="F638" s="33"/>
      <c r="G638" s="18"/>
      <c r="H638" s="36"/>
      <c r="I638" s="33"/>
      <c r="J638" s="18"/>
      <c r="K638" s="18"/>
      <c r="L638" s="18"/>
      <c r="M638" s="18"/>
      <c r="N638" s="18"/>
      <c r="O638" s="18"/>
      <c r="P638" s="18"/>
      <c r="Q638" s="18"/>
      <c r="R638" s="18"/>
      <c r="S638" s="18"/>
      <c r="T638" s="18"/>
      <c r="U638" s="18"/>
      <c r="V638" s="18"/>
      <c r="W638" s="18"/>
      <c r="X638" s="18"/>
      <c r="Y638" s="18"/>
      <c r="Z638" s="18"/>
    </row>
    <row r="639" ht="12.0" customHeight="1">
      <c r="A639" s="18"/>
      <c r="B639" s="18"/>
      <c r="C639" s="32"/>
      <c r="D639" s="32"/>
      <c r="E639" s="33"/>
      <c r="F639" s="33"/>
      <c r="G639" s="18"/>
      <c r="H639" s="36"/>
      <c r="I639" s="33"/>
      <c r="J639" s="18"/>
      <c r="K639" s="18"/>
      <c r="L639" s="18"/>
      <c r="M639" s="18"/>
      <c r="N639" s="18"/>
      <c r="O639" s="18"/>
      <c r="P639" s="18"/>
      <c r="Q639" s="18"/>
      <c r="R639" s="18"/>
      <c r="S639" s="18"/>
      <c r="T639" s="18"/>
      <c r="U639" s="18"/>
      <c r="V639" s="18"/>
      <c r="W639" s="18"/>
      <c r="X639" s="18"/>
      <c r="Y639" s="18"/>
      <c r="Z639" s="18"/>
    </row>
    <row r="640" ht="12.0" customHeight="1">
      <c r="A640" s="18"/>
      <c r="B640" s="18"/>
      <c r="C640" s="32"/>
      <c r="D640" s="32"/>
      <c r="E640" s="33"/>
      <c r="F640" s="33"/>
      <c r="G640" s="18"/>
      <c r="H640" s="36"/>
      <c r="I640" s="33"/>
      <c r="J640" s="18"/>
      <c r="K640" s="18"/>
      <c r="L640" s="18"/>
      <c r="M640" s="18"/>
      <c r="N640" s="18"/>
      <c r="O640" s="18"/>
      <c r="P640" s="18"/>
      <c r="Q640" s="18"/>
      <c r="R640" s="18"/>
      <c r="S640" s="18"/>
      <c r="T640" s="18"/>
      <c r="U640" s="18"/>
      <c r="V640" s="18"/>
      <c r="W640" s="18"/>
      <c r="X640" s="18"/>
      <c r="Y640" s="18"/>
      <c r="Z640" s="18"/>
    </row>
    <row r="641" ht="12.0" customHeight="1">
      <c r="A641" s="18"/>
      <c r="B641" s="18"/>
      <c r="C641" s="32"/>
      <c r="D641" s="32"/>
      <c r="E641" s="33"/>
      <c r="F641" s="33"/>
      <c r="G641" s="18"/>
      <c r="H641" s="36"/>
      <c r="I641" s="33"/>
      <c r="J641" s="18"/>
      <c r="K641" s="18"/>
      <c r="L641" s="18"/>
      <c r="M641" s="18"/>
      <c r="N641" s="18"/>
      <c r="O641" s="18"/>
      <c r="P641" s="18"/>
      <c r="Q641" s="18"/>
      <c r="R641" s="18"/>
      <c r="S641" s="18"/>
      <c r="T641" s="18"/>
      <c r="U641" s="18"/>
      <c r="V641" s="18"/>
      <c r="W641" s="18"/>
      <c r="X641" s="18"/>
      <c r="Y641" s="18"/>
      <c r="Z641" s="18"/>
    </row>
    <row r="642" ht="12.0" customHeight="1">
      <c r="A642" s="18"/>
      <c r="B642" s="18"/>
      <c r="C642" s="32"/>
      <c r="D642" s="32"/>
      <c r="E642" s="33"/>
      <c r="F642" s="33"/>
      <c r="G642" s="18"/>
      <c r="H642" s="36"/>
      <c r="I642" s="33"/>
      <c r="J642" s="18"/>
      <c r="K642" s="18"/>
      <c r="L642" s="18"/>
      <c r="M642" s="18"/>
      <c r="N642" s="18"/>
      <c r="O642" s="18"/>
      <c r="P642" s="18"/>
      <c r="Q642" s="18"/>
      <c r="R642" s="18"/>
      <c r="S642" s="18"/>
      <c r="T642" s="18"/>
      <c r="U642" s="18"/>
      <c r="V642" s="18"/>
      <c r="W642" s="18"/>
      <c r="X642" s="18"/>
      <c r="Y642" s="18"/>
      <c r="Z642" s="18"/>
    </row>
    <row r="643" ht="12.0" customHeight="1">
      <c r="A643" s="18"/>
      <c r="B643" s="18"/>
      <c r="C643" s="32"/>
      <c r="D643" s="32"/>
      <c r="E643" s="33"/>
      <c r="F643" s="33"/>
      <c r="G643" s="18"/>
      <c r="H643" s="36"/>
      <c r="I643" s="33"/>
      <c r="J643" s="18"/>
      <c r="K643" s="18"/>
      <c r="L643" s="18"/>
      <c r="M643" s="18"/>
      <c r="N643" s="18"/>
      <c r="O643" s="18"/>
      <c r="P643" s="18"/>
      <c r="Q643" s="18"/>
      <c r="R643" s="18"/>
      <c r="S643" s="18"/>
      <c r="T643" s="18"/>
      <c r="U643" s="18"/>
      <c r="V643" s="18"/>
      <c r="W643" s="18"/>
      <c r="X643" s="18"/>
      <c r="Y643" s="18"/>
      <c r="Z643" s="18"/>
    </row>
    <row r="644" ht="12.0" customHeight="1">
      <c r="A644" s="18"/>
      <c r="B644" s="18"/>
      <c r="C644" s="32"/>
      <c r="D644" s="32"/>
      <c r="E644" s="33"/>
      <c r="F644" s="33"/>
      <c r="G644" s="18"/>
      <c r="H644" s="36"/>
      <c r="I644" s="33"/>
      <c r="J644" s="18"/>
      <c r="K644" s="18"/>
      <c r="L644" s="18"/>
      <c r="M644" s="18"/>
      <c r="N644" s="18"/>
      <c r="O644" s="18"/>
      <c r="P644" s="18"/>
      <c r="Q644" s="18"/>
      <c r="R644" s="18"/>
      <c r="S644" s="18"/>
      <c r="T644" s="18"/>
      <c r="U644" s="18"/>
      <c r="V644" s="18"/>
      <c r="W644" s="18"/>
      <c r="X644" s="18"/>
      <c r="Y644" s="18"/>
      <c r="Z644" s="18"/>
    </row>
    <row r="645" ht="12.0" customHeight="1">
      <c r="A645" s="18"/>
      <c r="B645" s="18"/>
      <c r="C645" s="32"/>
      <c r="D645" s="32"/>
      <c r="E645" s="33"/>
      <c r="F645" s="33"/>
      <c r="G645" s="18"/>
      <c r="H645" s="36"/>
      <c r="I645" s="33"/>
      <c r="J645" s="18"/>
      <c r="K645" s="18"/>
      <c r="L645" s="18"/>
      <c r="M645" s="18"/>
      <c r="N645" s="18"/>
      <c r="O645" s="18"/>
      <c r="P645" s="18"/>
      <c r="Q645" s="18"/>
      <c r="R645" s="18"/>
      <c r="S645" s="18"/>
      <c r="T645" s="18"/>
      <c r="U645" s="18"/>
      <c r="V645" s="18"/>
      <c r="W645" s="18"/>
      <c r="X645" s="18"/>
      <c r="Y645" s="18"/>
      <c r="Z645" s="18"/>
    </row>
    <row r="646" ht="12.0" customHeight="1">
      <c r="A646" s="18"/>
      <c r="B646" s="18"/>
      <c r="C646" s="32"/>
      <c r="D646" s="32"/>
      <c r="E646" s="33"/>
      <c r="F646" s="33"/>
      <c r="G646" s="18"/>
      <c r="H646" s="36"/>
      <c r="I646" s="33"/>
      <c r="J646" s="18"/>
      <c r="K646" s="18"/>
      <c r="L646" s="18"/>
      <c r="M646" s="18"/>
      <c r="N646" s="18"/>
      <c r="O646" s="18"/>
      <c r="P646" s="18"/>
      <c r="Q646" s="18"/>
      <c r="R646" s="18"/>
      <c r="S646" s="18"/>
      <c r="T646" s="18"/>
      <c r="U646" s="18"/>
      <c r="V646" s="18"/>
      <c r="W646" s="18"/>
      <c r="X646" s="18"/>
      <c r="Y646" s="18"/>
      <c r="Z646" s="18"/>
    </row>
    <row r="647" ht="12.0" customHeight="1">
      <c r="A647" s="18"/>
      <c r="B647" s="18"/>
      <c r="C647" s="32"/>
      <c r="D647" s="32"/>
      <c r="E647" s="33"/>
      <c r="F647" s="33"/>
      <c r="G647" s="18"/>
      <c r="H647" s="36"/>
      <c r="I647" s="33"/>
      <c r="J647" s="18"/>
      <c r="K647" s="18"/>
      <c r="L647" s="18"/>
      <c r="M647" s="18"/>
      <c r="N647" s="18"/>
      <c r="O647" s="18"/>
      <c r="P647" s="18"/>
      <c r="Q647" s="18"/>
      <c r="R647" s="18"/>
      <c r="S647" s="18"/>
      <c r="T647" s="18"/>
      <c r="U647" s="18"/>
      <c r="V647" s="18"/>
      <c r="W647" s="18"/>
      <c r="X647" s="18"/>
      <c r="Y647" s="18"/>
      <c r="Z647" s="18"/>
    </row>
    <row r="648" ht="12.0" customHeight="1">
      <c r="A648" s="18"/>
      <c r="B648" s="18"/>
      <c r="C648" s="32"/>
      <c r="D648" s="32"/>
      <c r="E648" s="33"/>
      <c r="F648" s="33"/>
      <c r="G648" s="18"/>
      <c r="H648" s="36"/>
      <c r="I648" s="33"/>
      <c r="J648" s="18"/>
      <c r="K648" s="18"/>
      <c r="L648" s="18"/>
      <c r="M648" s="18"/>
      <c r="N648" s="18"/>
      <c r="O648" s="18"/>
      <c r="P648" s="18"/>
      <c r="Q648" s="18"/>
      <c r="R648" s="18"/>
      <c r="S648" s="18"/>
      <c r="T648" s="18"/>
      <c r="U648" s="18"/>
      <c r="V648" s="18"/>
      <c r="W648" s="18"/>
      <c r="X648" s="18"/>
      <c r="Y648" s="18"/>
      <c r="Z648" s="18"/>
    </row>
    <row r="649" ht="12.0" customHeight="1">
      <c r="A649" s="18"/>
      <c r="B649" s="18"/>
      <c r="C649" s="32"/>
      <c r="D649" s="32"/>
      <c r="E649" s="33"/>
      <c r="F649" s="33"/>
      <c r="G649" s="18"/>
      <c r="H649" s="36"/>
      <c r="I649" s="33"/>
      <c r="J649" s="18"/>
      <c r="K649" s="18"/>
      <c r="L649" s="18"/>
      <c r="M649" s="18"/>
      <c r="N649" s="18"/>
      <c r="O649" s="18"/>
      <c r="P649" s="18"/>
      <c r="Q649" s="18"/>
      <c r="R649" s="18"/>
      <c r="S649" s="18"/>
      <c r="T649" s="18"/>
      <c r="U649" s="18"/>
      <c r="V649" s="18"/>
      <c r="W649" s="18"/>
      <c r="X649" s="18"/>
      <c r="Y649" s="18"/>
      <c r="Z649" s="18"/>
    </row>
    <row r="650" ht="12.0" customHeight="1">
      <c r="A650" s="18"/>
      <c r="B650" s="18"/>
      <c r="C650" s="32"/>
      <c r="D650" s="32"/>
      <c r="E650" s="33"/>
      <c r="F650" s="33"/>
      <c r="G650" s="18"/>
      <c r="H650" s="36"/>
      <c r="I650" s="33"/>
      <c r="J650" s="18"/>
      <c r="K650" s="18"/>
      <c r="L650" s="18"/>
      <c r="M650" s="18"/>
      <c r="N650" s="18"/>
      <c r="O650" s="18"/>
      <c r="P650" s="18"/>
      <c r="Q650" s="18"/>
      <c r="R650" s="18"/>
      <c r="S650" s="18"/>
      <c r="T650" s="18"/>
      <c r="U650" s="18"/>
      <c r="V650" s="18"/>
      <c r="W650" s="18"/>
      <c r="X650" s="18"/>
      <c r="Y650" s="18"/>
      <c r="Z650" s="18"/>
    </row>
    <row r="651" ht="12.0" customHeight="1">
      <c r="A651" s="18"/>
      <c r="B651" s="18"/>
      <c r="C651" s="32"/>
      <c r="D651" s="32"/>
      <c r="E651" s="33"/>
      <c r="F651" s="33"/>
      <c r="G651" s="18"/>
      <c r="H651" s="36"/>
      <c r="I651" s="33"/>
      <c r="J651" s="18"/>
      <c r="K651" s="18"/>
      <c r="L651" s="18"/>
      <c r="M651" s="18"/>
      <c r="N651" s="18"/>
      <c r="O651" s="18"/>
      <c r="P651" s="18"/>
      <c r="Q651" s="18"/>
      <c r="R651" s="18"/>
      <c r="S651" s="18"/>
      <c r="T651" s="18"/>
      <c r="U651" s="18"/>
      <c r="V651" s="18"/>
      <c r="W651" s="18"/>
      <c r="X651" s="18"/>
      <c r="Y651" s="18"/>
      <c r="Z651" s="18"/>
    </row>
    <row r="652" ht="12.0" customHeight="1">
      <c r="A652" s="18"/>
      <c r="B652" s="18"/>
      <c r="C652" s="32"/>
      <c r="D652" s="32"/>
      <c r="E652" s="33"/>
      <c r="F652" s="33"/>
      <c r="G652" s="18"/>
      <c r="H652" s="36"/>
      <c r="I652" s="33"/>
      <c r="J652" s="18"/>
      <c r="K652" s="18"/>
      <c r="L652" s="18"/>
      <c r="M652" s="18"/>
      <c r="N652" s="18"/>
      <c r="O652" s="18"/>
      <c r="P652" s="18"/>
      <c r="Q652" s="18"/>
      <c r="R652" s="18"/>
      <c r="S652" s="18"/>
      <c r="T652" s="18"/>
      <c r="U652" s="18"/>
      <c r="V652" s="18"/>
      <c r="W652" s="18"/>
      <c r="X652" s="18"/>
      <c r="Y652" s="18"/>
      <c r="Z652" s="18"/>
    </row>
    <row r="653" ht="12.0" customHeight="1">
      <c r="A653" s="18"/>
      <c r="B653" s="18"/>
      <c r="C653" s="32"/>
      <c r="D653" s="32"/>
      <c r="E653" s="33"/>
      <c r="F653" s="33"/>
      <c r="G653" s="18"/>
      <c r="H653" s="36"/>
      <c r="I653" s="33"/>
      <c r="J653" s="18"/>
      <c r="K653" s="18"/>
      <c r="L653" s="18"/>
      <c r="M653" s="18"/>
      <c r="N653" s="18"/>
      <c r="O653" s="18"/>
      <c r="P653" s="18"/>
      <c r="Q653" s="18"/>
      <c r="R653" s="18"/>
      <c r="S653" s="18"/>
      <c r="T653" s="18"/>
      <c r="U653" s="18"/>
      <c r="V653" s="18"/>
      <c r="W653" s="18"/>
      <c r="X653" s="18"/>
      <c r="Y653" s="18"/>
      <c r="Z653" s="18"/>
    </row>
    <row r="654" ht="12.0" customHeight="1">
      <c r="A654" s="18"/>
      <c r="B654" s="18"/>
      <c r="C654" s="32"/>
      <c r="D654" s="32"/>
      <c r="E654" s="33"/>
      <c r="F654" s="33"/>
      <c r="G654" s="18"/>
      <c r="H654" s="36"/>
      <c r="I654" s="33"/>
      <c r="J654" s="18"/>
      <c r="K654" s="18"/>
      <c r="L654" s="18"/>
      <c r="M654" s="18"/>
      <c r="N654" s="18"/>
      <c r="O654" s="18"/>
      <c r="P654" s="18"/>
      <c r="Q654" s="18"/>
      <c r="R654" s="18"/>
      <c r="S654" s="18"/>
      <c r="T654" s="18"/>
      <c r="U654" s="18"/>
      <c r="V654" s="18"/>
      <c r="W654" s="18"/>
      <c r="X654" s="18"/>
      <c r="Y654" s="18"/>
      <c r="Z654" s="18"/>
    </row>
    <row r="655" ht="12.0" customHeight="1">
      <c r="A655" s="18"/>
      <c r="B655" s="18"/>
      <c r="C655" s="32"/>
      <c r="D655" s="32"/>
      <c r="E655" s="33"/>
      <c r="F655" s="33"/>
      <c r="G655" s="18"/>
      <c r="H655" s="36"/>
      <c r="I655" s="33"/>
      <c r="J655" s="18"/>
      <c r="K655" s="18"/>
      <c r="L655" s="18"/>
      <c r="M655" s="18"/>
      <c r="N655" s="18"/>
      <c r="O655" s="18"/>
      <c r="P655" s="18"/>
      <c r="Q655" s="18"/>
      <c r="R655" s="18"/>
      <c r="S655" s="18"/>
      <c r="T655" s="18"/>
      <c r="U655" s="18"/>
      <c r="V655" s="18"/>
      <c r="W655" s="18"/>
      <c r="X655" s="18"/>
      <c r="Y655" s="18"/>
      <c r="Z655" s="18"/>
    </row>
    <row r="656" ht="12.0" customHeight="1">
      <c r="A656" s="18"/>
      <c r="B656" s="18"/>
      <c r="C656" s="32"/>
      <c r="D656" s="32"/>
      <c r="E656" s="33"/>
      <c r="F656" s="33"/>
      <c r="G656" s="18"/>
      <c r="H656" s="36"/>
      <c r="I656" s="33"/>
      <c r="J656" s="18"/>
      <c r="K656" s="18"/>
      <c r="L656" s="18"/>
      <c r="M656" s="18"/>
      <c r="N656" s="18"/>
      <c r="O656" s="18"/>
      <c r="P656" s="18"/>
      <c r="Q656" s="18"/>
      <c r="R656" s="18"/>
      <c r="S656" s="18"/>
      <c r="T656" s="18"/>
      <c r="U656" s="18"/>
      <c r="V656" s="18"/>
      <c r="W656" s="18"/>
      <c r="X656" s="18"/>
      <c r="Y656" s="18"/>
      <c r="Z656" s="18"/>
    </row>
    <row r="657" ht="12.0" customHeight="1">
      <c r="A657" s="18"/>
      <c r="B657" s="18"/>
      <c r="C657" s="32"/>
      <c r="D657" s="32"/>
      <c r="E657" s="33"/>
      <c r="F657" s="33"/>
      <c r="G657" s="18"/>
      <c r="H657" s="36"/>
      <c r="I657" s="33"/>
      <c r="J657" s="18"/>
      <c r="K657" s="18"/>
      <c r="L657" s="18"/>
      <c r="M657" s="18"/>
      <c r="N657" s="18"/>
      <c r="O657" s="18"/>
      <c r="P657" s="18"/>
      <c r="Q657" s="18"/>
      <c r="R657" s="18"/>
      <c r="S657" s="18"/>
      <c r="T657" s="18"/>
      <c r="U657" s="18"/>
      <c r="V657" s="18"/>
      <c r="W657" s="18"/>
      <c r="X657" s="18"/>
      <c r="Y657" s="18"/>
      <c r="Z657" s="18"/>
    </row>
    <row r="658" ht="12.0" customHeight="1">
      <c r="A658" s="18"/>
      <c r="B658" s="18"/>
      <c r="C658" s="32"/>
      <c r="D658" s="32"/>
      <c r="E658" s="33"/>
      <c r="F658" s="33"/>
      <c r="G658" s="18"/>
      <c r="H658" s="36"/>
      <c r="I658" s="33"/>
      <c r="J658" s="18"/>
      <c r="K658" s="18"/>
      <c r="L658" s="18"/>
      <c r="M658" s="18"/>
      <c r="N658" s="18"/>
      <c r="O658" s="18"/>
      <c r="P658" s="18"/>
      <c r="Q658" s="18"/>
      <c r="R658" s="18"/>
      <c r="S658" s="18"/>
      <c r="T658" s="18"/>
      <c r="U658" s="18"/>
      <c r="V658" s="18"/>
      <c r="W658" s="18"/>
      <c r="X658" s="18"/>
      <c r="Y658" s="18"/>
      <c r="Z658" s="18"/>
    </row>
    <row r="659" ht="12.0" customHeight="1">
      <c r="A659" s="18"/>
      <c r="B659" s="18"/>
      <c r="C659" s="32"/>
      <c r="D659" s="32"/>
      <c r="E659" s="33"/>
      <c r="F659" s="33"/>
      <c r="G659" s="18"/>
      <c r="H659" s="36"/>
      <c r="I659" s="33"/>
      <c r="J659" s="18"/>
      <c r="K659" s="18"/>
      <c r="L659" s="18"/>
      <c r="M659" s="18"/>
      <c r="N659" s="18"/>
      <c r="O659" s="18"/>
      <c r="P659" s="18"/>
      <c r="Q659" s="18"/>
      <c r="R659" s="18"/>
      <c r="S659" s="18"/>
      <c r="T659" s="18"/>
      <c r="U659" s="18"/>
      <c r="V659" s="18"/>
      <c r="W659" s="18"/>
      <c r="X659" s="18"/>
      <c r="Y659" s="18"/>
      <c r="Z659" s="18"/>
    </row>
    <row r="660" ht="12.0" customHeight="1">
      <c r="A660" s="18"/>
      <c r="B660" s="18"/>
      <c r="C660" s="32"/>
      <c r="D660" s="32"/>
      <c r="E660" s="33"/>
      <c r="F660" s="33"/>
      <c r="G660" s="18"/>
      <c r="H660" s="36"/>
      <c r="I660" s="33"/>
      <c r="J660" s="18"/>
      <c r="K660" s="18"/>
      <c r="L660" s="18"/>
      <c r="M660" s="18"/>
      <c r="N660" s="18"/>
      <c r="O660" s="18"/>
      <c r="P660" s="18"/>
      <c r="Q660" s="18"/>
      <c r="R660" s="18"/>
      <c r="S660" s="18"/>
      <c r="T660" s="18"/>
      <c r="U660" s="18"/>
      <c r="V660" s="18"/>
      <c r="W660" s="18"/>
      <c r="X660" s="18"/>
      <c r="Y660" s="18"/>
      <c r="Z660" s="18"/>
    </row>
    <row r="661" ht="12.0" customHeight="1">
      <c r="A661" s="18"/>
      <c r="B661" s="18"/>
      <c r="C661" s="32"/>
      <c r="D661" s="32"/>
      <c r="E661" s="33"/>
      <c r="F661" s="33"/>
      <c r="G661" s="18"/>
      <c r="H661" s="36"/>
      <c r="I661" s="33"/>
      <c r="J661" s="18"/>
      <c r="K661" s="18"/>
      <c r="L661" s="18"/>
      <c r="M661" s="18"/>
      <c r="N661" s="18"/>
      <c r="O661" s="18"/>
      <c r="P661" s="18"/>
      <c r="Q661" s="18"/>
      <c r="R661" s="18"/>
      <c r="S661" s="18"/>
      <c r="T661" s="18"/>
      <c r="U661" s="18"/>
      <c r="V661" s="18"/>
      <c r="W661" s="18"/>
      <c r="X661" s="18"/>
      <c r="Y661" s="18"/>
      <c r="Z661" s="18"/>
    </row>
    <row r="662" ht="12.0" customHeight="1">
      <c r="A662" s="18"/>
      <c r="B662" s="18"/>
      <c r="C662" s="32"/>
      <c r="D662" s="32"/>
      <c r="E662" s="33"/>
      <c r="F662" s="33"/>
      <c r="G662" s="18"/>
      <c r="H662" s="36"/>
      <c r="I662" s="33"/>
      <c r="J662" s="18"/>
      <c r="K662" s="18"/>
      <c r="L662" s="18"/>
      <c r="M662" s="18"/>
      <c r="N662" s="18"/>
      <c r="O662" s="18"/>
      <c r="P662" s="18"/>
      <c r="Q662" s="18"/>
      <c r="R662" s="18"/>
      <c r="S662" s="18"/>
      <c r="T662" s="18"/>
      <c r="U662" s="18"/>
      <c r="V662" s="18"/>
      <c r="W662" s="18"/>
      <c r="X662" s="18"/>
      <c r="Y662" s="18"/>
      <c r="Z662" s="18"/>
    </row>
    <row r="663" ht="12.0" customHeight="1">
      <c r="A663" s="18"/>
      <c r="B663" s="18"/>
      <c r="C663" s="32"/>
      <c r="D663" s="32"/>
      <c r="E663" s="33"/>
      <c r="F663" s="33"/>
      <c r="G663" s="18"/>
      <c r="H663" s="36"/>
      <c r="I663" s="33"/>
      <c r="J663" s="18"/>
      <c r="K663" s="18"/>
      <c r="L663" s="18"/>
      <c r="M663" s="18"/>
      <c r="N663" s="18"/>
      <c r="O663" s="18"/>
      <c r="P663" s="18"/>
      <c r="Q663" s="18"/>
      <c r="R663" s="18"/>
      <c r="S663" s="18"/>
      <c r="T663" s="18"/>
      <c r="U663" s="18"/>
      <c r="V663" s="18"/>
      <c r="W663" s="18"/>
      <c r="X663" s="18"/>
      <c r="Y663" s="18"/>
      <c r="Z663" s="18"/>
    </row>
    <row r="664" ht="12.0" customHeight="1">
      <c r="A664" s="18"/>
      <c r="B664" s="18"/>
      <c r="C664" s="32"/>
      <c r="D664" s="32"/>
      <c r="E664" s="33"/>
      <c r="F664" s="33"/>
      <c r="G664" s="18"/>
      <c r="H664" s="36"/>
      <c r="I664" s="33"/>
      <c r="J664" s="18"/>
      <c r="K664" s="18"/>
      <c r="L664" s="18"/>
      <c r="M664" s="18"/>
      <c r="N664" s="18"/>
      <c r="O664" s="18"/>
      <c r="P664" s="18"/>
      <c r="Q664" s="18"/>
      <c r="R664" s="18"/>
      <c r="S664" s="18"/>
      <c r="T664" s="18"/>
      <c r="U664" s="18"/>
      <c r="V664" s="18"/>
      <c r="W664" s="18"/>
      <c r="X664" s="18"/>
      <c r="Y664" s="18"/>
      <c r="Z664" s="18"/>
    </row>
    <row r="665" ht="12.0" customHeight="1">
      <c r="A665" s="18"/>
      <c r="B665" s="18"/>
      <c r="C665" s="32"/>
      <c r="D665" s="32"/>
      <c r="E665" s="33"/>
      <c r="F665" s="33"/>
      <c r="G665" s="18"/>
      <c r="H665" s="36"/>
      <c r="I665" s="33"/>
      <c r="J665" s="18"/>
      <c r="K665" s="18"/>
      <c r="L665" s="18"/>
      <c r="M665" s="18"/>
      <c r="N665" s="18"/>
      <c r="O665" s="18"/>
      <c r="P665" s="18"/>
      <c r="Q665" s="18"/>
      <c r="R665" s="18"/>
      <c r="S665" s="18"/>
      <c r="T665" s="18"/>
      <c r="U665" s="18"/>
      <c r="V665" s="18"/>
      <c r="W665" s="18"/>
      <c r="X665" s="18"/>
      <c r="Y665" s="18"/>
      <c r="Z665" s="18"/>
    </row>
    <row r="666" ht="12.0" customHeight="1">
      <c r="A666" s="18"/>
      <c r="B666" s="18"/>
      <c r="C666" s="32"/>
      <c r="D666" s="32"/>
      <c r="E666" s="33"/>
      <c r="F666" s="33"/>
      <c r="G666" s="18"/>
      <c r="H666" s="36"/>
      <c r="I666" s="33"/>
      <c r="J666" s="18"/>
      <c r="K666" s="18"/>
      <c r="L666" s="18"/>
      <c r="M666" s="18"/>
      <c r="N666" s="18"/>
      <c r="O666" s="18"/>
      <c r="P666" s="18"/>
      <c r="Q666" s="18"/>
      <c r="R666" s="18"/>
      <c r="S666" s="18"/>
      <c r="T666" s="18"/>
      <c r="U666" s="18"/>
      <c r="V666" s="18"/>
      <c r="W666" s="18"/>
      <c r="X666" s="18"/>
      <c r="Y666" s="18"/>
      <c r="Z666" s="18"/>
    </row>
    <row r="667" ht="12.0" customHeight="1">
      <c r="A667" s="18"/>
      <c r="B667" s="18"/>
      <c r="C667" s="32"/>
      <c r="D667" s="32"/>
      <c r="E667" s="33"/>
      <c r="F667" s="33"/>
      <c r="G667" s="18"/>
      <c r="H667" s="36"/>
      <c r="I667" s="33"/>
      <c r="J667" s="18"/>
      <c r="K667" s="18"/>
      <c r="L667" s="18"/>
      <c r="M667" s="18"/>
      <c r="N667" s="18"/>
      <c r="O667" s="18"/>
      <c r="P667" s="18"/>
      <c r="Q667" s="18"/>
      <c r="R667" s="18"/>
      <c r="S667" s="18"/>
      <c r="T667" s="18"/>
      <c r="U667" s="18"/>
      <c r="V667" s="18"/>
      <c r="W667" s="18"/>
      <c r="X667" s="18"/>
      <c r="Y667" s="18"/>
      <c r="Z667" s="18"/>
    </row>
    <row r="668" ht="12.0" customHeight="1">
      <c r="A668" s="18"/>
      <c r="B668" s="18"/>
      <c r="C668" s="32"/>
      <c r="D668" s="32"/>
      <c r="E668" s="33"/>
      <c r="F668" s="33"/>
      <c r="G668" s="18"/>
      <c r="H668" s="36"/>
      <c r="I668" s="33"/>
      <c r="J668" s="18"/>
      <c r="K668" s="18"/>
      <c r="L668" s="18"/>
      <c r="M668" s="18"/>
      <c r="N668" s="18"/>
      <c r="O668" s="18"/>
      <c r="P668" s="18"/>
      <c r="Q668" s="18"/>
      <c r="R668" s="18"/>
      <c r="S668" s="18"/>
      <c r="T668" s="18"/>
      <c r="U668" s="18"/>
      <c r="V668" s="18"/>
      <c r="W668" s="18"/>
      <c r="X668" s="18"/>
      <c r="Y668" s="18"/>
      <c r="Z668" s="18"/>
    </row>
    <row r="669" ht="12.0" customHeight="1">
      <c r="A669" s="18"/>
      <c r="B669" s="18"/>
      <c r="C669" s="32"/>
      <c r="D669" s="32"/>
      <c r="E669" s="33"/>
      <c r="F669" s="33"/>
      <c r="G669" s="18"/>
      <c r="H669" s="36"/>
      <c r="I669" s="33"/>
      <c r="J669" s="18"/>
      <c r="K669" s="18"/>
      <c r="L669" s="18"/>
      <c r="M669" s="18"/>
      <c r="N669" s="18"/>
      <c r="O669" s="18"/>
      <c r="P669" s="18"/>
      <c r="Q669" s="18"/>
      <c r="R669" s="18"/>
      <c r="S669" s="18"/>
      <c r="T669" s="18"/>
      <c r="U669" s="18"/>
      <c r="V669" s="18"/>
      <c r="W669" s="18"/>
      <c r="X669" s="18"/>
      <c r="Y669" s="18"/>
      <c r="Z669" s="18"/>
    </row>
    <row r="670" ht="12.0" customHeight="1">
      <c r="A670" s="18"/>
      <c r="B670" s="18"/>
      <c r="C670" s="32"/>
      <c r="D670" s="32"/>
      <c r="E670" s="33"/>
      <c r="F670" s="33"/>
      <c r="G670" s="18"/>
      <c r="H670" s="36"/>
      <c r="I670" s="33"/>
      <c r="J670" s="18"/>
      <c r="K670" s="18"/>
      <c r="L670" s="18"/>
      <c r="M670" s="18"/>
      <c r="N670" s="18"/>
      <c r="O670" s="18"/>
      <c r="P670" s="18"/>
      <c r="Q670" s="18"/>
      <c r="R670" s="18"/>
      <c r="S670" s="18"/>
      <c r="T670" s="18"/>
      <c r="U670" s="18"/>
      <c r="V670" s="18"/>
      <c r="W670" s="18"/>
      <c r="X670" s="18"/>
      <c r="Y670" s="18"/>
      <c r="Z670" s="18"/>
    </row>
    <row r="671" ht="12.0" customHeight="1">
      <c r="A671" s="18"/>
      <c r="B671" s="18"/>
      <c r="C671" s="32"/>
      <c r="D671" s="32"/>
      <c r="E671" s="33"/>
      <c r="F671" s="33"/>
      <c r="G671" s="18"/>
      <c r="H671" s="36"/>
      <c r="I671" s="33"/>
      <c r="J671" s="18"/>
      <c r="K671" s="18"/>
      <c r="L671" s="18"/>
      <c r="M671" s="18"/>
      <c r="N671" s="18"/>
      <c r="O671" s="18"/>
      <c r="P671" s="18"/>
      <c r="Q671" s="18"/>
      <c r="R671" s="18"/>
      <c r="S671" s="18"/>
      <c r="T671" s="18"/>
      <c r="U671" s="18"/>
      <c r="V671" s="18"/>
      <c r="W671" s="18"/>
      <c r="X671" s="18"/>
      <c r="Y671" s="18"/>
      <c r="Z671" s="18"/>
    </row>
    <row r="672" ht="12.0" customHeight="1">
      <c r="A672" s="18"/>
      <c r="B672" s="18"/>
      <c r="C672" s="32"/>
      <c r="D672" s="32"/>
      <c r="E672" s="33"/>
      <c r="F672" s="33"/>
      <c r="G672" s="18"/>
      <c r="H672" s="36"/>
      <c r="I672" s="33"/>
      <c r="J672" s="18"/>
      <c r="K672" s="18"/>
      <c r="L672" s="18"/>
      <c r="M672" s="18"/>
      <c r="N672" s="18"/>
      <c r="O672" s="18"/>
      <c r="P672" s="18"/>
      <c r="Q672" s="18"/>
      <c r="R672" s="18"/>
      <c r="S672" s="18"/>
      <c r="T672" s="18"/>
      <c r="U672" s="18"/>
      <c r="V672" s="18"/>
      <c r="W672" s="18"/>
      <c r="X672" s="18"/>
      <c r="Y672" s="18"/>
      <c r="Z672" s="18"/>
    </row>
    <row r="673" ht="12.0" customHeight="1">
      <c r="A673" s="18"/>
      <c r="B673" s="18"/>
      <c r="C673" s="32"/>
      <c r="D673" s="32"/>
      <c r="E673" s="33"/>
      <c r="F673" s="33"/>
      <c r="G673" s="18"/>
      <c r="H673" s="36"/>
      <c r="I673" s="33"/>
      <c r="J673" s="18"/>
      <c r="K673" s="18"/>
      <c r="L673" s="18"/>
      <c r="M673" s="18"/>
      <c r="N673" s="18"/>
      <c r="O673" s="18"/>
      <c r="P673" s="18"/>
      <c r="Q673" s="18"/>
      <c r="R673" s="18"/>
      <c r="S673" s="18"/>
      <c r="T673" s="18"/>
      <c r="U673" s="18"/>
      <c r="V673" s="18"/>
      <c r="W673" s="18"/>
      <c r="X673" s="18"/>
      <c r="Y673" s="18"/>
      <c r="Z673" s="18"/>
    </row>
    <row r="674" ht="12.0" customHeight="1">
      <c r="A674" s="18"/>
      <c r="B674" s="18"/>
      <c r="C674" s="32"/>
      <c r="D674" s="32"/>
      <c r="E674" s="33"/>
      <c r="F674" s="33"/>
      <c r="G674" s="18"/>
      <c r="H674" s="36"/>
      <c r="I674" s="33"/>
      <c r="J674" s="18"/>
      <c r="K674" s="18"/>
      <c r="L674" s="18"/>
      <c r="M674" s="18"/>
      <c r="N674" s="18"/>
      <c r="O674" s="18"/>
      <c r="P674" s="18"/>
      <c r="Q674" s="18"/>
      <c r="R674" s="18"/>
      <c r="S674" s="18"/>
      <c r="T674" s="18"/>
      <c r="U674" s="18"/>
      <c r="V674" s="18"/>
      <c r="W674" s="18"/>
      <c r="X674" s="18"/>
      <c r="Y674" s="18"/>
      <c r="Z674" s="18"/>
    </row>
    <row r="675" ht="12.0" customHeight="1">
      <c r="A675" s="18"/>
      <c r="B675" s="18"/>
      <c r="C675" s="32"/>
      <c r="D675" s="32"/>
      <c r="E675" s="33"/>
      <c r="F675" s="33"/>
      <c r="G675" s="18"/>
      <c r="H675" s="36"/>
      <c r="I675" s="33"/>
      <c r="J675" s="18"/>
      <c r="K675" s="18"/>
      <c r="L675" s="18"/>
      <c r="M675" s="18"/>
      <c r="N675" s="18"/>
      <c r="O675" s="18"/>
      <c r="P675" s="18"/>
      <c r="Q675" s="18"/>
      <c r="R675" s="18"/>
      <c r="S675" s="18"/>
      <c r="T675" s="18"/>
      <c r="U675" s="18"/>
      <c r="V675" s="18"/>
      <c r="W675" s="18"/>
      <c r="X675" s="18"/>
      <c r="Y675" s="18"/>
      <c r="Z675" s="18"/>
    </row>
    <row r="676" ht="12.0" customHeight="1">
      <c r="A676" s="18"/>
      <c r="B676" s="18"/>
      <c r="C676" s="32"/>
      <c r="D676" s="32"/>
      <c r="E676" s="33"/>
      <c r="F676" s="33"/>
      <c r="G676" s="18"/>
      <c r="H676" s="36"/>
      <c r="I676" s="33"/>
      <c r="J676" s="18"/>
      <c r="K676" s="18"/>
      <c r="L676" s="18"/>
      <c r="M676" s="18"/>
      <c r="N676" s="18"/>
      <c r="O676" s="18"/>
      <c r="P676" s="18"/>
      <c r="Q676" s="18"/>
      <c r="R676" s="18"/>
      <c r="S676" s="18"/>
      <c r="T676" s="18"/>
      <c r="U676" s="18"/>
      <c r="V676" s="18"/>
      <c r="W676" s="18"/>
      <c r="X676" s="18"/>
      <c r="Y676" s="18"/>
      <c r="Z676" s="18"/>
    </row>
    <row r="677" ht="12.0" customHeight="1">
      <c r="A677" s="18"/>
      <c r="B677" s="18"/>
      <c r="C677" s="32"/>
      <c r="D677" s="32"/>
      <c r="E677" s="33"/>
      <c r="F677" s="33"/>
      <c r="G677" s="18"/>
      <c r="H677" s="36"/>
      <c r="I677" s="33"/>
      <c r="J677" s="18"/>
      <c r="K677" s="18"/>
      <c r="L677" s="18"/>
      <c r="M677" s="18"/>
      <c r="N677" s="18"/>
      <c r="O677" s="18"/>
      <c r="P677" s="18"/>
      <c r="Q677" s="18"/>
      <c r="R677" s="18"/>
      <c r="S677" s="18"/>
      <c r="T677" s="18"/>
      <c r="U677" s="18"/>
      <c r="V677" s="18"/>
      <c r="W677" s="18"/>
      <c r="X677" s="18"/>
      <c r="Y677" s="18"/>
      <c r="Z677" s="18"/>
    </row>
    <row r="678" ht="12.0" customHeight="1">
      <c r="A678" s="18"/>
      <c r="B678" s="18"/>
      <c r="C678" s="32"/>
      <c r="D678" s="32"/>
      <c r="E678" s="33"/>
      <c r="F678" s="33"/>
      <c r="G678" s="18"/>
      <c r="H678" s="36"/>
      <c r="I678" s="33"/>
      <c r="J678" s="18"/>
      <c r="K678" s="18"/>
      <c r="L678" s="18"/>
      <c r="M678" s="18"/>
      <c r="N678" s="18"/>
      <c r="O678" s="18"/>
      <c r="P678" s="18"/>
      <c r="Q678" s="18"/>
      <c r="R678" s="18"/>
      <c r="S678" s="18"/>
      <c r="T678" s="18"/>
      <c r="U678" s="18"/>
      <c r="V678" s="18"/>
      <c r="W678" s="18"/>
      <c r="X678" s="18"/>
      <c r="Y678" s="18"/>
      <c r="Z678" s="18"/>
    </row>
    <row r="679" ht="12.0" customHeight="1">
      <c r="A679" s="18"/>
      <c r="B679" s="18"/>
      <c r="C679" s="32"/>
      <c r="D679" s="32"/>
      <c r="E679" s="33"/>
      <c r="F679" s="33"/>
      <c r="G679" s="18"/>
      <c r="H679" s="36"/>
      <c r="I679" s="33"/>
      <c r="J679" s="18"/>
      <c r="K679" s="18"/>
      <c r="L679" s="18"/>
      <c r="M679" s="18"/>
      <c r="N679" s="18"/>
      <c r="O679" s="18"/>
      <c r="P679" s="18"/>
      <c r="Q679" s="18"/>
      <c r="R679" s="18"/>
      <c r="S679" s="18"/>
      <c r="T679" s="18"/>
      <c r="U679" s="18"/>
      <c r="V679" s="18"/>
      <c r="W679" s="18"/>
      <c r="X679" s="18"/>
      <c r="Y679" s="18"/>
      <c r="Z679" s="18"/>
    </row>
    <row r="680" ht="12.0" customHeight="1">
      <c r="A680" s="18"/>
      <c r="B680" s="18"/>
      <c r="C680" s="32"/>
      <c r="D680" s="32"/>
      <c r="E680" s="33"/>
      <c r="F680" s="33"/>
      <c r="G680" s="18"/>
      <c r="H680" s="36"/>
      <c r="I680" s="33"/>
      <c r="J680" s="18"/>
      <c r="K680" s="18"/>
      <c r="L680" s="18"/>
      <c r="M680" s="18"/>
      <c r="N680" s="18"/>
      <c r="O680" s="18"/>
      <c r="P680" s="18"/>
      <c r="Q680" s="18"/>
      <c r="R680" s="18"/>
      <c r="S680" s="18"/>
      <c r="T680" s="18"/>
      <c r="U680" s="18"/>
      <c r="V680" s="18"/>
      <c r="W680" s="18"/>
      <c r="X680" s="18"/>
      <c r="Y680" s="18"/>
      <c r="Z680" s="18"/>
    </row>
    <row r="681" ht="12.0" customHeight="1">
      <c r="A681" s="18"/>
      <c r="B681" s="18"/>
      <c r="C681" s="32"/>
      <c r="D681" s="32"/>
      <c r="E681" s="33"/>
      <c r="F681" s="33"/>
      <c r="G681" s="18"/>
      <c r="H681" s="36"/>
      <c r="I681" s="33"/>
      <c r="J681" s="18"/>
      <c r="K681" s="18"/>
      <c r="L681" s="18"/>
      <c r="M681" s="18"/>
      <c r="N681" s="18"/>
      <c r="O681" s="18"/>
      <c r="P681" s="18"/>
      <c r="Q681" s="18"/>
      <c r="R681" s="18"/>
      <c r="S681" s="18"/>
      <c r="T681" s="18"/>
      <c r="U681" s="18"/>
      <c r="V681" s="18"/>
      <c r="W681" s="18"/>
      <c r="X681" s="18"/>
      <c r="Y681" s="18"/>
      <c r="Z681" s="18"/>
    </row>
    <row r="682" ht="12.0" customHeight="1">
      <c r="A682" s="18"/>
      <c r="B682" s="18"/>
      <c r="C682" s="32"/>
      <c r="D682" s="32"/>
      <c r="E682" s="33"/>
      <c r="F682" s="33"/>
      <c r="G682" s="18"/>
      <c r="H682" s="36"/>
      <c r="I682" s="33"/>
      <c r="J682" s="18"/>
      <c r="K682" s="18"/>
      <c r="L682" s="18"/>
      <c r="M682" s="18"/>
      <c r="N682" s="18"/>
      <c r="O682" s="18"/>
      <c r="P682" s="18"/>
      <c r="Q682" s="18"/>
      <c r="R682" s="18"/>
      <c r="S682" s="18"/>
      <c r="T682" s="18"/>
      <c r="U682" s="18"/>
      <c r="V682" s="18"/>
      <c r="W682" s="18"/>
      <c r="X682" s="18"/>
      <c r="Y682" s="18"/>
      <c r="Z682" s="18"/>
    </row>
    <row r="683" ht="12.0" customHeight="1">
      <c r="A683" s="18"/>
      <c r="B683" s="18"/>
      <c r="C683" s="32"/>
      <c r="D683" s="32"/>
      <c r="E683" s="33"/>
      <c r="F683" s="33"/>
      <c r="G683" s="18"/>
      <c r="H683" s="36"/>
      <c r="I683" s="33"/>
      <c r="J683" s="18"/>
      <c r="K683" s="18"/>
      <c r="L683" s="18"/>
      <c r="M683" s="18"/>
      <c r="N683" s="18"/>
      <c r="O683" s="18"/>
      <c r="P683" s="18"/>
      <c r="Q683" s="18"/>
      <c r="R683" s="18"/>
      <c r="S683" s="18"/>
      <c r="T683" s="18"/>
      <c r="U683" s="18"/>
      <c r="V683" s="18"/>
      <c r="W683" s="18"/>
      <c r="X683" s="18"/>
      <c r="Y683" s="18"/>
      <c r="Z683" s="18"/>
    </row>
    <row r="684" ht="12.0" customHeight="1">
      <c r="A684" s="18"/>
      <c r="B684" s="18"/>
      <c r="C684" s="32"/>
      <c r="D684" s="32"/>
      <c r="E684" s="33"/>
      <c r="F684" s="33"/>
      <c r="G684" s="18"/>
      <c r="H684" s="36"/>
      <c r="I684" s="33"/>
      <c r="J684" s="18"/>
      <c r="K684" s="18"/>
      <c r="L684" s="18"/>
      <c r="M684" s="18"/>
      <c r="N684" s="18"/>
      <c r="O684" s="18"/>
      <c r="P684" s="18"/>
      <c r="Q684" s="18"/>
      <c r="R684" s="18"/>
      <c r="S684" s="18"/>
      <c r="T684" s="18"/>
      <c r="U684" s="18"/>
      <c r="V684" s="18"/>
      <c r="W684" s="18"/>
      <c r="X684" s="18"/>
      <c r="Y684" s="18"/>
      <c r="Z684" s="18"/>
    </row>
    <row r="685" ht="12.0" customHeight="1">
      <c r="A685" s="18"/>
      <c r="B685" s="18"/>
      <c r="C685" s="32"/>
      <c r="D685" s="32"/>
      <c r="E685" s="33"/>
      <c r="F685" s="33"/>
      <c r="G685" s="18"/>
      <c r="H685" s="36"/>
      <c r="I685" s="33"/>
      <c r="J685" s="18"/>
      <c r="K685" s="18"/>
      <c r="L685" s="18"/>
      <c r="M685" s="18"/>
      <c r="N685" s="18"/>
      <c r="O685" s="18"/>
      <c r="P685" s="18"/>
      <c r="Q685" s="18"/>
      <c r="R685" s="18"/>
      <c r="S685" s="18"/>
      <c r="T685" s="18"/>
      <c r="U685" s="18"/>
      <c r="V685" s="18"/>
      <c r="W685" s="18"/>
      <c r="X685" s="18"/>
      <c r="Y685" s="18"/>
      <c r="Z685" s="18"/>
    </row>
    <row r="686" ht="12.0" customHeight="1">
      <c r="A686" s="18"/>
      <c r="B686" s="18"/>
      <c r="C686" s="32"/>
      <c r="D686" s="32"/>
      <c r="E686" s="33"/>
      <c r="F686" s="33"/>
      <c r="G686" s="18"/>
      <c r="H686" s="36"/>
      <c r="I686" s="33"/>
      <c r="J686" s="18"/>
      <c r="K686" s="18"/>
      <c r="L686" s="18"/>
      <c r="M686" s="18"/>
      <c r="N686" s="18"/>
      <c r="O686" s="18"/>
      <c r="P686" s="18"/>
      <c r="Q686" s="18"/>
      <c r="R686" s="18"/>
      <c r="S686" s="18"/>
      <c r="T686" s="18"/>
      <c r="U686" s="18"/>
      <c r="V686" s="18"/>
      <c r="W686" s="18"/>
      <c r="X686" s="18"/>
      <c r="Y686" s="18"/>
      <c r="Z686" s="18"/>
    </row>
    <row r="687" ht="12.0" customHeight="1">
      <c r="A687" s="18"/>
      <c r="B687" s="18"/>
      <c r="C687" s="32"/>
      <c r="D687" s="32"/>
      <c r="E687" s="33"/>
      <c r="F687" s="33"/>
      <c r="G687" s="18"/>
      <c r="H687" s="36"/>
      <c r="I687" s="33"/>
      <c r="J687" s="18"/>
      <c r="K687" s="18"/>
      <c r="L687" s="18"/>
      <c r="M687" s="18"/>
      <c r="N687" s="18"/>
      <c r="O687" s="18"/>
      <c r="P687" s="18"/>
      <c r="Q687" s="18"/>
      <c r="R687" s="18"/>
      <c r="S687" s="18"/>
      <c r="T687" s="18"/>
      <c r="U687" s="18"/>
      <c r="V687" s="18"/>
      <c r="W687" s="18"/>
      <c r="X687" s="18"/>
      <c r="Y687" s="18"/>
      <c r="Z687" s="18"/>
    </row>
    <row r="688" ht="12.0" customHeight="1">
      <c r="A688" s="18"/>
      <c r="B688" s="18"/>
      <c r="C688" s="32"/>
      <c r="D688" s="32"/>
      <c r="E688" s="33"/>
      <c r="F688" s="33"/>
      <c r="G688" s="18"/>
      <c r="H688" s="36"/>
      <c r="I688" s="33"/>
      <c r="J688" s="18"/>
      <c r="K688" s="18"/>
      <c r="L688" s="18"/>
      <c r="M688" s="18"/>
      <c r="N688" s="18"/>
      <c r="O688" s="18"/>
      <c r="P688" s="18"/>
      <c r="Q688" s="18"/>
      <c r="R688" s="18"/>
      <c r="S688" s="18"/>
      <c r="T688" s="18"/>
      <c r="U688" s="18"/>
      <c r="V688" s="18"/>
      <c r="W688" s="18"/>
      <c r="X688" s="18"/>
      <c r="Y688" s="18"/>
      <c r="Z688" s="18"/>
    </row>
    <row r="689" ht="12.0" customHeight="1">
      <c r="A689" s="18"/>
      <c r="B689" s="18"/>
      <c r="C689" s="32"/>
      <c r="D689" s="32"/>
      <c r="E689" s="33"/>
      <c r="F689" s="33"/>
      <c r="G689" s="18"/>
      <c r="H689" s="36"/>
      <c r="I689" s="33"/>
      <c r="J689" s="18"/>
      <c r="K689" s="18"/>
      <c r="L689" s="18"/>
      <c r="M689" s="18"/>
      <c r="N689" s="18"/>
      <c r="O689" s="18"/>
      <c r="P689" s="18"/>
      <c r="Q689" s="18"/>
      <c r="R689" s="18"/>
      <c r="S689" s="18"/>
      <c r="T689" s="18"/>
      <c r="U689" s="18"/>
      <c r="V689" s="18"/>
      <c r="W689" s="18"/>
      <c r="X689" s="18"/>
      <c r="Y689" s="18"/>
      <c r="Z689" s="18"/>
    </row>
    <row r="690" ht="12.0" customHeight="1">
      <c r="A690" s="18"/>
      <c r="B690" s="18"/>
      <c r="C690" s="32"/>
      <c r="D690" s="32"/>
      <c r="E690" s="33"/>
      <c r="F690" s="33"/>
      <c r="G690" s="18"/>
      <c r="H690" s="36"/>
      <c r="I690" s="33"/>
      <c r="J690" s="18"/>
      <c r="K690" s="18"/>
      <c r="L690" s="18"/>
      <c r="M690" s="18"/>
      <c r="N690" s="18"/>
      <c r="O690" s="18"/>
      <c r="P690" s="18"/>
      <c r="Q690" s="18"/>
      <c r="R690" s="18"/>
      <c r="S690" s="18"/>
      <c r="T690" s="18"/>
      <c r="U690" s="18"/>
      <c r="V690" s="18"/>
      <c r="W690" s="18"/>
      <c r="X690" s="18"/>
      <c r="Y690" s="18"/>
      <c r="Z690" s="18"/>
    </row>
    <row r="691" ht="12.0" customHeight="1">
      <c r="A691" s="18"/>
      <c r="B691" s="18"/>
      <c r="C691" s="32"/>
      <c r="D691" s="32"/>
      <c r="E691" s="33"/>
      <c r="F691" s="33"/>
      <c r="G691" s="18"/>
      <c r="H691" s="36"/>
      <c r="I691" s="33"/>
      <c r="J691" s="18"/>
      <c r="K691" s="18"/>
      <c r="L691" s="18"/>
      <c r="M691" s="18"/>
      <c r="N691" s="18"/>
      <c r="O691" s="18"/>
      <c r="P691" s="18"/>
      <c r="Q691" s="18"/>
      <c r="R691" s="18"/>
      <c r="S691" s="18"/>
      <c r="T691" s="18"/>
      <c r="U691" s="18"/>
      <c r="V691" s="18"/>
      <c r="W691" s="18"/>
      <c r="X691" s="18"/>
      <c r="Y691" s="18"/>
      <c r="Z691" s="18"/>
    </row>
    <row r="692" ht="12.0" customHeight="1">
      <c r="A692" s="18"/>
      <c r="B692" s="18"/>
      <c r="C692" s="32"/>
      <c r="D692" s="32"/>
      <c r="E692" s="33"/>
      <c r="F692" s="33"/>
      <c r="G692" s="18"/>
      <c r="H692" s="36"/>
      <c r="I692" s="33"/>
      <c r="J692" s="18"/>
      <c r="K692" s="18"/>
      <c r="L692" s="18"/>
      <c r="M692" s="18"/>
      <c r="N692" s="18"/>
      <c r="O692" s="18"/>
      <c r="P692" s="18"/>
      <c r="Q692" s="18"/>
      <c r="R692" s="18"/>
      <c r="S692" s="18"/>
      <c r="T692" s="18"/>
      <c r="U692" s="18"/>
      <c r="V692" s="18"/>
      <c r="W692" s="18"/>
      <c r="X692" s="18"/>
      <c r="Y692" s="18"/>
      <c r="Z692" s="18"/>
    </row>
    <row r="693" ht="12.0" customHeight="1">
      <c r="A693" s="18"/>
      <c r="B693" s="18"/>
      <c r="C693" s="32"/>
      <c r="D693" s="32"/>
      <c r="E693" s="33"/>
      <c r="F693" s="33"/>
      <c r="G693" s="18"/>
      <c r="H693" s="36"/>
      <c r="I693" s="33"/>
      <c r="J693" s="18"/>
      <c r="K693" s="18"/>
      <c r="L693" s="18"/>
      <c r="M693" s="18"/>
      <c r="N693" s="18"/>
      <c r="O693" s="18"/>
      <c r="P693" s="18"/>
      <c r="Q693" s="18"/>
      <c r="R693" s="18"/>
      <c r="S693" s="18"/>
      <c r="T693" s="18"/>
      <c r="U693" s="18"/>
      <c r="V693" s="18"/>
      <c r="W693" s="18"/>
      <c r="X693" s="18"/>
      <c r="Y693" s="18"/>
      <c r="Z693" s="18"/>
    </row>
    <row r="694" ht="12.0" customHeight="1">
      <c r="A694" s="18"/>
      <c r="B694" s="18"/>
      <c r="C694" s="32"/>
      <c r="D694" s="32"/>
      <c r="E694" s="33"/>
      <c r="F694" s="33"/>
      <c r="G694" s="18"/>
      <c r="H694" s="36"/>
      <c r="I694" s="33"/>
      <c r="J694" s="18"/>
      <c r="K694" s="18"/>
      <c r="L694" s="18"/>
      <c r="M694" s="18"/>
      <c r="N694" s="18"/>
      <c r="O694" s="18"/>
      <c r="P694" s="18"/>
      <c r="Q694" s="18"/>
      <c r="R694" s="18"/>
      <c r="S694" s="18"/>
      <c r="T694" s="18"/>
      <c r="U694" s="18"/>
      <c r="V694" s="18"/>
      <c r="W694" s="18"/>
      <c r="X694" s="18"/>
      <c r="Y694" s="18"/>
      <c r="Z694" s="18"/>
    </row>
    <row r="695" ht="12.0" customHeight="1">
      <c r="A695" s="18"/>
      <c r="B695" s="18"/>
      <c r="C695" s="32"/>
      <c r="D695" s="32"/>
      <c r="E695" s="33"/>
      <c r="F695" s="33"/>
      <c r="G695" s="18"/>
      <c r="H695" s="36"/>
      <c r="I695" s="33"/>
      <c r="J695" s="18"/>
      <c r="K695" s="18"/>
      <c r="L695" s="18"/>
      <c r="M695" s="18"/>
      <c r="N695" s="18"/>
      <c r="O695" s="18"/>
      <c r="P695" s="18"/>
      <c r="Q695" s="18"/>
      <c r="R695" s="18"/>
      <c r="S695" s="18"/>
      <c r="T695" s="18"/>
      <c r="U695" s="18"/>
      <c r="V695" s="18"/>
      <c r="W695" s="18"/>
      <c r="X695" s="18"/>
      <c r="Y695" s="18"/>
      <c r="Z695" s="18"/>
    </row>
    <row r="696" ht="12.0" customHeight="1">
      <c r="A696" s="18"/>
      <c r="B696" s="18"/>
      <c r="C696" s="32"/>
      <c r="D696" s="32"/>
      <c r="E696" s="33"/>
      <c r="F696" s="33"/>
      <c r="G696" s="18"/>
      <c r="H696" s="36"/>
      <c r="I696" s="33"/>
      <c r="J696" s="18"/>
      <c r="K696" s="18"/>
      <c r="L696" s="18"/>
      <c r="M696" s="18"/>
      <c r="N696" s="18"/>
      <c r="O696" s="18"/>
      <c r="P696" s="18"/>
      <c r="Q696" s="18"/>
      <c r="R696" s="18"/>
      <c r="S696" s="18"/>
      <c r="T696" s="18"/>
      <c r="U696" s="18"/>
      <c r="V696" s="18"/>
      <c r="W696" s="18"/>
      <c r="X696" s="18"/>
      <c r="Y696" s="18"/>
      <c r="Z696" s="18"/>
    </row>
    <row r="697" ht="12.0" customHeight="1">
      <c r="A697" s="18"/>
      <c r="B697" s="18"/>
      <c r="C697" s="32"/>
      <c r="D697" s="32"/>
      <c r="E697" s="33"/>
      <c r="F697" s="33"/>
      <c r="G697" s="18"/>
      <c r="H697" s="36"/>
      <c r="I697" s="33"/>
      <c r="J697" s="18"/>
      <c r="K697" s="18"/>
      <c r="L697" s="18"/>
      <c r="M697" s="18"/>
      <c r="N697" s="18"/>
      <c r="O697" s="18"/>
      <c r="P697" s="18"/>
      <c r="Q697" s="18"/>
      <c r="R697" s="18"/>
      <c r="S697" s="18"/>
      <c r="T697" s="18"/>
      <c r="U697" s="18"/>
      <c r="V697" s="18"/>
      <c r="W697" s="18"/>
      <c r="X697" s="18"/>
      <c r="Y697" s="18"/>
      <c r="Z697" s="18"/>
    </row>
    <row r="698" ht="12.0" customHeight="1">
      <c r="A698" s="18"/>
      <c r="B698" s="18"/>
      <c r="C698" s="32"/>
      <c r="D698" s="32"/>
      <c r="E698" s="33"/>
      <c r="F698" s="33"/>
      <c r="G698" s="18"/>
      <c r="H698" s="36"/>
      <c r="I698" s="33"/>
      <c r="J698" s="18"/>
      <c r="K698" s="18"/>
      <c r="L698" s="18"/>
      <c r="M698" s="18"/>
      <c r="N698" s="18"/>
      <c r="O698" s="18"/>
      <c r="P698" s="18"/>
      <c r="Q698" s="18"/>
      <c r="R698" s="18"/>
      <c r="S698" s="18"/>
      <c r="T698" s="18"/>
      <c r="U698" s="18"/>
      <c r="V698" s="18"/>
      <c r="W698" s="18"/>
      <c r="X698" s="18"/>
      <c r="Y698" s="18"/>
      <c r="Z698" s="18"/>
    </row>
    <row r="699" ht="12.0" customHeight="1">
      <c r="A699" s="18"/>
      <c r="B699" s="18"/>
      <c r="C699" s="32"/>
      <c r="D699" s="32"/>
      <c r="E699" s="33"/>
      <c r="F699" s="33"/>
      <c r="G699" s="18"/>
      <c r="H699" s="36"/>
      <c r="I699" s="33"/>
      <c r="J699" s="18"/>
      <c r="K699" s="18"/>
      <c r="L699" s="18"/>
      <c r="M699" s="18"/>
      <c r="N699" s="18"/>
      <c r="O699" s="18"/>
      <c r="P699" s="18"/>
      <c r="Q699" s="18"/>
      <c r="R699" s="18"/>
      <c r="S699" s="18"/>
      <c r="T699" s="18"/>
      <c r="U699" s="18"/>
      <c r="V699" s="18"/>
      <c r="W699" s="18"/>
      <c r="X699" s="18"/>
      <c r="Y699" s="18"/>
      <c r="Z699" s="18"/>
    </row>
    <row r="700" ht="12.0" customHeight="1">
      <c r="A700" s="18"/>
      <c r="B700" s="18"/>
      <c r="C700" s="32"/>
      <c r="D700" s="32"/>
      <c r="E700" s="33"/>
      <c r="F700" s="33"/>
      <c r="G700" s="18"/>
      <c r="H700" s="36"/>
      <c r="I700" s="33"/>
      <c r="J700" s="18"/>
      <c r="K700" s="18"/>
      <c r="L700" s="18"/>
      <c r="M700" s="18"/>
      <c r="N700" s="18"/>
      <c r="O700" s="18"/>
      <c r="P700" s="18"/>
      <c r="Q700" s="18"/>
      <c r="R700" s="18"/>
      <c r="S700" s="18"/>
      <c r="T700" s="18"/>
      <c r="U700" s="18"/>
      <c r="V700" s="18"/>
      <c r="W700" s="18"/>
      <c r="X700" s="18"/>
      <c r="Y700" s="18"/>
      <c r="Z700" s="18"/>
    </row>
    <row r="701" ht="12.0" customHeight="1">
      <c r="A701" s="18"/>
      <c r="B701" s="18"/>
      <c r="C701" s="32"/>
      <c r="D701" s="32"/>
      <c r="E701" s="33"/>
      <c r="F701" s="33"/>
      <c r="G701" s="18"/>
      <c r="H701" s="36"/>
      <c r="I701" s="33"/>
      <c r="J701" s="18"/>
      <c r="K701" s="18"/>
      <c r="L701" s="18"/>
      <c r="M701" s="18"/>
      <c r="N701" s="18"/>
      <c r="O701" s="18"/>
      <c r="P701" s="18"/>
      <c r="Q701" s="18"/>
      <c r="R701" s="18"/>
      <c r="S701" s="18"/>
      <c r="T701" s="18"/>
      <c r="U701" s="18"/>
      <c r="V701" s="18"/>
      <c r="W701" s="18"/>
      <c r="X701" s="18"/>
      <c r="Y701" s="18"/>
      <c r="Z701" s="18"/>
    </row>
    <row r="702" ht="12.0" customHeight="1">
      <c r="A702" s="18"/>
      <c r="B702" s="18"/>
      <c r="C702" s="32"/>
      <c r="D702" s="32"/>
      <c r="E702" s="33"/>
      <c r="F702" s="33"/>
      <c r="G702" s="18"/>
      <c r="H702" s="36"/>
      <c r="I702" s="33"/>
      <c r="J702" s="18"/>
      <c r="K702" s="18"/>
      <c r="L702" s="18"/>
      <c r="M702" s="18"/>
      <c r="N702" s="18"/>
      <c r="O702" s="18"/>
      <c r="P702" s="18"/>
      <c r="Q702" s="18"/>
      <c r="R702" s="18"/>
      <c r="S702" s="18"/>
      <c r="T702" s="18"/>
      <c r="U702" s="18"/>
      <c r="V702" s="18"/>
      <c r="W702" s="18"/>
      <c r="X702" s="18"/>
      <c r="Y702" s="18"/>
      <c r="Z702" s="18"/>
    </row>
    <row r="703" ht="12.0" customHeight="1">
      <c r="A703" s="18"/>
      <c r="B703" s="18"/>
      <c r="C703" s="32"/>
      <c r="D703" s="32"/>
      <c r="E703" s="33"/>
      <c r="F703" s="33"/>
      <c r="G703" s="18"/>
      <c r="H703" s="36"/>
      <c r="I703" s="33"/>
      <c r="J703" s="18"/>
      <c r="K703" s="18"/>
      <c r="L703" s="18"/>
      <c r="M703" s="18"/>
      <c r="N703" s="18"/>
      <c r="O703" s="18"/>
      <c r="P703" s="18"/>
      <c r="Q703" s="18"/>
      <c r="R703" s="18"/>
      <c r="S703" s="18"/>
      <c r="T703" s="18"/>
      <c r="U703" s="18"/>
      <c r="V703" s="18"/>
      <c r="W703" s="18"/>
      <c r="X703" s="18"/>
      <c r="Y703" s="18"/>
      <c r="Z703" s="18"/>
    </row>
    <row r="704" ht="12.0" customHeight="1">
      <c r="A704" s="18"/>
      <c r="B704" s="18"/>
      <c r="C704" s="32"/>
      <c r="D704" s="32"/>
      <c r="E704" s="33"/>
      <c r="F704" s="33"/>
      <c r="G704" s="18"/>
      <c r="H704" s="36"/>
      <c r="I704" s="33"/>
      <c r="J704" s="18"/>
      <c r="K704" s="18"/>
      <c r="L704" s="18"/>
      <c r="M704" s="18"/>
      <c r="N704" s="18"/>
      <c r="O704" s="18"/>
      <c r="P704" s="18"/>
      <c r="Q704" s="18"/>
      <c r="R704" s="18"/>
      <c r="S704" s="18"/>
      <c r="T704" s="18"/>
      <c r="U704" s="18"/>
      <c r="V704" s="18"/>
      <c r="W704" s="18"/>
      <c r="X704" s="18"/>
      <c r="Y704" s="18"/>
      <c r="Z704" s="18"/>
    </row>
    <row r="705" ht="12.0" customHeight="1">
      <c r="A705" s="18"/>
      <c r="B705" s="18"/>
      <c r="C705" s="32"/>
      <c r="D705" s="32"/>
      <c r="E705" s="33"/>
      <c r="F705" s="33"/>
      <c r="G705" s="18"/>
      <c r="H705" s="36"/>
      <c r="I705" s="33"/>
      <c r="J705" s="18"/>
      <c r="K705" s="18"/>
      <c r="L705" s="18"/>
      <c r="M705" s="18"/>
      <c r="N705" s="18"/>
      <c r="O705" s="18"/>
      <c r="P705" s="18"/>
      <c r="Q705" s="18"/>
      <c r="R705" s="18"/>
      <c r="S705" s="18"/>
      <c r="T705" s="18"/>
      <c r="U705" s="18"/>
      <c r="V705" s="18"/>
      <c r="W705" s="18"/>
      <c r="X705" s="18"/>
      <c r="Y705" s="18"/>
      <c r="Z705" s="18"/>
    </row>
    <row r="706" ht="12.0" customHeight="1">
      <c r="A706" s="18"/>
      <c r="B706" s="18"/>
      <c r="C706" s="32"/>
      <c r="D706" s="32"/>
      <c r="E706" s="33"/>
      <c r="F706" s="33"/>
      <c r="G706" s="18"/>
      <c r="H706" s="36"/>
      <c r="I706" s="33"/>
      <c r="J706" s="18"/>
      <c r="K706" s="18"/>
      <c r="L706" s="18"/>
      <c r="M706" s="18"/>
      <c r="N706" s="18"/>
      <c r="O706" s="18"/>
      <c r="P706" s="18"/>
      <c r="Q706" s="18"/>
      <c r="R706" s="18"/>
      <c r="S706" s="18"/>
      <c r="T706" s="18"/>
      <c r="U706" s="18"/>
      <c r="V706" s="18"/>
      <c r="W706" s="18"/>
      <c r="X706" s="18"/>
      <c r="Y706" s="18"/>
      <c r="Z706" s="18"/>
    </row>
    <row r="707" ht="12.0" customHeight="1">
      <c r="A707" s="18"/>
      <c r="B707" s="18"/>
      <c r="C707" s="32"/>
      <c r="D707" s="32"/>
      <c r="E707" s="33"/>
      <c r="F707" s="33"/>
      <c r="G707" s="18"/>
      <c r="H707" s="36"/>
      <c r="I707" s="33"/>
      <c r="J707" s="18"/>
      <c r="K707" s="18"/>
      <c r="L707" s="18"/>
      <c r="M707" s="18"/>
      <c r="N707" s="18"/>
      <c r="O707" s="18"/>
      <c r="P707" s="18"/>
      <c r="Q707" s="18"/>
      <c r="R707" s="18"/>
      <c r="S707" s="18"/>
      <c r="T707" s="18"/>
      <c r="U707" s="18"/>
      <c r="V707" s="18"/>
      <c r="W707" s="18"/>
      <c r="X707" s="18"/>
      <c r="Y707" s="18"/>
      <c r="Z707" s="18"/>
    </row>
    <row r="708" ht="12.0" customHeight="1">
      <c r="A708" s="18"/>
      <c r="B708" s="18"/>
      <c r="C708" s="32"/>
      <c r="D708" s="32"/>
      <c r="E708" s="33"/>
      <c r="F708" s="33"/>
      <c r="G708" s="18"/>
      <c r="H708" s="36"/>
      <c r="I708" s="33"/>
      <c r="J708" s="18"/>
      <c r="K708" s="18"/>
      <c r="L708" s="18"/>
      <c r="M708" s="18"/>
      <c r="N708" s="18"/>
      <c r="O708" s="18"/>
      <c r="P708" s="18"/>
      <c r="Q708" s="18"/>
      <c r="R708" s="18"/>
      <c r="S708" s="18"/>
      <c r="T708" s="18"/>
      <c r="U708" s="18"/>
      <c r="V708" s="18"/>
      <c r="W708" s="18"/>
      <c r="X708" s="18"/>
      <c r="Y708" s="18"/>
      <c r="Z708" s="18"/>
    </row>
    <row r="709" ht="12.0" customHeight="1">
      <c r="A709" s="18"/>
      <c r="B709" s="18"/>
      <c r="C709" s="32"/>
      <c r="D709" s="32"/>
      <c r="E709" s="33"/>
      <c r="F709" s="33"/>
      <c r="G709" s="18"/>
      <c r="H709" s="36"/>
      <c r="I709" s="33"/>
      <c r="J709" s="18"/>
      <c r="K709" s="18"/>
      <c r="L709" s="18"/>
      <c r="M709" s="18"/>
      <c r="N709" s="18"/>
      <c r="O709" s="18"/>
      <c r="P709" s="18"/>
      <c r="Q709" s="18"/>
      <c r="R709" s="18"/>
      <c r="S709" s="18"/>
      <c r="T709" s="18"/>
      <c r="U709" s="18"/>
      <c r="V709" s="18"/>
      <c r="W709" s="18"/>
      <c r="X709" s="18"/>
      <c r="Y709" s="18"/>
      <c r="Z709" s="18"/>
    </row>
    <row r="710" ht="12.0" customHeight="1">
      <c r="A710" s="18"/>
      <c r="B710" s="18"/>
      <c r="C710" s="32"/>
      <c r="D710" s="32"/>
      <c r="E710" s="33"/>
      <c r="F710" s="33"/>
      <c r="G710" s="18"/>
      <c r="H710" s="36"/>
      <c r="I710" s="33"/>
      <c r="J710" s="18"/>
      <c r="K710" s="18"/>
      <c r="L710" s="18"/>
      <c r="M710" s="18"/>
      <c r="N710" s="18"/>
      <c r="O710" s="18"/>
      <c r="P710" s="18"/>
      <c r="Q710" s="18"/>
      <c r="R710" s="18"/>
      <c r="S710" s="18"/>
      <c r="T710" s="18"/>
      <c r="U710" s="18"/>
      <c r="V710" s="18"/>
      <c r="W710" s="18"/>
      <c r="X710" s="18"/>
      <c r="Y710" s="18"/>
      <c r="Z710" s="18"/>
    </row>
    <row r="711" ht="12.0" customHeight="1">
      <c r="A711" s="18"/>
      <c r="B711" s="18"/>
      <c r="C711" s="32"/>
      <c r="D711" s="32"/>
      <c r="E711" s="33"/>
      <c r="F711" s="33"/>
      <c r="G711" s="18"/>
      <c r="H711" s="36"/>
      <c r="I711" s="33"/>
      <c r="J711" s="18"/>
      <c r="K711" s="18"/>
      <c r="L711" s="18"/>
      <c r="M711" s="18"/>
      <c r="N711" s="18"/>
      <c r="O711" s="18"/>
      <c r="P711" s="18"/>
      <c r="Q711" s="18"/>
      <c r="R711" s="18"/>
      <c r="S711" s="18"/>
      <c r="T711" s="18"/>
      <c r="U711" s="18"/>
      <c r="V711" s="18"/>
      <c r="W711" s="18"/>
      <c r="X711" s="18"/>
      <c r="Y711" s="18"/>
      <c r="Z711" s="18"/>
    </row>
    <row r="712" ht="12.0" customHeight="1">
      <c r="A712" s="18"/>
      <c r="B712" s="18"/>
      <c r="C712" s="32"/>
      <c r="D712" s="32"/>
      <c r="E712" s="33"/>
      <c r="F712" s="33"/>
      <c r="G712" s="18"/>
      <c r="H712" s="36"/>
      <c r="I712" s="33"/>
      <c r="J712" s="18"/>
      <c r="K712" s="18"/>
      <c r="L712" s="18"/>
      <c r="M712" s="18"/>
      <c r="N712" s="18"/>
      <c r="O712" s="18"/>
      <c r="P712" s="18"/>
      <c r="Q712" s="18"/>
      <c r="R712" s="18"/>
      <c r="S712" s="18"/>
      <c r="T712" s="18"/>
      <c r="U712" s="18"/>
      <c r="V712" s="18"/>
      <c r="W712" s="18"/>
      <c r="X712" s="18"/>
      <c r="Y712" s="18"/>
      <c r="Z712" s="18"/>
    </row>
    <row r="713" ht="12.0" customHeight="1">
      <c r="A713" s="18"/>
      <c r="B713" s="18"/>
      <c r="C713" s="32"/>
      <c r="D713" s="32"/>
      <c r="E713" s="33"/>
      <c r="F713" s="33"/>
      <c r="G713" s="18"/>
      <c r="H713" s="36"/>
      <c r="I713" s="33"/>
      <c r="J713" s="18"/>
      <c r="K713" s="18"/>
      <c r="L713" s="18"/>
      <c r="M713" s="18"/>
      <c r="N713" s="18"/>
      <c r="O713" s="18"/>
      <c r="P713" s="18"/>
      <c r="Q713" s="18"/>
      <c r="R713" s="18"/>
      <c r="S713" s="18"/>
      <c r="T713" s="18"/>
      <c r="U713" s="18"/>
      <c r="V713" s="18"/>
      <c r="W713" s="18"/>
      <c r="X713" s="18"/>
      <c r="Y713" s="18"/>
      <c r="Z713" s="18"/>
    </row>
    <row r="714" ht="12.0" customHeight="1">
      <c r="A714" s="18"/>
      <c r="B714" s="18"/>
      <c r="C714" s="32"/>
      <c r="D714" s="32"/>
      <c r="E714" s="33"/>
      <c r="F714" s="33"/>
      <c r="G714" s="18"/>
      <c r="H714" s="36"/>
      <c r="I714" s="33"/>
      <c r="J714" s="18"/>
      <c r="K714" s="18"/>
      <c r="L714" s="18"/>
      <c r="M714" s="18"/>
      <c r="N714" s="18"/>
      <c r="O714" s="18"/>
      <c r="P714" s="18"/>
      <c r="Q714" s="18"/>
      <c r="R714" s="18"/>
      <c r="S714" s="18"/>
      <c r="T714" s="18"/>
      <c r="U714" s="18"/>
      <c r="V714" s="18"/>
      <c r="W714" s="18"/>
      <c r="X714" s="18"/>
      <c r="Y714" s="18"/>
      <c r="Z714" s="18"/>
    </row>
    <row r="715" ht="12.0" customHeight="1">
      <c r="A715" s="18"/>
      <c r="B715" s="18"/>
      <c r="C715" s="32"/>
      <c r="D715" s="32"/>
      <c r="E715" s="33"/>
      <c r="F715" s="33"/>
      <c r="G715" s="18"/>
      <c r="H715" s="36"/>
      <c r="I715" s="33"/>
      <c r="J715" s="18"/>
      <c r="K715" s="18"/>
      <c r="L715" s="18"/>
      <c r="M715" s="18"/>
      <c r="N715" s="18"/>
      <c r="O715" s="18"/>
      <c r="P715" s="18"/>
      <c r="Q715" s="18"/>
      <c r="R715" s="18"/>
      <c r="S715" s="18"/>
      <c r="T715" s="18"/>
      <c r="U715" s="18"/>
      <c r="V715" s="18"/>
      <c r="W715" s="18"/>
      <c r="X715" s="18"/>
      <c r="Y715" s="18"/>
      <c r="Z715" s="18"/>
    </row>
    <row r="716" ht="12.0" customHeight="1">
      <c r="A716" s="18"/>
      <c r="B716" s="18"/>
      <c r="C716" s="32"/>
      <c r="D716" s="32"/>
      <c r="E716" s="33"/>
      <c r="F716" s="33"/>
      <c r="G716" s="18"/>
      <c r="H716" s="36"/>
      <c r="I716" s="33"/>
      <c r="J716" s="18"/>
      <c r="K716" s="18"/>
      <c r="L716" s="18"/>
      <c r="M716" s="18"/>
      <c r="N716" s="18"/>
      <c r="O716" s="18"/>
      <c r="P716" s="18"/>
      <c r="Q716" s="18"/>
      <c r="R716" s="18"/>
      <c r="S716" s="18"/>
      <c r="T716" s="18"/>
      <c r="U716" s="18"/>
      <c r="V716" s="18"/>
      <c r="W716" s="18"/>
      <c r="X716" s="18"/>
      <c r="Y716" s="18"/>
      <c r="Z716" s="18"/>
    </row>
    <row r="717" ht="12.0" customHeight="1">
      <c r="A717" s="18"/>
      <c r="B717" s="18"/>
      <c r="C717" s="32"/>
      <c r="D717" s="32"/>
      <c r="E717" s="33"/>
      <c r="F717" s="33"/>
      <c r="G717" s="18"/>
      <c r="H717" s="36"/>
      <c r="I717" s="33"/>
      <c r="J717" s="18"/>
      <c r="K717" s="18"/>
      <c r="L717" s="18"/>
      <c r="M717" s="18"/>
      <c r="N717" s="18"/>
      <c r="O717" s="18"/>
      <c r="P717" s="18"/>
      <c r="Q717" s="18"/>
      <c r="R717" s="18"/>
      <c r="S717" s="18"/>
      <c r="T717" s="18"/>
      <c r="U717" s="18"/>
      <c r="V717" s="18"/>
      <c r="W717" s="18"/>
      <c r="X717" s="18"/>
      <c r="Y717" s="18"/>
      <c r="Z717" s="18"/>
    </row>
    <row r="718" ht="12.0" customHeight="1">
      <c r="A718" s="18"/>
      <c r="B718" s="18"/>
      <c r="C718" s="32"/>
      <c r="D718" s="32"/>
      <c r="E718" s="33"/>
      <c r="F718" s="33"/>
      <c r="G718" s="18"/>
      <c r="H718" s="36"/>
      <c r="I718" s="33"/>
      <c r="J718" s="18"/>
      <c r="K718" s="18"/>
      <c r="L718" s="18"/>
      <c r="M718" s="18"/>
      <c r="N718" s="18"/>
      <c r="O718" s="18"/>
      <c r="P718" s="18"/>
      <c r="Q718" s="18"/>
      <c r="R718" s="18"/>
      <c r="S718" s="18"/>
      <c r="T718" s="18"/>
      <c r="U718" s="18"/>
      <c r="V718" s="18"/>
      <c r="W718" s="18"/>
      <c r="X718" s="18"/>
      <c r="Y718" s="18"/>
      <c r="Z718" s="18"/>
    </row>
    <row r="719" ht="12.0" customHeight="1">
      <c r="A719" s="18"/>
      <c r="B719" s="18"/>
      <c r="C719" s="32"/>
      <c r="D719" s="32"/>
      <c r="E719" s="33"/>
      <c r="F719" s="33"/>
      <c r="G719" s="18"/>
      <c r="H719" s="36"/>
      <c r="I719" s="33"/>
      <c r="J719" s="18"/>
      <c r="K719" s="18"/>
      <c r="L719" s="18"/>
      <c r="M719" s="18"/>
      <c r="N719" s="18"/>
      <c r="O719" s="18"/>
      <c r="P719" s="18"/>
      <c r="Q719" s="18"/>
      <c r="R719" s="18"/>
      <c r="S719" s="18"/>
      <c r="T719" s="18"/>
      <c r="U719" s="18"/>
      <c r="V719" s="18"/>
      <c r="W719" s="18"/>
      <c r="X719" s="18"/>
      <c r="Y719" s="18"/>
      <c r="Z719" s="18"/>
    </row>
    <row r="720" ht="12.0" customHeight="1">
      <c r="A720" s="18"/>
      <c r="B720" s="18"/>
      <c r="C720" s="32"/>
      <c r="D720" s="32"/>
      <c r="E720" s="33"/>
      <c r="F720" s="33"/>
      <c r="G720" s="18"/>
      <c r="H720" s="36"/>
      <c r="I720" s="33"/>
      <c r="J720" s="18"/>
      <c r="K720" s="18"/>
      <c r="L720" s="18"/>
      <c r="M720" s="18"/>
      <c r="N720" s="18"/>
      <c r="O720" s="18"/>
      <c r="P720" s="18"/>
      <c r="Q720" s="18"/>
      <c r="R720" s="18"/>
      <c r="S720" s="18"/>
      <c r="T720" s="18"/>
      <c r="U720" s="18"/>
      <c r="V720" s="18"/>
      <c r="W720" s="18"/>
      <c r="X720" s="18"/>
      <c r="Y720" s="18"/>
      <c r="Z720" s="18"/>
    </row>
    <row r="721" ht="12.0" customHeight="1">
      <c r="A721" s="18"/>
      <c r="B721" s="18"/>
      <c r="C721" s="32"/>
      <c r="D721" s="32"/>
      <c r="E721" s="33"/>
      <c r="F721" s="33"/>
      <c r="G721" s="18"/>
      <c r="H721" s="36"/>
      <c r="I721" s="33"/>
      <c r="J721" s="18"/>
      <c r="K721" s="18"/>
      <c r="L721" s="18"/>
      <c r="M721" s="18"/>
      <c r="N721" s="18"/>
      <c r="O721" s="18"/>
      <c r="P721" s="18"/>
      <c r="Q721" s="18"/>
      <c r="R721" s="18"/>
      <c r="S721" s="18"/>
      <c r="T721" s="18"/>
      <c r="U721" s="18"/>
      <c r="V721" s="18"/>
      <c r="W721" s="18"/>
      <c r="X721" s="18"/>
      <c r="Y721" s="18"/>
      <c r="Z721" s="18"/>
    </row>
    <row r="722" ht="12.0" customHeight="1">
      <c r="A722" s="18"/>
      <c r="B722" s="18"/>
      <c r="C722" s="32"/>
      <c r="D722" s="32"/>
      <c r="E722" s="33"/>
      <c r="F722" s="33"/>
      <c r="G722" s="18"/>
      <c r="H722" s="36"/>
      <c r="I722" s="33"/>
      <c r="J722" s="18"/>
      <c r="K722" s="18"/>
      <c r="L722" s="18"/>
      <c r="M722" s="18"/>
      <c r="N722" s="18"/>
      <c r="O722" s="18"/>
      <c r="P722" s="18"/>
      <c r="Q722" s="18"/>
      <c r="R722" s="18"/>
      <c r="S722" s="18"/>
      <c r="T722" s="18"/>
      <c r="U722" s="18"/>
      <c r="V722" s="18"/>
      <c r="W722" s="18"/>
      <c r="X722" s="18"/>
      <c r="Y722" s="18"/>
      <c r="Z722" s="18"/>
    </row>
    <row r="723" ht="12.0" customHeight="1">
      <c r="A723" s="18"/>
      <c r="B723" s="18"/>
      <c r="C723" s="32"/>
      <c r="D723" s="32"/>
      <c r="E723" s="33"/>
      <c r="F723" s="33"/>
      <c r="G723" s="18"/>
      <c r="H723" s="36"/>
      <c r="I723" s="33"/>
      <c r="J723" s="18"/>
      <c r="K723" s="18"/>
      <c r="L723" s="18"/>
      <c r="M723" s="18"/>
      <c r="N723" s="18"/>
      <c r="O723" s="18"/>
      <c r="P723" s="18"/>
      <c r="Q723" s="18"/>
      <c r="R723" s="18"/>
      <c r="S723" s="18"/>
      <c r="T723" s="18"/>
      <c r="U723" s="18"/>
      <c r="V723" s="18"/>
      <c r="W723" s="18"/>
      <c r="X723" s="18"/>
      <c r="Y723" s="18"/>
      <c r="Z723" s="18"/>
    </row>
    <row r="724" ht="12.0" customHeight="1">
      <c r="A724" s="18"/>
      <c r="B724" s="18"/>
      <c r="C724" s="32"/>
      <c r="D724" s="32"/>
      <c r="E724" s="33"/>
      <c r="F724" s="33"/>
      <c r="G724" s="18"/>
      <c r="H724" s="36"/>
      <c r="I724" s="33"/>
      <c r="J724" s="18"/>
      <c r="K724" s="18"/>
      <c r="L724" s="18"/>
      <c r="M724" s="18"/>
      <c r="N724" s="18"/>
      <c r="O724" s="18"/>
      <c r="P724" s="18"/>
      <c r="Q724" s="18"/>
      <c r="R724" s="18"/>
      <c r="S724" s="18"/>
      <c r="T724" s="18"/>
      <c r="U724" s="18"/>
      <c r="V724" s="18"/>
      <c r="W724" s="18"/>
      <c r="X724" s="18"/>
      <c r="Y724" s="18"/>
      <c r="Z724" s="18"/>
    </row>
    <row r="725" ht="12.0" customHeight="1">
      <c r="A725" s="18"/>
      <c r="B725" s="18"/>
      <c r="C725" s="32"/>
      <c r="D725" s="32"/>
      <c r="E725" s="33"/>
      <c r="F725" s="33"/>
      <c r="G725" s="18"/>
      <c r="H725" s="36"/>
      <c r="I725" s="33"/>
      <c r="J725" s="18"/>
      <c r="K725" s="18"/>
      <c r="L725" s="18"/>
      <c r="M725" s="18"/>
      <c r="N725" s="18"/>
      <c r="O725" s="18"/>
      <c r="P725" s="18"/>
      <c r="Q725" s="18"/>
      <c r="R725" s="18"/>
      <c r="S725" s="18"/>
      <c r="T725" s="18"/>
      <c r="U725" s="18"/>
      <c r="V725" s="18"/>
      <c r="W725" s="18"/>
      <c r="X725" s="18"/>
      <c r="Y725" s="18"/>
      <c r="Z725" s="18"/>
    </row>
    <row r="726" ht="12.0" customHeight="1">
      <c r="A726" s="18"/>
      <c r="B726" s="18"/>
      <c r="C726" s="32"/>
      <c r="D726" s="32"/>
      <c r="E726" s="33"/>
      <c r="F726" s="33"/>
      <c r="G726" s="18"/>
      <c r="H726" s="36"/>
      <c r="I726" s="33"/>
      <c r="J726" s="18"/>
      <c r="K726" s="18"/>
      <c r="L726" s="18"/>
      <c r="M726" s="18"/>
      <c r="N726" s="18"/>
      <c r="O726" s="18"/>
      <c r="P726" s="18"/>
      <c r="Q726" s="18"/>
      <c r="R726" s="18"/>
      <c r="S726" s="18"/>
      <c r="T726" s="18"/>
      <c r="U726" s="18"/>
      <c r="V726" s="18"/>
      <c r="W726" s="18"/>
      <c r="X726" s="18"/>
      <c r="Y726" s="18"/>
      <c r="Z726" s="18"/>
    </row>
    <row r="727" ht="12.0" customHeight="1">
      <c r="A727" s="18"/>
      <c r="B727" s="18"/>
      <c r="C727" s="32"/>
      <c r="D727" s="32"/>
      <c r="E727" s="33"/>
      <c r="F727" s="33"/>
      <c r="G727" s="18"/>
      <c r="H727" s="36"/>
      <c r="I727" s="33"/>
      <c r="J727" s="18"/>
      <c r="K727" s="18"/>
      <c r="L727" s="18"/>
      <c r="M727" s="18"/>
      <c r="N727" s="18"/>
      <c r="O727" s="18"/>
      <c r="P727" s="18"/>
      <c r="Q727" s="18"/>
      <c r="R727" s="18"/>
      <c r="S727" s="18"/>
      <c r="T727" s="18"/>
      <c r="U727" s="18"/>
      <c r="V727" s="18"/>
      <c r="W727" s="18"/>
      <c r="X727" s="18"/>
      <c r="Y727" s="18"/>
      <c r="Z727" s="18"/>
    </row>
    <row r="728" ht="12.0" customHeight="1">
      <c r="A728" s="18"/>
      <c r="B728" s="18"/>
      <c r="C728" s="32"/>
      <c r="D728" s="32"/>
      <c r="E728" s="33"/>
      <c r="F728" s="33"/>
      <c r="G728" s="18"/>
      <c r="H728" s="36"/>
      <c r="I728" s="33"/>
      <c r="J728" s="18"/>
      <c r="K728" s="18"/>
      <c r="L728" s="18"/>
      <c r="M728" s="18"/>
      <c r="N728" s="18"/>
      <c r="O728" s="18"/>
      <c r="P728" s="18"/>
      <c r="Q728" s="18"/>
      <c r="R728" s="18"/>
      <c r="S728" s="18"/>
      <c r="T728" s="18"/>
      <c r="U728" s="18"/>
      <c r="V728" s="18"/>
      <c r="W728" s="18"/>
      <c r="X728" s="18"/>
      <c r="Y728" s="18"/>
      <c r="Z728" s="18"/>
    </row>
    <row r="729" ht="12.0" customHeight="1">
      <c r="A729" s="18"/>
      <c r="B729" s="18"/>
      <c r="C729" s="32"/>
      <c r="D729" s="32"/>
      <c r="E729" s="33"/>
      <c r="F729" s="33"/>
      <c r="G729" s="18"/>
      <c r="H729" s="36"/>
      <c r="I729" s="33"/>
      <c r="J729" s="18"/>
      <c r="K729" s="18"/>
      <c r="L729" s="18"/>
      <c r="M729" s="18"/>
      <c r="N729" s="18"/>
      <c r="O729" s="18"/>
      <c r="P729" s="18"/>
      <c r="Q729" s="18"/>
      <c r="R729" s="18"/>
      <c r="S729" s="18"/>
      <c r="T729" s="18"/>
      <c r="U729" s="18"/>
      <c r="V729" s="18"/>
      <c r="W729" s="18"/>
      <c r="X729" s="18"/>
      <c r="Y729" s="18"/>
      <c r="Z729" s="18"/>
    </row>
    <row r="730" ht="12.0" customHeight="1">
      <c r="A730" s="18"/>
      <c r="B730" s="18"/>
      <c r="C730" s="32"/>
      <c r="D730" s="32"/>
      <c r="E730" s="33"/>
      <c r="F730" s="33"/>
      <c r="G730" s="18"/>
      <c r="H730" s="36"/>
      <c r="I730" s="33"/>
      <c r="J730" s="18"/>
      <c r="K730" s="18"/>
      <c r="L730" s="18"/>
      <c r="M730" s="18"/>
      <c r="N730" s="18"/>
      <c r="O730" s="18"/>
      <c r="P730" s="18"/>
      <c r="Q730" s="18"/>
      <c r="R730" s="18"/>
      <c r="S730" s="18"/>
      <c r="T730" s="18"/>
      <c r="U730" s="18"/>
      <c r="V730" s="18"/>
      <c r="W730" s="18"/>
      <c r="X730" s="18"/>
      <c r="Y730" s="18"/>
      <c r="Z730" s="18"/>
    </row>
    <row r="731" ht="12.0" customHeight="1">
      <c r="A731" s="18"/>
      <c r="B731" s="18"/>
      <c r="C731" s="32"/>
      <c r="D731" s="32"/>
      <c r="E731" s="33"/>
      <c r="F731" s="33"/>
      <c r="G731" s="18"/>
      <c r="H731" s="36"/>
      <c r="I731" s="33"/>
      <c r="J731" s="18"/>
      <c r="K731" s="18"/>
      <c r="L731" s="18"/>
      <c r="M731" s="18"/>
      <c r="N731" s="18"/>
      <c r="O731" s="18"/>
      <c r="P731" s="18"/>
      <c r="Q731" s="18"/>
      <c r="R731" s="18"/>
      <c r="S731" s="18"/>
      <c r="T731" s="18"/>
      <c r="U731" s="18"/>
      <c r="V731" s="18"/>
      <c r="W731" s="18"/>
      <c r="X731" s="18"/>
      <c r="Y731" s="18"/>
      <c r="Z731" s="18"/>
    </row>
    <row r="732" ht="12.0" customHeight="1">
      <c r="A732" s="18"/>
      <c r="B732" s="18"/>
      <c r="C732" s="32"/>
      <c r="D732" s="32"/>
      <c r="E732" s="33"/>
      <c r="F732" s="33"/>
      <c r="G732" s="18"/>
      <c r="H732" s="36"/>
      <c r="I732" s="33"/>
      <c r="J732" s="18"/>
      <c r="K732" s="18"/>
      <c r="L732" s="18"/>
      <c r="M732" s="18"/>
      <c r="N732" s="18"/>
      <c r="O732" s="18"/>
      <c r="P732" s="18"/>
      <c r="Q732" s="18"/>
      <c r="R732" s="18"/>
      <c r="S732" s="18"/>
      <c r="T732" s="18"/>
      <c r="U732" s="18"/>
      <c r="V732" s="18"/>
      <c r="W732" s="18"/>
      <c r="X732" s="18"/>
      <c r="Y732" s="18"/>
      <c r="Z732" s="18"/>
    </row>
    <row r="733" ht="12.0" customHeight="1">
      <c r="A733" s="18"/>
      <c r="B733" s="18"/>
      <c r="C733" s="32"/>
      <c r="D733" s="32"/>
      <c r="E733" s="33"/>
      <c r="F733" s="33"/>
      <c r="G733" s="18"/>
      <c r="H733" s="36"/>
      <c r="I733" s="33"/>
      <c r="J733" s="18"/>
      <c r="K733" s="18"/>
      <c r="L733" s="18"/>
      <c r="M733" s="18"/>
      <c r="N733" s="18"/>
      <c r="O733" s="18"/>
      <c r="P733" s="18"/>
      <c r="Q733" s="18"/>
      <c r="R733" s="18"/>
      <c r="S733" s="18"/>
      <c r="T733" s="18"/>
      <c r="U733" s="18"/>
      <c r="V733" s="18"/>
      <c r="W733" s="18"/>
      <c r="X733" s="18"/>
      <c r="Y733" s="18"/>
      <c r="Z733" s="18"/>
    </row>
    <row r="734" ht="12.0" customHeight="1">
      <c r="A734" s="18"/>
      <c r="B734" s="18"/>
      <c r="C734" s="32"/>
      <c r="D734" s="32"/>
      <c r="E734" s="33"/>
      <c r="F734" s="33"/>
      <c r="G734" s="18"/>
      <c r="H734" s="36"/>
      <c r="I734" s="33"/>
      <c r="J734" s="18"/>
      <c r="K734" s="18"/>
      <c r="L734" s="18"/>
      <c r="M734" s="18"/>
      <c r="N734" s="18"/>
      <c r="O734" s="18"/>
      <c r="P734" s="18"/>
      <c r="Q734" s="18"/>
      <c r="R734" s="18"/>
      <c r="S734" s="18"/>
      <c r="T734" s="18"/>
      <c r="U734" s="18"/>
      <c r="V734" s="18"/>
      <c r="W734" s="18"/>
      <c r="X734" s="18"/>
      <c r="Y734" s="18"/>
      <c r="Z734" s="18"/>
    </row>
    <row r="735" ht="12.0" customHeight="1">
      <c r="A735" s="18"/>
      <c r="B735" s="18"/>
      <c r="C735" s="32"/>
      <c r="D735" s="32"/>
      <c r="E735" s="33"/>
      <c r="F735" s="33"/>
      <c r="G735" s="18"/>
      <c r="H735" s="36"/>
      <c r="I735" s="33"/>
      <c r="J735" s="18"/>
      <c r="K735" s="18"/>
      <c r="L735" s="18"/>
      <c r="M735" s="18"/>
      <c r="N735" s="18"/>
      <c r="O735" s="18"/>
      <c r="P735" s="18"/>
      <c r="Q735" s="18"/>
      <c r="R735" s="18"/>
      <c r="S735" s="18"/>
      <c r="T735" s="18"/>
      <c r="U735" s="18"/>
      <c r="V735" s="18"/>
      <c r="W735" s="18"/>
      <c r="X735" s="18"/>
      <c r="Y735" s="18"/>
      <c r="Z735" s="18"/>
    </row>
    <row r="736" ht="12.0" customHeight="1">
      <c r="A736" s="18"/>
      <c r="B736" s="18"/>
      <c r="C736" s="32"/>
      <c r="D736" s="32"/>
      <c r="E736" s="33"/>
      <c r="F736" s="33"/>
      <c r="G736" s="18"/>
      <c r="H736" s="36"/>
      <c r="I736" s="33"/>
      <c r="J736" s="18"/>
      <c r="K736" s="18"/>
      <c r="L736" s="18"/>
      <c r="M736" s="18"/>
      <c r="N736" s="18"/>
      <c r="O736" s="18"/>
      <c r="P736" s="18"/>
      <c r="Q736" s="18"/>
      <c r="R736" s="18"/>
      <c r="S736" s="18"/>
      <c r="T736" s="18"/>
      <c r="U736" s="18"/>
      <c r="V736" s="18"/>
      <c r="W736" s="18"/>
      <c r="X736" s="18"/>
      <c r="Y736" s="18"/>
      <c r="Z736" s="18"/>
    </row>
    <row r="737" ht="12.0" customHeight="1">
      <c r="A737" s="18"/>
      <c r="B737" s="18"/>
      <c r="C737" s="32"/>
      <c r="D737" s="32"/>
      <c r="E737" s="33"/>
      <c r="F737" s="33"/>
      <c r="G737" s="18"/>
      <c r="H737" s="36"/>
      <c r="I737" s="33"/>
      <c r="J737" s="18"/>
      <c r="K737" s="18"/>
      <c r="L737" s="18"/>
      <c r="M737" s="18"/>
      <c r="N737" s="18"/>
      <c r="O737" s="18"/>
      <c r="P737" s="18"/>
      <c r="Q737" s="18"/>
      <c r="R737" s="18"/>
      <c r="S737" s="18"/>
      <c r="T737" s="18"/>
      <c r="U737" s="18"/>
      <c r="V737" s="18"/>
      <c r="W737" s="18"/>
      <c r="X737" s="18"/>
      <c r="Y737" s="18"/>
      <c r="Z737" s="18"/>
    </row>
    <row r="738" ht="12.0" customHeight="1">
      <c r="A738" s="18"/>
      <c r="B738" s="18"/>
      <c r="C738" s="32"/>
      <c r="D738" s="32"/>
      <c r="E738" s="33"/>
      <c r="F738" s="33"/>
      <c r="G738" s="18"/>
      <c r="H738" s="36"/>
      <c r="I738" s="33"/>
      <c r="J738" s="18"/>
      <c r="K738" s="18"/>
      <c r="L738" s="18"/>
      <c r="M738" s="18"/>
      <c r="N738" s="18"/>
      <c r="O738" s="18"/>
      <c r="P738" s="18"/>
      <c r="Q738" s="18"/>
      <c r="R738" s="18"/>
      <c r="S738" s="18"/>
      <c r="T738" s="18"/>
      <c r="U738" s="18"/>
      <c r="V738" s="18"/>
      <c r="W738" s="18"/>
      <c r="X738" s="18"/>
      <c r="Y738" s="18"/>
      <c r="Z738" s="18"/>
    </row>
    <row r="739" ht="12.0" customHeight="1">
      <c r="A739" s="18"/>
      <c r="B739" s="18"/>
      <c r="C739" s="32"/>
      <c r="D739" s="32"/>
      <c r="E739" s="33"/>
      <c r="F739" s="33"/>
      <c r="G739" s="18"/>
      <c r="H739" s="36"/>
      <c r="I739" s="33"/>
      <c r="J739" s="18"/>
      <c r="K739" s="18"/>
      <c r="L739" s="18"/>
      <c r="M739" s="18"/>
      <c r="N739" s="18"/>
      <c r="O739" s="18"/>
      <c r="P739" s="18"/>
      <c r="Q739" s="18"/>
      <c r="R739" s="18"/>
      <c r="S739" s="18"/>
      <c r="T739" s="18"/>
      <c r="U739" s="18"/>
      <c r="V739" s="18"/>
      <c r="W739" s="18"/>
      <c r="X739" s="18"/>
      <c r="Y739" s="18"/>
      <c r="Z739" s="18"/>
    </row>
    <row r="740" ht="12.0" customHeight="1">
      <c r="A740" s="18"/>
      <c r="B740" s="18"/>
      <c r="C740" s="32"/>
      <c r="D740" s="32"/>
      <c r="E740" s="33"/>
      <c r="F740" s="33"/>
      <c r="G740" s="18"/>
      <c r="H740" s="36"/>
      <c r="I740" s="33"/>
      <c r="J740" s="18"/>
      <c r="K740" s="18"/>
      <c r="L740" s="18"/>
      <c r="M740" s="18"/>
      <c r="N740" s="18"/>
      <c r="O740" s="18"/>
      <c r="P740" s="18"/>
      <c r="Q740" s="18"/>
      <c r="R740" s="18"/>
      <c r="S740" s="18"/>
      <c r="T740" s="18"/>
      <c r="U740" s="18"/>
      <c r="V740" s="18"/>
      <c r="W740" s="18"/>
      <c r="X740" s="18"/>
      <c r="Y740" s="18"/>
      <c r="Z740" s="18"/>
    </row>
    <row r="741" ht="12.0" customHeight="1">
      <c r="A741" s="18"/>
      <c r="B741" s="18"/>
      <c r="C741" s="32"/>
      <c r="D741" s="32"/>
      <c r="E741" s="33"/>
      <c r="F741" s="33"/>
      <c r="G741" s="18"/>
      <c r="H741" s="36"/>
      <c r="I741" s="33"/>
      <c r="J741" s="18"/>
      <c r="K741" s="18"/>
      <c r="L741" s="18"/>
      <c r="M741" s="18"/>
      <c r="N741" s="18"/>
      <c r="O741" s="18"/>
      <c r="P741" s="18"/>
      <c r="Q741" s="18"/>
      <c r="R741" s="18"/>
      <c r="S741" s="18"/>
      <c r="T741" s="18"/>
      <c r="U741" s="18"/>
      <c r="V741" s="18"/>
      <c r="W741" s="18"/>
      <c r="X741" s="18"/>
      <c r="Y741" s="18"/>
      <c r="Z741" s="18"/>
    </row>
    <row r="742" ht="12.0" customHeight="1">
      <c r="A742" s="18"/>
      <c r="B742" s="18"/>
      <c r="C742" s="32"/>
      <c r="D742" s="32"/>
      <c r="E742" s="33"/>
      <c r="F742" s="33"/>
      <c r="G742" s="18"/>
      <c r="H742" s="36"/>
      <c r="I742" s="33"/>
      <c r="J742" s="18"/>
      <c r="K742" s="18"/>
      <c r="L742" s="18"/>
      <c r="M742" s="18"/>
      <c r="N742" s="18"/>
      <c r="O742" s="18"/>
      <c r="P742" s="18"/>
      <c r="Q742" s="18"/>
      <c r="R742" s="18"/>
      <c r="S742" s="18"/>
      <c r="T742" s="18"/>
      <c r="U742" s="18"/>
      <c r="V742" s="18"/>
      <c r="W742" s="18"/>
      <c r="X742" s="18"/>
      <c r="Y742" s="18"/>
      <c r="Z742" s="18"/>
    </row>
    <row r="743" ht="12.0" customHeight="1">
      <c r="A743" s="18"/>
      <c r="B743" s="18"/>
      <c r="C743" s="32"/>
      <c r="D743" s="32"/>
      <c r="E743" s="33"/>
      <c r="F743" s="33"/>
      <c r="G743" s="18"/>
      <c r="H743" s="36"/>
      <c r="I743" s="33"/>
      <c r="J743" s="18"/>
      <c r="K743" s="18"/>
      <c r="L743" s="18"/>
      <c r="M743" s="18"/>
      <c r="N743" s="18"/>
      <c r="O743" s="18"/>
      <c r="P743" s="18"/>
      <c r="Q743" s="18"/>
      <c r="R743" s="18"/>
      <c r="S743" s="18"/>
      <c r="T743" s="18"/>
      <c r="U743" s="18"/>
      <c r="V743" s="18"/>
      <c r="W743" s="18"/>
      <c r="X743" s="18"/>
      <c r="Y743" s="18"/>
      <c r="Z743" s="18"/>
    </row>
    <row r="744" ht="12.0" customHeight="1">
      <c r="A744" s="18"/>
      <c r="B744" s="18"/>
      <c r="C744" s="32"/>
      <c r="D744" s="32"/>
      <c r="E744" s="33"/>
      <c r="F744" s="33"/>
      <c r="G744" s="18"/>
      <c r="H744" s="36"/>
      <c r="I744" s="33"/>
      <c r="J744" s="18"/>
      <c r="K744" s="18"/>
      <c r="L744" s="18"/>
      <c r="M744" s="18"/>
      <c r="N744" s="18"/>
      <c r="O744" s="18"/>
      <c r="P744" s="18"/>
      <c r="Q744" s="18"/>
      <c r="R744" s="18"/>
      <c r="S744" s="18"/>
      <c r="T744" s="18"/>
      <c r="U744" s="18"/>
      <c r="V744" s="18"/>
      <c r="W744" s="18"/>
      <c r="X744" s="18"/>
      <c r="Y744" s="18"/>
      <c r="Z744" s="18"/>
    </row>
    <row r="745" ht="12.0" customHeight="1">
      <c r="A745" s="18"/>
      <c r="B745" s="18"/>
      <c r="C745" s="32"/>
      <c r="D745" s="32"/>
      <c r="E745" s="33"/>
      <c r="F745" s="33"/>
      <c r="G745" s="18"/>
      <c r="H745" s="36"/>
      <c r="I745" s="33"/>
      <c r="J745" s="18"/>
      <c r="K745" s="18"/>
      <c r="L745" s="18"/>
      <c r="M745" s="18"/>
      <c r="N745" s="18"/>
      <c r="O745" s="18"/>
      <c r="P745" s="18"/>
      <c r="Q745" s="18"/>
      <c r="R745" s="18"/>
      <c r="S745" s="18"/>
      <c r="T745" s="18"/>
      <c r="U745" s="18"/>
      <c r="V745" s="18"/>
      <c r="W745" s="18"/>
      <c r="X745" s="18"/>
      <c r="Y745" s="18"/>
      <c r="Z745" s="18"/>
    </row>
    <row r="746" ht="12.0" customHeight="1">
      <c r="A746" s="18"/>
      <c r="B746" s="18"/>
      <c r="C746" s="32"/>
      <c r="D746" s="32"/>
      <c r="E746" s="33"/>
      <c r="F746" s="33"/>
      <c r="G746" s="18"/>
      <c r="H746" s="36"/>
      <c r="I746" s="33"/>
      <c r="J746" s="18"/>
      <c r="K746" s="18"/>
      <c r="L746" s="18"/>
      <c r="M746" s="18"/>
      <c r="N746" s="18"/>
      <c r="O746" s="18"/>
      <c r="P746" s="18"/>
      <c r="Q746" s="18"/>
      <c r="R746" s="18"/>
      <c r="S746" s="18"/>
      <c r="T746" s="18"/>
      <c r="U746" s="18"/>
      <c r="V746" s="18"/>
      <c r="W746" s="18"/>
      <c r="X746" s="18"/>
      <c r="Y746" s="18"/>
      <c r="Z746" s="18"/>
    </row>
    <row r="747" ht="12.0" customHeight="1">
      <c r="A747" s="18"/>
      <c r="B747" s="18"/>
      <c r="C747" s="32"/>
      <c r="D747" s="32"/>
      <c r="E747" s="33"/>
      <c r="F747" s="33"/>
      <c r="G747" s="18"/>
      <c r="H747" s="36"/>
      <c r="I747" s="33"/>
      <c r="J747" s="18"/>
      <c r="K747" s="18"/>
      <c r="L747" s="18"/>
      <c r="M747" s="18"/>
      <c r="N747" s="18"/>
      <c r="O747" s="18"/>
      <c r="P747" s="18"/>
      <c r="Q747" s="18"/>
      <c r="R747" s="18"/>
      <c r="S747" s="18"/>
      <c r="T747" s="18"/>
      <c r="U747" s="18"/>
      <c r="V747" s="18"/>
      <c r="W747" s="18"/>
      <c r="X747" s="18"/>
      <c r="Y747" s="18"/>
      <c r="Z747" s="18"/>
    </row>
    <row r="748" ht="12.0" customHeight="1">
      <c r="A748" s="18"/>
      <c r="B748" s="18"/>
      <c r="C748" s="32"/>
      <c r="D748" s="32"/>
      <c r="E748" s="33"/>
      <c r="F748" s="33"/>
      <c r="G748" s="18"/>
      <c r="H748" s="36"/>
      <c r="I748" s="33"/>
      <c r="J748" s="18"/>
      <c r="K748" s="18"/>
      <c r="L748" s="18"/>
      <c r="M748" s="18"/>
      <c r="N748" s="18"/>
      <c r="O748" s="18"/>
      <c r="P748" s="18"/>
      <c r="Q748" s="18"/>
      <c r="R748" s="18"/>
      <c r="S748" s="18"/>
      <c r="T748" s="18"/>
      <c r="U748" s="18"/>
      <c r="V748" s="18"/>
      <c r="W748" s="18"/>
      <c r="X748" s="18"/>
      <c r="Y748" s="18"/>
      <c r="Z748" s="18"/>
    </row>
    <row r="749" ht="12.0" customHeight="1">
      <c r="A749" s="18"/>
      <c r="B749" s="18"/>
      <c r="C749" s="32"/>
      <c r="D749" s="32"/>
      <c r="E749" s="33"/>
      <c r="F749" s="33"/>
      <c r="G749" s="18"/>
      <c r="H749" s="36"/>
      <c r="I749" s="33"/>
      <c r="J749" s="18"/>
      <c r="K749" s="18"/>
      <c r="L749" s="18"/>
      <c r="M749" s="18"/>
      <c r="N749" s="18"/>
      <c r="O749" s="18"/>
      <c r="P749" s="18"/>
      <c r="Q749" s="18"/>
      <c r="R749" s="18"/>
      <c r="S749" s="18"/>
      <c r="T749" s="18"/>
      <c r="U749" s="18"/>
      <c r="V749" s="18"/>
      <c r="W749" s="18"/>
      <c r="X749" s="18"/>
      <c r="Y749" s="18"/>
      <c r="Z749" s="18"/>
    </row>
    <row r="750" ht="12.0" customHeight="1">
      <c r="A750" s="18"/>
      <c r="B750" s="18"/>
      <c r="C750" s="32"/>
      <c r="D750" s="32"/>
      <c r="E750" s="33"/>
      <c r="F750" s="33"/>
      <c r="G750" s="18"/>
      <c r="H750" s="36"/>
      <c r="I750" s="33"/>
      <c r="J750" s="18"/>
      <c r="K750" s="18"/>
      <c r="L750" s="18"/>
      <c r="M750" s="18"/>
      <c r="N750" s="18"/>
      <c r="O750" s="18"/>
      <c r="P750" s="18"/>
      <c r="Q750" s="18"/>
      <c r="R750" s="18"/>
      <c r="S750" s="18"/>
      <c r="T750" s="18"/>
      <c r="U750" s="18"/>
      <c r="V750" s="18"/>
      <c r="W750" s="18"/>
      <c r="X750" s="18"/>
      <c r="Y750" s="18"/>
      <c r="Z750" s="18"/>
    </row>
    <row r="751" ht="12.0" customHeight="1">
      <c r="A751" s="18"/>
      <c r="B751" s="18"/>
      <c r="C751" s="32"/>
      <c r="D751" s="32"/>
      <c r="E751" s="33"/>
      <c r="F751" s="33"/>
      <c r="G751" s="18"/>
      <c r="H751" s="36"/>
      <c r="I751" s="33"/>
      <c r="J751" s="18"/>
      <c r="K751" s="18"/>
      <c r="L751" s="18"/>
      <c r="M751" s="18"/>
      <c r="N751" s="18"/>
      <c r="O751" s="18"/>
      <c r="P751" s="18"/>
      <c r="Q751" s="18"/>
      <c r="R751" s="18"/>
      <c r="S751" s="18"/>
      <c r="T751" s="18"/>
      <c r="U751" s="18"/>
      <c r="V751" s="18"/>
      <c r="W751" s="18"/>
      <c r="X751" s="18"/>
      <c r="Y751" s="18"/>
      <c r="Z751" s="18"/>
    </row>
    <row r="752" ht="12.0" customHeight="1">
      <c r="A752" s="18"/>
      <c r="B752" s="18"/>
      <c r="C752" s="32"/>
      <c r="D752" s="32"/>
      <c r="E752" s="33"/>
      <c r="F752" s="33"/>
      <c r="G752" s="18"/>
      <c r="H752" s="36"/>
      <c r="I752" s="33"/>
      <c r="J752" s="18"/>
      <c r="K752" s="18"/>
      <c r="L752" s="18"/>
      <c r="M752" s="18"/>
      <c r="N752" s="18"/>
      <c r="O752" s="18"/>
      <c r="P752" s="18"/>
      <c r="Q752" s="18"/>
      <c r="R752" s="18"/>
      <c r="S752" s="18"/>
      <c r="T752" s="18"/>
      <c r="U752" s="18"/>
      <c r="V752" s="18"/>
      <c r="W752" s="18"/>
      <c r="X752" s="18"/>
      <c r="Y752" s="18"/>
      <c r="Z752" s="18"/>
    </row>
    <row r="753" ht="12.0" customHeight="1">
      <c r="A753" s="18"/>
      <c r="B753" s="18"/>
      <c r="C753" s="32"/>
      <c r="D753" s="32"/>
      <c r="E753" s="33"/>
      <c r="F753" s="33"/>
      <c r="G753" s="18"/>
      <c r="H753" s="36"/>
      <c r="I753" s="33"/>
      <c r="J753" s="18"/>
      <c r="K753" s="18"/>
      <c r="L753" s="18"/>
      <c r="M753" s="18"/>
      <c r="N753" s="18"/>
      <c r="O753" s="18"/>
      <c r="P753" s="18"/>
      <c r="Q753" s="18"/>
      <c r="R753" s="18"/>
      <c r="S753" s="18"/>
      <c r="T753" s="18"/>
      <c r="U753" s="18"/>
      <c r="V753" s="18"/>
      <c r="W753" s="18"/>
      <c r="X753" s="18"/>
      <c r="Y753" s="18"/>
      <c r="Z753" s="18"/>
    </row>
    <row r="754" ht="12.0" customHeight="1">
      <c r="A754" s="18"/>
      <c r="B754" s="18"/>
      <c r="C754" s="32"/>
      <c r="D754" s="32"/>
      <c r="E754" s="33"/>
      <c r="F754" s="33"/>
      <c r="G754" s="18"/>
      <c r="H754" s="36"/>
      <c r="I754" s="33"/>
      <c r="J754" s="18"/>
      <c r="K754" s="18"/>
      <c r="L754" s="18"/>
      <c r="M754" s="18"/>
      <c r="N754" s="18"/>
      <c r="O754" s="18"/>
      <c r="P754" s="18"/>
      <c r="Q754" s="18"/>
      <c r="R754" s="18"/>
      <c r="S754" s="18"/>
      <c r="T754" s="18"/>
      <c r="U754" s="18"/>
      <c r="V754" s="18"/>
      <c r="W754" s="18"/>
      <c r="X754" s="18"/>
      <c r="Y754" s="18"/>
      <c r="Z754" s="18"/>
    </row>
    <row r="755" ht="12.0" customHeight="1">
      <c r="A755" s="18"/>
      <c r="B755" s="18"/>
      <c r="C755" s="32"/>
      <c r="D755" s="32"/>
      <c r="E755" s="33"/>
      <c r="F755" s="33"/>
      <c r="G755" s="18"/>
      <c r="H755" s="36"/>
      <c r="I755" s="33"/>
      <c r="J755" s="18"/>
      <c r="K755" s="18"/>
      <c r="L755" s="18"/>
      <c r="M755" s="18"/>
      <c r="N755" s="18"/>
      <c r="O755" s="18"/>
      <c r="P755" s="18"/>
      <c r="Q755" s="18"/>
      <c r="R755" s="18"/>
      <c r="S755" s="18"/>
      <c r="T755" s="18"/>
      <c r="U755" s="18"/>
      <c r="V755" s="18"/>
      <c r="W755" s="18"/>
      <c r="X755" s="18"/>
      <c r="Y755" s="18"/>
      <c r="Z755" s="18"/>
    </row>
    <row r="756" ht="12.0" customHeight="1">
      <c r="A756" s="18"/>
      <c r="B756" s="18"/>
      <c r="C756" s="32"/>
      <c r="D756" s="32"/>
      <c r="E756" s="33"/>
      <c r="F756" s="33"/>
      <c r="G756" s="18"/>
      <c r="H756" s="36"/>
      <c r="I756" s="33"/>
      <c r="J756" s="18"/>
      <c r="K756" s="18"/>
      <c r="L756" s="18"/>
      <c r="M756" s="18"/>
      <c r="N756" s="18"/>
      <c r="O756" s="18"/>
      <c r="P756" s="18"/>
      <c r="Q756" s="18"/>
      <c r="R756" s="18"/>
      <c r="S756" s="18"/>
      <c r="T756" s="18"/>
      <c r="U756" s="18"/>
      <c r="V756" s="18"/>
      <c r="W756" s="18"/>
      <c r="X756" s="18"/>
      <c r="Y756" s="18"/>
      <c r="Z756" s="18"/>
    </row>
    <row r="757" ht="12.0" customHeight="1">
      <c r="A757" s="18"/>
      <c r="B757" s="18"/>
      <c r="C757" s="32"/>
      <c r="D757" s="32"/>
      <c r="E757" s="33"/>
      <c r="F757" s="33"/>
      <c r="G757" s="18"/>
      <c r="H757" s="36"/>
      <c r="I757" s="33"/>
      <c r="J757" s="18"/>
      <c r="K757" s="18"/>
      <c r="L757" s="18"/>
      <c r="M757" s="18"/>
      <c r="N757" s="18"/>
      <c r="O757" s="18"/>
      <c r="P757" s="18"/>
      <c r="Q757" s="18"/>
      <c r="R757" s="18"/>
      <c r="S757" s="18"/>
      <c r="T757" s="18"/>
      <c r="U757" s="18"/>
      <c r="V757" s="18"/>
      <c r="W757" s="18"/>
      <c r="X757" s="18"/>
      <c r="Y757" s="18"/>
      <c r="Z757" s="18"/>
    </row>
    <row r="758" ht="12.0" customHeight="1">
      <c r="A758" s="18"/>
      <c r="B758" s="18"/>
      <c r="C758" s="32"/>
      <c r="D758" s="32"/>
      <c r="E758" s="33"/>
      <c r="F758" s="33"/>
      <c r="G758" s="18"/>
      <c r="H758" s="36"/>
      <c r="I758" s="33"/>
      <c r="J758" s="18"/>
      <c r="K758" s="18"/>
      <c r="L758" s="18"/>
      <c r="M758" s="18"/>
      <c r="N758" s="18"/>
      <c r="O758" s="18"/>
      <c r="P758" s="18"/>
      <c r="Q758" s="18"/>
      <c r="R758" s="18"/>
      <c r="S758" s="18"/>
      <c r="T758" s="18"/>
      <c r="U758" s="18"/>
      <c r="V758" s="18"/>
      <c r="W758" s="18"/>
      <c r="X758" s="18"/>
      <c r="Y758" s="18"/>
      <c r="Z758" s="18"/>
    </row>
    <row r="759" ht="12.0" customHeight="1">
      <c r="A759" s="18"/>
      <c r="B759" s="18"/>
      <c r="C759" s="32"/>
      <c r="D759" s="32"/>
      <c r="E759" s="33"/>
      <c r="F759" s="33"/>
      <c r="G759" s="18"/>
      <c r="H759" s="36"/>
      <c r="I759" s="33"/>
      <c r="J759" s="18"/>
      <c r="K759" s="18"/>
      <c r="L759" s="18"/>
      <c r="M759" s="18"/>
      <c r="N759" s="18"/>
      <c r="O759" s="18"/>
      <c r="P759" s="18"/>
      <c r="Q759" s="18"/>
      <c r="R759" s="18"/>
      <c r="S759" s="18"/>
      <c r="T759" s="18"/>
      <c r="U759" s="18"/>
      <c r="V759" s="18"/>
      <c r="W759" s="18"/>
      <c r="X759" s="18"/>
      <c r="Y759" s="18"/>
      <c r="Z759" s="18"/>
    </row>
    <row r="760" ht="12.0" customHeight="1">
      <c r="A760" s="18"/>
      <c r="B760" s="18"/>
      <c r="C760" s="32"/>
      <c r="D760" s="32"/>
      <c r="E760" s="33"/>
      <c r="F760" s="33"/>
      <c r="G760" s="18"/>
      <c r="H760" s="36"/>
      <c r="I760" s="33"/>
      <c r="J760" s="18"/>
      <c r="K760" s="18"/>
      <c r="L760" s="18"/>
      <c r="M760" s="18"/>
      <c r="N760" s="18"/>
      <c r="O760" s="18"/>
      <c r="P760" s="18"/>
      <c r="Q760" s="18"/>
      <c r="R760" s="18"/>
      <c r="S760" s="18"/>
      <c r="T760" s="18"/>
      <c r="U760" s="18"/>
      <c r="V760" s="18"/>
      <c r="W760" s="18"/>
      <c r="X760" s="18"/>
      <c r="Y760" s="18"/>
      <c r="Z760" s="18"/>
    </row>
    <row r="761" ht="12.0" customHeight="1">
      <c r="A761" s="18"/>
      <c r="B761" s="18"/>
      <c r="C761" s="32"/>
      <c r="D761" s="32"/>
      <c r="E761" s="33"/>
      <c r="F761" s="33"/>
      <c r="G761" s="18"/>
      <c r="H761" s="36"/>
      <c r="I761" s="33"/>
      <c r="J761" s="18"/>
      <c r="K761" s="18"/>
      <c r="L761" s="18"/>
      <c r="M761" s="18"/>
      <c r="N761" s="18"/>
      <c r="O761" s="18"/>
      <c r="P761" s="18"/>
      <c r="Q761" s="18"/>
      <c r="R761" s="18"/>
      <c r="S761" s="18"/>
      <c r="T761" s="18"/>
      <c r="U761" s="18"/>
      <c r="V761" s="18"/>
      <c r="W761" s="18"/>
      <c r="X761" s="18"/>
      <c r="Y761" s="18"/>
      <c r="Z761" s="18"/>
    </row>
    <row r="762" ht="12.0" customHeight="1">
      <c r="A762" s="18"/>
      <c r="B762" s="18"/>
      <c r="C762" s="32"/>
      <c r="D762" s="32"/>
      <c r="E762" s="33"/>
      <c r="F762" s="33"/>
      <c r="G762" s="18"/>
      <c r="H762" s="36"/>
      <c r="I762" s="33"/>
      <c r="J762" s="18"/>
      <c r="K762" s="18"/>
      <c r="L762" s="18"/>
      <c r="M762" s="18"/>
      <c r="N762" s="18"/>
      <c r="O762" s="18"/>
      <c r="P762" s="18"/>
      <c r="Q762" s="18"/>
      <c r="R762" s="18"/>
      <c r="S762" s="18"/>
      <c r="T762" s="18"/>
      <c r="U762" s="18"/>
      <c r="V762" s="18"/>
      <c r="W762" s="18"/>
      <c r="X762" s="18"/>
      <c r="Y762" s="18"/>
      <c r="Z762" s="18"/>
    </row>
    <row r="763" ht="12.0" customHeight="1">
      <c r="A763" s="18"/>
      <c r="B763" s="18"/>
      <c r="C763" s="32"/>
      <c r="D763" s="32"/>
      <c r="E763" s="33"/>
      <c r="F763" s="33"/>
      <c r="G763" s="18"/>
      <c r="H763" s="36"/>
      <c r="I763" s="33"/>
      <c r="J763" s="18"/>
      <c r="K763" s="18"/>
      <c r="L763" s="18"/>
      <c r="M763" s="18"/>
      <c r="N763" s="18"/>
      <c r="O763" s="18"/>
      <c r="P763" s="18"/>
      <c r="Q763" s="18"/>
      <c r="R763" s="18"/>
      <c r="S763" s="18"/>
      <c r="T763" s="18"/>
      <c r="U763" s="18"/>
      <c r="V763" s="18"/>
      <c r="W763" s="18"/>
      <c r="X763" s="18"/>
      <c r="Y763" s="18"/>
      <c r="Z763" s="18"/>
    </row>
    <row r="764" ht="12.0" customHeight="1">
      <c r="A764" s="18"/>
      <c r="B764" s="18"/>
      <c r="C764" s="32"/>
      <c r="D764" s="32"/>
      <c r="E764" s="33"/>
      <c r="F764" s="33"/>
      <c r="G764" s="18"/>
      <c r="H764" s="36"/>
      <c r="I764" s="33"/>
      <c r="J764" s="18"/>
      <c r="K764" s="18"/>
      <c r="L764" s="18"/>
      <c r="M764" s="18"/>
      <c r="N764" s="18"/>
      <c r="O764" s="18"/>
      <c r="P764" s="18"/>
      <c r="Q764" s="18"/>
      <c r="R764" s="18"/>
      <c r="S764" s="18"/>
      <c r="T764" s="18"/>
      <c r="U764" s="18"/>
      <c r="V764" s="18"/>
      <c r="W764" s="18"/>
      <c r="X764" s="18"/>
      <c r="Y764" s="18"/>
      <c r="Z764" s="18"/>
    </row>
    <row r="765" ht="12.0" customHeight="1">
      <c r="A765" s="18"/>
      <c r="B765" s="18"/>
      <c r="C765" s="32"/>
      <c r="D765" s="32"/>
      <c r="E765" s="33"/>
      <c r="F765" s="33"/>
      <c r="G765" s="18"/>
      <c r="H765" s="36"/>
      <c r="I765" s="33"/>
      <c r="J765" s="18"/>
      <c r="K765" s="18"/>
      <c r="L765" s="18"/>
      <c r="M765" s="18"/>
      <c r="N765" s="18"/>
      <c r="O765" s="18"/>
      <c r="P765" s="18"/>
      <c r="Q765" s="18"/>
      <c r="R765" s="18"/>
      <c r="S765" s="18"/>
      <c r="T765" s="18"/>
      <c r="U765" s="18"/>
      <c r="V765" s="18"/>
      <c r="W765" s="18"/>
      <c r="X765" s="18"/>
      <c r="Y765" s="18"/>
      <c r="Z765" s="18"/>
    </row>
    <row r="766" ht="12.0" customHeight="1">
      <c r="A766" s="18"/>
      <c r="B766" s="18"/>
      <c r="C766" s="32"/>
      <c r="D766" s="32"/>
      <c r="E766" s="33"/>
      <c r="F766" s="33"/>
      <c r="G766" s="18"/>
      <c r="H766" s="36"/>
      <c r="I766" s="33"/>
      <c r="J766" s="18"/>
      <c r="K766" s="18"/>
      <c r="L766" s="18"/>
      <c r="M766" s="18"/>
      <c r="N766" s="18"/>
      <c r="O766" s="18"/>
      <c r="P766" s="18"/>
      <c r="Q766" s="18"/>
      <c r="R766" s="18"/>
      <c r="S766" s="18"/>
      <c r="T766" s="18"/>
      <c r="U766" s="18"/>
      <c r="V766" s="18"/>
      <c r="W766" s="18"/>
      <c r="X766" s="18"/>
      <c r="Y766" s="18"/>
      <c r="Z766" s="18"/>
    </row>
    <row r="767" ht="12.0" customHeight="1">
      <c r="A767" s="18"/>
      <c r="B767" s="18"/>
      <c r="C767" s="32"/>
      <c r="D767" s="32"/>
      <c r="E767" s="33"/>
      <c r="F767" s="33"/>
      <c r="G767" s="18"/>
      <c r="H767" s="36"/>
      <c r="I767" s="33"/>
      <c r="J767" s="18"/>
      <c r="K767" s="18"/>
      <c r="L767" s="18"/>
      <c r="M767" s="18"/>
      <c r="N767" s="18"/>
      <c r="O767" s="18"/>
      <c r="P767" s="18"/>
      <c r="Q767" s="18"/>
      <c r="R767" s="18"/>
      <c r="S767" s="18"/>
      <c r="T767" s="18"/>
      <c r="U767" s="18"/>
      <c r="V767" s="18"/>
      <c r="W767" s="18"/>
      <c r="X767" s="18"/>
      <c r="Y767" s="18"/>
      <c r="Z767" s="18"/>
    </row>
    <row r="768" ht="12.0" customHeight="1">
      <c r="A768" s="18"/>
      <c r="B768" s="18"/>
      <c r="C768" s="32"/>
      <c r="D768" s="32"/>
      <c r="E768" s="33"/>
      <c r="F768" s="33"/>
      <c r="G768" s="18"/>
      <c r="H768" s="36"/>
      <c r="I768" s="33"/>
      <c r="J768" s="18"/>
      <c r="K768" s="18"/>
      <c r="L768" s="18"/>
      <c r="M768" s="18"/>
      <c r="N768" s="18"/>
      <c r="O768" s="18"/>
      <c r="P768" s="18"/>
      <c r="Q768" s="18"/>
      <c r="R768" s="18"/>
      <c r="S768" s="18"/>
      <c r="T768" s="18"/>
      <c r="U768" s="18"/>
      <c r="V768" s="18"/>
      <c r="W768" s="18"/>
      <c r="X768" s="18"/>
      <c r="Y768" s="18"/>
      <c r="Z768" s="18"/>
    </row>
    <row r="769" ht="12.0" customHeight="1">
      <c r="A769" s="18"/>
      <c r="B769" s="18"/>
      <c r="C769" s="32"/>
      <c r="D769" s="32"/>
      <c r="E769" s="33"/>
      <c r="F769" s="33"/>
      <c r="G769" s="18"/>
      <c r="H769" s="36"/>
      <c r="I769" s="33"/>
      <c r="J769" s="18"/>
      <c r="K769" s="18"/>
      <c r="L769" s="18"/>
      <c r="M769" s="18"/>
      <c r="N769" s="18"/>
      <c r="O769" s="18"/>
      <c r="P769" s="18"/>
      <c r="Q769" s="18"/>
      <c r="R769" s="18"/>
      <c r="S769" s="18"/>
      <c r="T769" s="18"/>
      <c r="U769" s="18"/>
      <c r="V769" s="18"/>
      <c r="W769" s="18"/>
      <c r="X769" s="18"/>
      <c r="Y769" s="18"/>
      <c r="Z769" s="18"/>
    </row>
    <row r="770" ht="12.0" customHeight="1">
      <c r="A770" s="18"/>
      <c r="B770" s="18"/>
      <c r="C770" s="32"/>
      <c r="D770" s="32"/>
      <c r="E770" s="33"/>
      <c r="F770" s="33"/>
      <c r="G770" s="18"/>
      <c r="H770" s="36"/>
      <c r="I770" s="33"/>
      <c r="J770" s="18"/>
      <c r="K770" s="18"/>
      <c r="L770" s="18"/>
      <c r="M770" s="18"/>
      <c r="N770" s="18"/>
      <c r="O770" s="18"/>
      <c r="P770" s="18"/>
      <c r="Q770" s="18"/>
      <c r="R770" s="18"/>
      <c r="S770" s="18"/>
      <c r="T770" s="18"/>
      <c r="U770" s="18"/>
      <c r="V770" s="18"/>
      <c r="W770" s="18"/>
      <c r="X770" s="18"/>
      <c r="Y770" s="18"/>
      <c r="Z770" s="18"/>
    </row>
    <row r="771" ht="12.0" customHeight="1">
      <c r="A771" s="18"/>
      <c r="B771" s="18"/>
      <c r="C771" s="32"/>
      <c r="D771" s="32"/>
      <c r="E771" s="33"/>
      <c r="F771" s="33"/>
      <c r="G771" s="18"/>
      <c r="H771" s="36"/>
      <c r="I771" s="33"/>
      <c r="J771" s="18"/>
      <c r="K771" s="18"/>
      <c r="L771" s="18"/>
      <c r="M771" s="18"/>
      <c r="N771" s="18"/>
      <c r="O771" s="18"/>
      <c r="P771" s="18"/>
      <c r="Q771" s="18"/>
      <c r="R771" s="18"/>
      <c r="S771" s="18"/>
      <c r="T771" s="18"/>
      <c r="U771" s="18"/>
      <c r="V771" s="18"/>
      <c r="W771" s="18"/>
      <c r="X771" s="18"/>
      <c r="Y771" s="18"/>
      <c r="Z771" s="18"/>
    </row>
    <row r="772" ht="12.0" customHeight="1">
      <c r="A772" s="18"/>
      <c r="B772" s="18"/>
      <c r="C772" s="32"/>
      <c r="D772" s="32"/>
      <c r="E772" s="33"/>
      <c r="F772" s="33"/>
      <c r="G772" s="18"/>
      <c r="H772" s="36"/>
      <c r="I772" s="33"/>
      <c r="J772" s="18"/>
      <c r="K772" s="18"/>
      <c r="L772" s="18"/>
      <c r="M772" s="18"/>
      <c r="N772" s="18"/>
      <c r="O772" s="18"/>
      <c r="P772" s="18"/>
      <c r="Q772" s="18"/>
      <c r="R772" s="18"/>
      <c r="S772" s="18"/>
      <c r="T772" s="18"/>
      <c r="U772" s="18"/>
      <c r="V772" s="18"/>
      <c r="W772" s="18"/>
      <c r="X772" s="18"/>
      <c r="Y772" s="18"/>
      <c r="Z772" s="18"/>
    </row>
    <row r="773" ht="12.0" customHeight="1">
      <c r="A773" s="18"/>
      <c r="B773" s="18"/>
      <c r="C773" s="32"/>
      <c r="D773" s="32"/>
      <c r="E773" s="33"/>
      <c r="F773" s="33"/>
      <c r="G773" s="18"/>
      <c r="H773" s="36"/>
      <c r="I773" s="33"/>
      <c r="J773" s="18"/>
      <c r="K773" s="18"/>
      <c r="L773" s="18"/>
      <c r="M773" s="18"/>
      <c r="N773" s="18"/>
      <c r="O773" s="18"/>
      <c r="P773" s="18"/>
      <c r="Q773" s="18"/>
      <c r="R773" s="18"/>
      <c r="S773" s="18"/>
      <c r="T773" s="18"/>
      <c r="U773" s="18"/>
      <c r="V773" s="18"/>
      <c r="W773" s="18"/>
      <c r="X773" s="18"/>
      <c r="Y773" s="18"/>
      <c r="Z773" s="18"/>
    </row>
    <row r="774" ht="12.0" customHeight="1">
      <c r="A774" s="18"/>
      <c r="B774" s="18"/>
      <c r="C774" s="32"/>
      <c r="D774" s="32"/>
      <c r="E774" s="33"/>
      <c r="F774" s="33"/>
      <c r="G774" s="18"/>
      <c r="H774" s="36"/>
      <c r="I774" s="33"/>
      <c r="J774" s="18"/>
      <c r="K774" s="18"/>
      <c r="L774" s="18"/>
      <c r="M774" s="18"/>
      <c r="N774" s="18"/>
      <c r="O774" s="18"/>
      <c r="P774" s="18"/>
      <c r="Q774" s="18"/>
      <c r="R774" s="18"/>
      <c r="S774" s="18"/>
      <c r="T774" s="18"/>
      <c r="U774" s="18"/>
      <c r="V774" s="18"/>
      <c r="W774" s="18"/>
      <c r="X774" s="18"/>
      <c r="Y774" s="18"/>
      <c r="Z774" s="18"/>
    </row>
    <row r="775" ht="12.0" customHeight="1">
      <c r="A775" s="18"/>
      <c r="B775" s="18"/>
      <c r="C775" s="32"/>
      <c r="D775" s="32"/>
      <c r="E775" s="33"/>
      <c r="F775" s="33"/>
      <c r="G775" s="18"/>
      <c r="H775" s="36"/>
      <c r="I775" s="33"/>
      <c r="J775" s="18"/>
      <c r="K775" s="18"/>
      <c r="L775" s="18"/>
      <c r="M775" s="18"/>
      <c r="N775" s="18"/>
      <c r="O775" s="18"/>
      <c r="P775" s="18"/>
      <c r="Q775" s="18"/>
      <c r="R775" s="18"/>
      <c r="S775" s="18"/>
      <c r="T775" s="18"/>
      <c r="U775" s="18"/>
      <c r="V775" s="18"/>
      <c r="W775" s="18"/>
      <c r="X775" s="18"/>
      <c r="Y775" s="18"/>
      <c r="Z775" s="18"/>
    </row>
    <row r="776" ht="12.0" customHeight="1">
      <c r="A776" s="18"/>
      <c r="B776" s="18"/>
      <c r="C776" s="32"/>
      <c r="D776" s="32"/>
      <c r="E776" s="33"/>
      <c r="F776" s="33"/>
      <c r="G776" s="18"/>
      <c r="H776" s="36"/>
      <c r="I776" s="33"/>
      <c r="J776" s="18"/>
      <c r="K776" s="18"/>
      <c r="L776" s="18"/>
      <c r="M776" s="18"/>
      <c r="N776" s="18"/>
      <c r="O776" s="18"/>
      <c r="P776" s="18"/>
      <c r="Q776" s="18"/>
      <c r="R776" s="18"/>
      <c r="S776" s="18"/>
      <c r="T776" s="18"/>
      <c r="U776" s="18"/>
      <c r="V776" s="18"/>
      <c r="W776" s="18"/>
      <c r="X776" s="18"/>
      <c r="Y776" s="18"/>
      <c r="Z776" s="18"/>
    </row>
    <row r="777" ht="12.0" customHeight="1">
      <c r="A777" s="18"/>
      <c r="B777" s="18"/>
      <c r="C777" s="32"/>
      <c r="D777" s="32"/>
      <c r="E777" s="33"/>
      <c r="F777" s="33"/>
      <c r="G777" s="18"/>
      <c r="H777" s="36"/>
      <c r="I777" s="33"/>
      <c r="J777" s="18"/>
      <c r="K777" s="18"/>
      <c r="L777" s="18"/>
      <c r="M777" s="18"/>
      <c r="N777" s="18"/>
      <c r="O777" s="18"/>
      <c r="P777" s="18"/>
      <c r="Q777" s="18"/>
      <c r="R777" s="18"/>
      <c r="S777" s="18"/>
      <c r="T777" s="18"/>
      <c r="U777" s="18"/>
      <c r="V777" s="18"/>
      <c r="W777" s="18"/>
      <c r="X777" s="18"/>
      <c r="Y777" s="18"/>
      <c r="Z777" s="18"/>
    </row>
    <row r="778" ht="12.0" customHeight="1">
      <c r="A778" s="18"/>
      <c r="B778" s="18"/>
      <c r="C778" s="32"/>
      <c r="D778" s="32"/>
      <c r="E778" s="33"/>
      <c r="F778" s="33"/>
      <c r="G778" s="18"/>
      <c r="H778" s="36"/>
      <c r="I778" s="33"/>
      <c r="J778" s="18"/>
      <c r="K778" s="18"/>
      <c r="L778" s="18"/>
      <c r="M778" s="18"/>
      <c r="N778" s="18"/>
      <c r="O778" s="18"/>
      <c r="P778" s="18"/>
      <c r="Q778" s="18"/>
      <c r="R778" s="18"/>
      <c r="S778" s="18"/>
      <c r="T778" s="18"/>
      <c r="U778" s="18"/>
      <c r="V778" s="18"/>
      <c r="W778" s="18"/>
      <c r="X778" s="18"/>
      <c r="Y778" s="18"/>
      <c r="Z778" s="18"/>
    </row>
    <row r="779" ht="12.0" customHeight="1">
      <c r="A779" s="18"/>
      <c r="B779" s="18"/>
      <c r="C779" s="32"/>
      <c r="D779" s="32"/>
      <c r="E779" s="33"/>
      <c r="F779" s="33"/>
      <c r="G779" s="18"/>
      <c r="H779" s="36"/>
      <c r="I779" s="33"/>
      <c r="J779" s="18"/>
      <c r="K779" s="18"/>
      <c r="L779" s="18"/>
      <c r="M779" s="18"/>
      <c r="N779" s="18"/>
      <c r="O779" s="18"/>
      <c r="P779" s="18"/>
      <c r="Q779" s="18"/>
      <c r="R779" s="18"/>
      <c r="S779" s="18"/>
      <c r="T779" s="18"/>
      <c r="U779" s="18"/>
      <c r="V779" s="18"/>
      <c r="W779" s="18"/>
      <c r="X779" s="18"/>
      <c r="Y779" s="18"/>
      <c r="Z779" s="18"/>
    </row>
    <row r="780" ht="12.0" customHeight="1">
      <c r="A780" s="18"/>
      <c r="B780" s="18"/>
      <c r="C780" s="32"/>
      <c r="D780" s="32"/>
      <c r="E780" s="33"/>
      <c r="F780" s="33"/>
      <c r="G780" s="18"/>
      <c r="H780" s="36"/>
      <c r="I780" s="33"/>
      <c r="J780" s="18"/>
      <c r="K780" s="18"/>
      <c r="L780" s="18"/>
      <c r="M780" s="18"/>
      <c r="N780" s="18"/>
      <c r="O780" s="18"/>
      <c r="P780" s="18"/>
      <c r="Q780" s="18"/>
      <c r="R780" s="18"/>
      <c r="S780" s="18"/>
      <c r="T780" s="18"/>
      <c r="U780" s="18"/>
      <c r="V780" s="18"/>
      <c r="W780" s="18"/>
      <c r="X780" s="18"/>
      <c r="Y780" s="18"/>
      <c r="Z780" s="18"/>
    </row>
    <row r="781" ht="12.0" customHeight="1">
      <c r="A781" s="18"/>
      <c r="B781" s="18"/>
      <c r="C781" s="32"/>
      <c r="D781" s="32"/>
      <c r="E781" s="33"/>
      <c r="F781" s="33"/>
      <c r="G781" s="18"/>
      <c r="H781" s="36"/>
      <c r="I781" s="33"/>
      <c r="J781" s="18"/>
      <c r="K781" s="18"/>
      <c r="L781" s="18"/>
      <c r="M781" s="18"/>
      <c r="N781" s="18"/>
      <c r="O781" s="18"/>
      <c r="P781" s="18"/>
      <c r="Q781" s="18"/>
      <c r="R781" s="18"/>
      <c r="S781" s="18"/>
      <c r="T781" s="18"/>
      <c r="U781" s="18"/>
      <c r="V781" s="18"/>
      <c r="W781" s="18"/>
      <c r="X781" s="18"/>
      <c r="Y781" s="18"/>
      <c r="Z781" s="18"/>
    </row>
    <row r="782" ht="12.0" customHeight="1">
      <c r="A782" s="18"/>
      <c r="B782" s="18"/>
      <c r="C782" s="32"/>
      <c r="D782" s="32"/>
      <c r="E782" s="33"/>
      <c r="F782" s="33"/>
      <c r="G782" s="18"/>
      <c r="H782" s="36"/>
      <c r="I782" s="33"/>
      <c r="J782" s="18"/>
      <c r="K782" s="18"/>
      <c r="L782" s="18"/>
      <c r="M782" s="18"/>
      <c r="N782" s="18"/>
      <c r="O782" s="18"/>
      <c r="P782" s="18"/>
      <c r="Q782" s="18"/>
      <c r="R782" s="18"/>
      <c r="S782" s="18"/>
      <c r="T782" s="18"/>
      <c r="U782" s="18"/>
      <c r="V782" s="18"/>
      <c r="W782" s="18"/>
      <c r="X782" s="18"/>
      <c r="Y782" s="18"/>
      <c r="Z782" s="18"/>
    </row>
    <row r="783" ht="12.0" customHeight="1">
      <c r="A783" s="18"/>
      <c r="B783" s="18"/>
      <c r="C783" s="32"/>
      <c r="D783" s="32"/>
      <c r="E783" s="33"/>
      <c r="F783" s="33"/>
      <c r="G783" s="18"/>
      <c r="H783" s="36"/>
      <c r="I783" s="33"/>
      <c r="J783" s="18"/>
      <c r="K783" s="18"/>
      <c r="L783" s="18"/>
      <c r="M783" s="18"/>
      <c r="N783" s="18"/>
      <c r="O783" s="18"/>
      <c r="P783" s="18"/>
      <c r="Q783" s="18"/>
      <c r="R783" s="18"/>
      <c r="S783" s="18"/>
      <c r="T783" s="18"/>
      <c r="U783" s="18"/>
      <c r="V783" s="18"/>
      <c r="W783" s="18"/>
      <c r="X783" s="18"/>
      <c r="Y783" s="18"/>
      <c r="Z783" s="18"/>
    </row>
    <row r="784" ht="12.0" customHeight="1">
      <c r="A784" s="18"/>
      <c r="B784" s="18"/>
      <c r="C784" s="32"/>
      <c r="D784" s="32"/>
      <c r="E784" s="33"/>
      <c r="F784" s="33"/>
      <c r="G784" s="18"/>
      <c r="H784" s="36"/>
      <c r="I784" s="33"/>
      <c r="J784" s="18"/>
      <c r="K784" s="18"/>
      <c r="L784" s="18"/>
      <c r="M784" s="18"/>
      <c r="N784" s="18"/>
      <c r="O784" s="18"/>
      <c r="P784" s="18"/>
      <c r="Q784" s="18"/>
      <c r="R784" s="18"/>
      <c r="S784" s="18"/>
      <c r="T784" s="18"/>
      <c r="U784" s="18"/>
      <c r="V784" s="18"/>
      <c r="W784" s="18"/>
      <c r="X784" s="18"/>
      <c r="Y784" s="18"/>
      <c r="Z784" s="18"/>
    </row>
    <row r="785" ht="12.0" customHeight="1">
      <c r="A785" s="18"/>
      <c r="B785" s="18"/>
      <c r="C785" s="32"/>
      <c r="D785" s="32"/>
      <c r="E785" s="33"/>
      <c r="F785" s="33"/>
      <c r="G785" s="18"/>
      <c r="H785" s="36"/>
      <c r="I785" s="33"/>
      <c r="J785" s="18"/>
      <c r="K785" s="18"/>
      <c r="L785" s="18"/>
      <c r="M785" s="18"/>
      <c r="N785" s="18"/>
      <c r="O785" s="18"/>
      <c r="P785" s="18"/>
      <c r="Q785" s="18"/>
      <c r="R785" s="18"/>
      <c r="S785" s="18"/>
      <c r="T785" s="18"/>
      <c r="U785" s="18"/>
      <c r="V785" s="18"/>
      <c r="W785" s="18"/>
      <c r="X785" s="18"/>
      <c r="Y785" s="18"/>
      <c r="Z785" s="18"/>
    </row>
    <row r="786" ht="12.0" customHeight="1">
      <c r="A786" s="18"/>
      <c r="B786" s="18"/>
      <c r="C786" s="32"/>
      <c r="D786" s="32"/>
      <c r="E786" s="33"/>
      <c r="F786" s="33"/>
      <c r="G786" s="18"/>
      <c r="H786" s="36"/>
      <c r="I786" s="33"/>
      <c r="J786" s="18"/>
      <c r="K786" s="18"/>
      <c r="L786" s="18"/>
      <c r="M786" s="18"/>
      <c r="N786" s="18"/>
      <c r="O786" s="18"/>
      <c r="P786" s="18"/>
      <c r="Q786" s="18"/>
      <c r="R786" s="18"/>
      <c r="S786" s="18"/>
      <c r="T786" s="18"/>
      <c r="U786" s="18"/>
      <c r="V786" s="18"/>
      <c r="W786" s="18"/>
      <c r="X786" s="18"/>
      <c r="Y786" s="18"/>
      <c r="Z786" s="18"/>
    </row>
    <row r="787" ht="12.0" customHeight="1">
      <c r="A787" s="18"/>
      <c r="B787" s="18"/>
      <c r="C787" s="32"/>
      <c r="D787" s="32"/>
      <c r="E787" s="33"/>
      <c r="F787" s="33"/>
      <c r="G787" s="18"/>
      <c r="H787" s="36"/>
      <c r="I787" s="33"/>
      <c r="J787" s="18"/>
      <c r="K787" s="18"/>
      <c r="L787" s="18"/>
      <c r="M787" s="18"/>
      <c r="N787" s="18"/>
      <c r="O787" s="18"/>
      <c r="P787" s="18"/>
      <c r="Q787" s="18"/>
      <c r="R787" s="18"/>
      <c r="S787" s="18"/>
      <c r="T787" s="18"/>
      <c r="U787" s="18"/>
      <c r="V787" s="18"/>
      <c r="W787" s="18"/>
      <c r="X787" s="18"/>
      <c r="Y787" s="18"/>
      <c r="Z787" s="18"/>
    </row>
    <row r="788" ht="12.0" customHeight="1">
      <c r="A788" s="18"/>
      <c r="B788" s="18"/>
      <c r="C788" s="32"/>
      <c r="D788" s="32"/>
      <c r="E788" s="33"/>
      <c r="F788" s="33"/>
      <c r="G788" s="18"/>
      <c r="H788" s="36"/>
      <c r="I788" s="33"/>
      <c r="J788" s="18"/>
      <c r="K788" s="18"/>
      <c r="L788" s="18"/>
      <c r="M788" s="18"/>
      <c r="N788" s="18"/>
      <c r="O788" s="18"/>
      <c r="P788" s="18"/>
      <c r="Q788" s="18"/>
      <c r="R788" s="18"/>
      <c r="S788" s="18"/>
      <c r="T788" s="18"/>
      <c r="U788" s="18"/>
      <c r="V788" s="18"/>
      <c r="W788" s="18"/>
      <c r="X788" s="18"/>
      <c r="Y788" s="18"/>
      <c r="Z788" s="18"/>
    </row>
    <row r="789" ht="12.0" customHeight="1">
      <c r="A789" s="18"/>
      <c r="B789" s="18"/>
      <c r="C789" s="32"/>
      <c r="D789" s="32"/>
      <c r="E789" s="33"/>
      <c r="F789" s="33"/>
      <c r="G789" s="18"/>
      <c r="H789" s="36"/>
      <c r="I789" s="33"/>
      <c r="J789" s="18"/>
      <c r="K789" s="18"/>
      <c r="L789" s="18"/>
      <c r="M789" s="18"/>
      <c r="N789" s="18"/>
      <c r="O789" s="18"/>
      <c r="P789" s="18"/>
      <c r="Q789" s="18"/>
      <c r="R789" s="18"/>
      <c r="S789" s="18"/>
      <c r="T789" s="18"/>
      <c r="U789" s="18"/>
      <c r="V789" s="18"/>
      <c r="W789" s="18"/>
      <c r="X789" s="18"/>
      <c r="Y789" s="18"/>
      <c r="Z789" s="18"/>
    </row>
    <row r="790" ht="12.0" customHeight="1">
      <c r="A790" s="18"/>
      <c r="B790" s="18"/>
      <c r="C790" s="32"/>
      <c r="D790" s="32"/>
      <c r="E790" s="33"/>
      <c r="F790" s="33"/>
      <c r="G790" s="18"/>
      <c r="H790" s="36"/>
      <c r="I790" s="33"/>
      <c r="J790" s="18"/>
      <c r="K790" s="18"/>
      <c r="L790" s="18"/>
      <c r="M790" s="18"/>
      <c r="N790" s="18"/>
      <c r="O790" s="18"/>
      <c r="P790" s="18"/>
      <c r="Q790" s="18"/>
      <c r="R790" s="18"/>
      <c r="S790" s="18"/>
      <c r="T790" s="18"/>
      <c r="U790" s="18"/>
      <c r="V790" s="18"/>
      <c r="W790" s="18"/>
      <c r="X790" s="18"/>
      <c r="Y790" s="18"/>
      <c r="Z790" s="18"/>
    </row>
    <row r="791" ht="12.0" customHeight="1">
      <c r="A791" s="18"/>
      <c r="B791" s="18"/>
      <c r="C791" s="32"/>
      <c r="D791" s="32"/>
      <c r="E791" s="33"/>
      <c r="F791" s="33"/>
      <c r="G791" s="18"/>
      <c r="H791" s="36"/>
      <c r="I791" s="33"/>
      <c r="J791" s="18"/>
      <c r="K791" s="18"/>
      <c r="L791" s="18"/>
      <c r="M791" s="18"/>
      <c r="N791" s="18"/>
      <c r="O791" s="18"/>
      <c r="P791" s="18"/>
      <c r="Q791" s="18"/>
      <c r="R791" s="18"/>
      <c r="S791" s="18"/>
      <c r="T791" s="18"/>
      <c r="U791" s="18"/>
      <c r="V791" s="18"/>
      <c r="W791" s="18"/>
      <c r="X791" s="18"/>
      <c r="Y791" s="18"/>
      <c r="Z791" s="18"/>
    </row>
    <row r="792" ht="12.0" customHeight="1">
      <c r="A792" s="18"/>
      <c r="B792" s="18"/>
      <c r="C792" s="32"/>
      <c r="D792" s="32"/>
      <c r="E792" s="33"/>
      <c r="F792" s="33"/>
      <c r="G792" s="18"/>
      <c r="H792" s="36"/>
      <c r="I792" s="33"/>
      <c r="J792" s="18"/>
      <c r="K792" s="18"/>
      <c r="L792" s="18"/>
      <c r="M792" s="18"/>
      <c r="N792" s="18"/>
      <c r="O792" s="18"/>
      <c r="P792" s="18"/>
      <c r="Q792" s="18"/>
      <c r="R792" s="18"/>
      <c r="S792" s="18"/>
      <c r="T792" s="18"/>
      <c r="U792" s="18"/>
      <c r="V792" s="18"/>
      <c r="W792" s="18"/>
      <c r="X792" s="18"/>
      <c r="Y792" s="18"/>
      <c r="Z792" s="18"/>
    </row>
    <row r="793" ht="12.0" customHeight="1">
      <c r="A793" s="18"/>
      <c r="B793" s="18"/>
      <c r="C793" s="32"/>
      <c r="D793" s="32"/>
      <c r="E793" s="33"/>
      <c r="F793" s="33"/>
      <c r="G793" s="18"/>
      <c r="H793" s="36"/>
      <c r="I793" s="33"/>
      <c r="J793" s="18"/>
      <c r="K793" s="18"/>
      <c r="L793" s="18"/>
      <c r="M793" s="18"/>
      <c r="N793" s="18"/>
      <c r="O793" s="18"/>
      <c r="P793" s="18"/>
      <c r="Q793" s="18"/>
      <c r="R793" s="18"/>
      <c r="S793" s="18"/>
      <c r="T793" s="18"/>
      <c r="U793" s="18"/>
      <c r="V793" s="18"/>
      <c r="W793" s="18"/>
      <c r="X793" s="18"/>
      <c r="Y793" s="18"/>
      <c r="Z793" s="18"/>
    </row>
    <row r="794" ht="12.0" customHeight="1">
      <c r="A794" s="18"/>
      <c r="B794" s="18"/>
      <c r="C794" s="32"/>
      <c r="D794" s="32"/>
      <c r="E794" s="33"/>
      <c r="F794" s="33"/>
      <c r="G794" s="18"/>
      <c r="H794" s="36"/>
      <c r="I794" s="33"/>
      <c r="J794" s="18"/>
      <c r="K794" s="18"/>
      <c r="L794" s="18"/>
      <c r="M794" s="18"/>
      <c r="N794" s="18"/>
      <c r="O794" s="18"/>
      <c r="P794" s="18"/>
      <c r="Q794" s="18"/>
      <c r="R794" s="18"/>
      <c r="S794" s="18"/>
      <c r="T794" s="18"/>
      <c r="U794" s="18"/>
      <c r="V794" s="18"/>
      <c r="W794" s="18"/>
      <c r="X794" s="18"/>
      <c r="Y794" s="18"/>
      <c r="Z794" s="18"/>
    </row>
    <row r="795" ht="12.0" customHeight="1">
      <c r="A795" s="18"/>
      <c r="B795" s="18"/>
      <c r="C795" s="32"/>
      <c r="D795" s="32"/>
      <c r="E795" s="33"/>
      <c r="F795" s="33"/>
      <c r="G795" s="18"/>
      <c r="H795" s="36"/>
      <c r="I795" s="33"/>
      <c r="J795" s="18"/>
      <c r="K795" s="18"/>
      <c r="L795" s="18"/>
      <c r="M795" s="18"/>
      <c r="N795" s="18"/>
      <c r="O795" s="18"/>
      <c r="P795" s="18"/>
      <c r="Q795" s="18"/>
      <c r="R795" s="18"/>
      <c r="S795" s="18"/>
      <c r="T795" s="18"/>
      <c r="U795" s="18"/>
      <c r="V795" s="18"/>
      <c r="W795" s="18"/>
      <c r="X795" s="18"/>
      <c r="Y795" s="18"/>
      <c r="Z795" s="18"/>
    </row>
    <row r="796" ht="12.0" customHeight="1">
      <c r="A796" s="18"/>
      <c r="B796" s="18"/>
      <c r="C796" s="32"/>
      <c r="D796" s="32"/>
      <c r="E796" s="33"/>
      <c r="F796" s="33"/>
      <c r="G796" s="18"/>
      <c r="H796" s="36"/>
      <c r="I796" s="33"/>
      <c r="J796" s="18"/>
      <c r="K796" s="18"/>
      <c r="L796" s="18"/>
      <c r="M796" s="18"/>
      <c r="N796" s="18"/>
      <c r="O796" s="18"/>
      <c r="P796" s="18"/>
      <c r="Q796" s="18"/>
      <c r="R796" s="18"/>
      <c r="S796" s="18"/>
      <c r="T796" s="18"/>
      <c r="U796" s="18"/>
      <c r="V796" s="18"/>
      <c r="W796" s="18"/>
      <c r="X796" s="18"/>
      <c r="Y796" s="18"/>
      <c r="Z796" s="18"/>
    </row>
    <row r="797" ht="12.0" customHeight="1">
      <c r="A797" s="18"/>
      <c r="B797" s="18"/>
      <c r="C797" s="32"/>
      <c r="D797" s="32"/>
      <c r="E797" s="33"/>
      <c r="F797" s="33"/>
      <c r="G797" s="18"/>
      <c r="H797" s="36"/>
      <c r="I797" s="33"/>
      <c r="J797" s="18"/>
      <c r="K797" s="18"/>
      <c r="L797" s="18"/>
      <c r="M797" s="18"/>
      <c r="N797" s="18"/>
      <c r="O797" s="18"/>
      <c r="P797" s="18"/>
      <c r="Q797" s="18"/>
      <c r="R797" s="18"/>
      <c r="S797" s="18"/>
      <c r="T797" s="18"/>
      <c r="U797" s="18"/>
      <c r="V797" s="18"/>
      <c r="W797" s="18"/>
      <c r="X797" s="18"/>
      <c r="Y797" s="18"/>
      <c r="Z797" s="18"/>
    </row>
    <row r="798" ht="12.0" customHeight="1">
      <c r="A798" s="18"/>
      <c r="B798" s="18"/>
      <c r="C798" s="32"/>
      <c r="D798" s="32"/>
      <c r="E798" s="33"/>
      <c r="F798" s="33"/>
      <c r="G798" s="18"/>
      <c r="H798" s="36"/>
      <c r="I798" s="33"/>
      <c r="J798" s="18"/>
      <c r="K798" s="18"/>
      <c r="L798" s="18"/>
      <c r="M798" s="18"/>
      <c r="N798" s="18"/>
      <c r="O798" s="18"/>
      <c r="P798" s="18"/>
      <c r="Q798" s="18"/>
      <c r="R798" s="18"/>
      <c r="S798" s="18"/>
      <c r="T798" s="18"/>
      <c r="U798" s="18"/>
      <c r="V798" s="18"/>
      <c r="W798" s="18"/>
      <c r="X798" s="18"/>
      <c r="Y798" s="18"/>
      <c r="Z798" s="18"/>
    </row>
    <row r="799" ht="12.0" customHeight="1">
      <c r="A799" s="18"/>
      <c r="B799" s="18"/>
      <c r="C799" s="32"/>
      <c r="D799" s="32"/>
      <c r="E799" s="33"/>
      <c r="F799" s="33"/>
      <c r="G799" s="18"/>
      <c r="H799" s="36"/>
      <c r="I799" s="33"/>
      <c r="J799" s="18"/>
      <c r="K799" s="18"/>
      <c r="L799" s="18"/>
      <c r="M799" s="18"/>
      <c r="N799" s="18"/>
      <c r="O799" s="18"/>
      <c r="P799" s="18"/>
      <c r="Q799" s="18"/>
      <c r="R799" s="18"/>
      <c r="S799" s="18"/>
      <c r="T799" s="18"/>
      <c r="U799" s="18"/>
      <c r="V799" s="18"/>
      <c r="W799" s="18"/>
      <c r="X799" s="18"/>
      <c r="Y799" s="18"/>
      <c r="Z799" s="18"/>
    </row>
    <row r="800" ht="12.0" customHeight="1">
      <c r="A800" s="18"/>
      <c r="B800" s="18"/>
      <c r="C800" s="32"/>
      <c r="D800" s="32"/>
      <c r="E800" s="33"/>
      <c r="F800" s="33"/>
      <c r="G800" s="18"/>
      <c r="H800" s="36"/>
      <c r="I800" s="33"/>
      <c r="J800" s="18"/>
      <c r="K800" s="18"/>
      <c r="L800" s="18"/>
      <c r="M800" s="18"/>
      <c r="N800" s="18"/>
      <c r="O800" s="18"/>
      <c r="P800" s="18"/>
      <c r="Q800" s="18"/>
      <c r="R800" s="18"/>
      <c r="S800" s="18"/>
      <c r="T800" s="18"/>
      <c r="U800" s="18"/>
      <c r="V800" s="18"/>
      <c r="W800" s="18"/>
      <c r="X800" s="18"/>
      <c r="Y800" s="18"/>
      <c r="Z800" s="18"/>
    </row>
    <row r="801" ht="12.0" customHeight="1">
      <c r="A801" s="18"/>
      <c r="B801" s="18"/>
      <c r="C801" s="32"/>
      <c r="D801" s="32"/>
      <c r="E801" s="33"/>
      <c r="F801" s="33"/>
      <c r="G801" s="18"/>
      <c r="H801" s="36"/>
      <c r="I801" s="33"/>
      <c r="J801" s="18"/>
      <c r="K801" s="18"/>
      <c r="L801" s="18"/>
      <c r="M801" s="18"/>
      <c r="N801" s="18"/>
      <c r="O801" s="18"/>
      <c r="P801" s="18"/>
      <c r="Q801" s="18"/>
      <c r="R801" s="18"/>
      <c r="S801" s="18"/>
      <c r="T801" s="18"/>
      <c r="U801" s="18"/>
      <c r="V801" s="18"/>
      <c r="W801" s="18"/>
      <c r="X801" s="18"/>
      <c r="Y801" s="18"/>
      <c r="Z801" s="18"/>
    </row>
    <row r="802" ht="12.0" customHeight="1">
      <c r="A802" s="18"/>
      <c r="B802" s="18"/>
      <c r="C802" s="32"/>
      <c r="D802" s="32"/>
      <c r="E802" s="33"/>
      <c r="F802" s="33"/>
      <c r="G802" s="18"/>
      <c r="H802" s="36"/>
      <c r="I802" s="33"/>
      <c r="J802" s="18"/>
      <c r="K802" s="18"/>
      <c r="L802" s="18"/>
      <c r="M802" s="18"/>
      <c r="N802" s="18"/>
      <c r="O802" s="18"/>
      <c r="P802" s="18"/>
      <c r="Q802" s="18"/>
      <c r="R802" s="18"/>
      <c r="S802" s="18"/>
      <c r="T802" s="18"/>
      <c r="U802" s="18"/>
      <c r="V802" s="18"/>
      <c r="W802" s="18"/>
      <c r="X802" s="18"/>
      <c r="Y802" s="18"/>
      <c r="Z802" s="18"/>
    </row>
    <row r="803" ht="12.0" customHeight="1">
      <c r="A803" s="18"/>
      <c r="B803" s="18"/>
      <c r="C803" s="32"/>
      <c r="D803" s="32"/>
      <c r="E803" s="33"/>
      <c r="F803" s="33"/>
      <c r="G803" s="18"/>
      <c r="H803" s="36"/>
      <c r="I803" s="33"/>
      <c r="J803" s="18"/>
      <c r="K803" s="18"/>
      <c r="L803" s="18"/>
      <c r="M803" s="18"/>
      <c r="N803" s="18"/>
      <c r="O803" s="18"/>
      <c r="P803" s="18"/>
      <c r="Q803" s="18"/>
      <c r="R803" s="18"/>
      <c r="S803" s="18"/>
      <c r="T803" s="18"/>
      <c r="U803" s="18"/>
      <c r="V803" s="18"/>
      <c r="W803" s="18"/>
      <c r="X803" s="18"/>
      <c r="Y803" s="18"/>
      <c r="Z803" s="18"/>
    </row>
    <row r="804" ht="12.0" customHeight="1">
      <c r="A804" s="18"/>
      <c r="B804" s="18"/>
      <c r="C804" s="32"/>
      <c r="D804" s="32"/>
      <c r="E804" s="33"/>
      <c r="F804" s="33"/>
      <c r="G804" s="18"/>
      <c r="H804" s="36"/>
      <c r="I804" s="33"/>
      <c r="J804" s="18"/>
      <c r="K804" s="18"/>
      <c r="L804" s="18"/>
      <c r="M804" s="18"/>
      <c r="N804" s="18"/>
      <c r="O804" s="18"/>
      <c r="P804" s="18"/>
      <c r="Q804" s="18"/>
      <c r="R804" s="18"/>
      <c r="S804" s="18"/>
      <c r="T804" s="18"/>
      <c r="U804" s="18"/>
      <c r="V804" s="18"/>
      <c r="W804" s="18"/>
      <c r="X804" s="18"/>
      <c r="Y804" s="18"/>
      <c r="Z804" s="18"/>
    </row>
    <row r="805" ht="12.0" customHeight="1">
      <c r="A805" s="18"/>
      <c r="B805" s="18"/>
      <c r="C805" s="32"/>
      <c r="D805" s="32"/>
      <c r="E805" s="33"/>
      <c r="F805" s="33"/>
      <c r="G805" s="18"/>
      <c r="H805" s="36"/>
      <c r="I805" s="33"/>
      <c r="J805" s="18"/>
      <c r="K805" s="18"/>
      <c r="L805" s="18"/>
      <c r="M805" s="18"/>
      <c r="N805" s="18"/>
      <c r="O805" s="18"/>
      <c r="P805" s="18"/>
      <c r="Q805" s="18"/>
      <c r="R805" s="18"/>
      <c r="S805" s="18"/>
      <c r="T805" s="18"/>
      <c r="U805" s="18"/>
      <c r="V805" s="18"/>
      <c r="W805" s="18"/>
      <c r="X805" s="18"/>
      <c r="Y805" s="18"/>
      <c r="Z805" s="18"/>
    </row>
    <row r="806" ht="12.0" customHeight="1">
      <c r="A806" s="18"/>
      <c r="B806" s="18"/>
      <c r="C806" s="32"/>
      <c r="D806" s="32"/>
      <c r="E806" s="33"/>
      <c r="F806" s="33"/>
      <c r="G806" s="18"/>
      <c r="H806" s="36"/>
      <c r="I806" s="33"/>
      <c r="J806" s="18"/>
      <c r="K806" s="18"/>
      <c r="L806" s="18"/>
      <c r="M806" s="18"/>
      <c r="N806" s="18"/>
      <c r="O806" s="18"/>
      <c r="P806" s="18"/>
      <c r="Q806" s="18"/>
      <c r="R806" s="18"/>
      <c r="S806" s="18"/>
      <c r="T806" s="18"/>
      <c r="U806" s="18"/>
      <c r="V806" s="18"/>
      <c r="W806" s="18"/>
      <c r="X806" s="18"/>
      <c r="Y806" s="18"/>
      <c r="Z806" s="18"/>
    </row>
    <row r="807" ht="12.0" customHeight="1">
      <c r="A807" s="18"/>
      <c r="B807" s="18"/>
      <c r="C807" s="32"/>
      <c r="D807" s="32"/>
      <c r="E807" s="33"/>
      <c r="F807" s="33"/>
      <c r="G807" s="18"/>
      <c r="H807" s="36"/>
      <c r="I807" s="33"/>
      <c r="J807" s="18"/>
      <c r="K807" s="18"/>
      <c r="L807" s="18"/>
      <c r="M807" s="18"/>
      <c r="N807" s="18"/>
      <c r="O807" s="18"/>
      <c r="P807" s="18"/>
      <c r="Q807" s="18"/>
      <c r="R807" s="18"/>
      <c r="S807" s="18"/>
      <c r="T807" s="18"/>
      <c r="U807" s="18"/>
      <c r="V807" s="18"/>
      <c r="W807" s="18"/>
      <c r="X807" s="18"/>
      <c r="Y807" s="18"/>
      <c r="Z807" s="18"/>
    </row>
    <row r="808" ht="12.0" customHeight="1">
      <c r="A808" s="18"/>
      <c r="B808" s="18"/>
      <c r="C808" s="32"/>
      <c r="D808" s="32"/>
      <c r="E808" s="33"/>
      <c r="F808" s="33"/>
      <c r="G808" s="18"/>
      <c r="H808" s="36"/>
      <c r="I808" s="33"/>
      <c r="J808" s="18"/>
      <c r="K808" s="18"/>
      <c r="L808" s="18"/>
      <c r="M808" s="18"/>
      <c r="N808" s="18"/>
      <c r="O808" s="18"/>
      <c r="P808" s="18"/>
      <c r="Q808" s="18"/>
      <c r="R808" s="18"/>
      <c r="S808" s="18"/>
      <c r="T808" s="18"/>
      <c r="U808" s="18"/>
      <c r="V808" s="18"/>
      <c r="W808" s="18"/>
      <c r="X808" s="18"/>
      <c r="Y808" s="18"/>
      <c r="Z808" s="18"/>
    </row>
    <row r="809" ht="12.0" customHeight="1">
      <c r="A809" s="18"/>
      <c r="B809" s="18"/>
      <c r="C809" s="32"/>
      <c r="D809" s="32"/>
      <c r="E809" s="33"/>
      <c r="F809" s="33"/>
      <c r="G809" s="18"/>
      <c r="H809" s="36"/>
      <c r="I809" s="33"/>
      <c r="J809" s="18"/>
      <c r="K809" s="18"/>
      <c r="L809" s="18"/>
      <c r="M809" s="18"/>
      <c r="N809" s="18"/>
      <c r="O809" s="18"/>
      <c r="P809" s="18"/>
      <c r="Q809" s="18"/>
      <c r="R809" s="18"/>
      <c r="S809" s="18"/>
      <c r="T809" s="18"/>
      <c r="U809" s="18"/>
      <c r="V809" s="18"/>
      <c r="W809" s="18"/>
      <c r="X809" s="18"/>
      <c r="Y809" s="18"/>
      <c r="Z809" s="18"/>
    </row>
    <row r="810" ht="12.0" customHeight="1">
      <c r="A810" s="18"/>
      <c r="B810" s="18"/>
      <c r="C810" s="32"/>
      <c r="D810" s="32"/>
      <c r="E810" s="33"/>
      <c r="F810" s="33"/>
      <c r="G810" s="18"/>
      <c r="H810" s="36"/>
      <c r="I810" s="33"/>
      <c r="J810" s="18"/>
      <c r="K810" s="18"/>
      <c r="L810" s="18"/>
      <c r="M810" s="18"/>
      <c r="N810" s="18"/>
      <c r="O810" s="18"/>
      <c r="P810" s="18"/>
      <c r="Q810" s="18"/>
      <c r="R810" s="18"/>
      <c r="S810" s="18"/>
      <c r="T810" s="18"/>
      <c r="U810" s="18"/>
      <c r="V810" s="18"/>
      <c r="W810" s="18"/>
      <c r="X810" s="18"/>
      <c r="Y810" s="18"/>
      <c r="Z810" s="18"/>
    </row>
    <row r="811" ht="12.0" customHeight="1">
      <c r="A811" s="18"/>
      <c r="B811" s="18"/>
      <c r="C811" s="32"/>
      <c r="D811" s="32"/>
      <c r="E811" s="33"/>
      <c r="F811" s="33"/>
      <c r="G811" s="18"/>
      <c r="H811" s="36"/>
      <c r="I811" s="33"/>
      <c r="J811" s="18"/>
      <c r="K811" s="18"/>
      <c r="L811" s="18"/>
      <c r="M811" s="18"/>
      <c r="N811" s="18"/>
      <c r="O811" s="18"/>
      <c r="P811" s="18"/>
      <c r="Q811" s="18"/>
      <c r="R811" s="18"/>
      <c r="S811" s="18"/>
      <c r="T811" s="18"/>
      <c r="U811" s="18"/>
      <c r="V811" s="18"/>
      <c r="W811" s="18"/>
      <c r="X811" s="18"/>
      <c r="Y811" s="18"/>
      <c r="Z811" s="18"/>
    </row>
    <row r="812" ht="12.0" customHeight="1">
      <c r="A812" s="18"/>
      <c r="B812" s="18"/>
      <c r="C812" s="32"/>
      <c r="D812" s="32"/>
      <c r="E812" s="33"/>
      <c r="F812" s="33"/>
      <c r="G812" s="18"/>
      <c r="H812" s="36"/>
      <c r="I812" s="33"/>
      <c r="J812" s="18"/>
      <c r="K812" s="18"/>
      <c r="L812" s="18"/>
      <c r="M812" s="18"/>
      <c r="N812" s="18"/>
      <c r="O812" s="18"/>
      <c r="P812" s="18"/>
      <c r="Q812" s="18"/>
      <c r="R812" s="18"/>
      <c r="S812" s="18"/>
      <c r="T812" s="18"/>
      <c r="U812" s="18"/>
      <c r="V812" s="18"/>
      <c r="W812" s="18"/>
      <c r="X812" s="18"/>
      <c r="Y812" s="18"/>
      <c r="Z812" s="18"/>
    </row>
    <row r="813" ht="12.0" customHeight="1">
      <c r="A813" s="18"/>
      <c r="B813" s="18"/>
      <c r="C813" s="32"/>
      <c r="D813" s="32"/>
      <c r="E813" s="33"/>
      <c r="F813" s="33"/>
      <c r="G813" s="18"/>
      <c r="H813" s="36"/>
      <c r="I813" s="33"/>
      <c r="J813" s="18"/>
      <c r="K813" s="18"/>
      <c r="L813" s="18"/>
      <c r="M813" s="18"/>
      <c r="N813" s="18"/>
      <c r="O813" s="18"/>
      <c r="P813" s="18"/>
      <c r="Q813" s="18"/>
      <c r="R813" s="18"/>
      <c r="S813" s="18"/>
      <c r="T813" s="18"/>
      <c r="U813" s="18"/>
      <c r="V813" s="18"/>
      <c r="W813" s="18"/>
      <c r="X813" s="18"/>
      <c r="Y813" s="18"/>
      <c r="Z813" s="18"/>
    </row>
    <row r="814" ht="12.0" customHeight="1">
      <c r="A814" s="18"/>
      <c r="B814" s="18"/>
      <c r="C814" s="32"/>
      <c r="D814" s="32"/>
      <c r="E814" s="33"/>
      <c r="F814" s="33"/>
      <c r="G814" s="18"/>
      <c r="H814" s="36"/>
      <c r="I814" s="33"/>
      <c r="J814" s="18"/>
      <c r="K814" s="18"/>
      <c r="L814" s="18"/>
      <c r="M814" s="18"/>
      <c r="N814" s="18"/>
      <c r="O814" s="18"/>
      <c r="P814" s="18"/>
      <c r="Q814" s="18"/>
      <c r="R814" s="18"/>
      <c r="S814" s="18"/>
      <c r="T814" s="18"/>
      <c r="U814" s="18"/>
      <c r="V814" s="18"/>
      <c r="W814" s="18"/>
      <c r="X814" s="18"/>
      <c r="Y814" s="18"/>
      <c r="Z814" s="18"/>
    </row>
    <row r="815" ht="12.0" customHeight="1">
      <c r="A815" s="18"/>
      <c r="B815" s="18"/>
      <c r="C815" s="32"/>
      <c r="D815" s="32"/>
      <c r="E815" s="33"/>
      <c r="F815" s="33"/>
      <c r="G815" s="18"/>
      <c r="H815" s="36"/>
      <c r="I815" s="33"/>
      <c r="J815" s="18"/>
      <c r="K815" s="18"/>
      <c r="L815" s="18"/>
      <c r="M815" s="18"/>
      <c r="N815" s="18"/>
      <c r="O815" s="18"/>
      <c r="P815" s="18"/>
      <c r="Q815" s="18"/>
      <c r="R815" s="18"/>
      <c r="S815" s="18"/>
      <c r="T815" s="18"/>
      <c r="U815" s="18"/>
      <c r="V815" s="18"/>
      <c r="W815" s="18"/>
      <c r="X815" s="18"/>
      <c r="Y815" s="18"/>
      <c r="Z815" s="18"/>
    </row>
    <row r="816" ht="12.0" customHeight="1">
      <c r="A816" s="18"/>
      <c r="B816" s="18"/>
      <c r="C816" s="32"/>
      <c r="D816" s="32"/>
      <c r="E816" s="33"/>
      <c r="F816" s="33"/>
      <c r="G816" s="18"/>
      <c r="H816" s="36"/>
      <c r="I816" s="33"/>
      <c r="J816" s="18"/>
      <c r="K816" s="18"/>
      <c r="L816" s="18"/>
      <c r="M816" s="18"/>
      <c r="N816" s="18"/>
      <c r="O816" s="18"/>
      <c r="P816" s="18"/>
      <c r="Q816" s="18"/>
      <c r="R816" s="18"/>
      <c r="S816" s="18"/>
      <c r="T816" s="18"/>
      <c r="U816" s="18"/>
      <c r="V816" s="18"/>
      <c r="W816" s="18"/>
      <c r="X816" s="18"/>
      <c r="Y816" s="18"/>
      <c r="Z816" s="18"/>
    </row>
    <row r="817" ht="12.0" customHeight="1">
      <c r="A817" s="18"/>
      <c r="B817" s="18"/>
      <c r="C817" s="32"/>
      <c r="D817" s="32"/>
      <c r="E817" s="33"/>
      <c r="F817" s="33"/>
      <c r="G817" s="18"/>
      <c r="H817" s="36"/>
      <c r="I817" s="33"/>
      <c r="J817" s="18"/>
      <c r="K817" s="18"/>
      <c r="L817" s="18"/>
      <c r="M817" s="18"/>
      <c r="N817" s="18"/>
      <c r="O817" s="18"/>
      <c r="P817" s="18"/>
      <c r="Q817" s="18"/>
      <c r="R817" s="18"/>
      <c r="S817" s="18"/>
      <c r="T817" s="18"/>
      <c r="U817" s="18"/>
      <c r="V817" s="18"/>
      <c r="W817" s="18"/>
      <c r="X817" s="18"/>
      <c r="Y817" s="18"/>
      <c r="Z817" s="18"/>
    </row>
    <row r="818" ht="12.0" customHeight="1">
      <c r="A818" s="18"/>
      <c r="B818" s="18"/>
      <c r="C818" s="32"/>
      <c r="D818" s="32"/>
      <c r="E818" s="33"/>
      <c r="F818" s="33"/>
      <c r="G818" s="18"/>
      <c r="H818" s="36"/>
      <c r="I818" s="33"/>
      <c r="J818" s="18"/>
      <c r="K818" s="18"/>
      <c r="L818" s="18"/>
      <c r="M818" s="18"/>
      <c r="N818" s="18"/>
      <c r="O818" s="18"/>
      <c r="P818" s="18"/>
      <c r="Q818" s="18"/>
      <c r="R818" s="18"/>
      <c r="S818" s="18"/>
      <c r="T818" s="18"/>
      <c r="U818" s="18"/>
      <c r="V818" s="18"/>
      <c r="W818" s="18"/>
      <c r="X818" s="18"/>
      <c r="Y818" s="18"/>
      <c r="Z818" s="18"/>
    </row>
    <row r="819" ht="12.0" customHeight="1">
      <c r="A819" s="18"/>
      <c r="B819" s="18"/>
      <c r="C819" s="32"/>
      <c r="D819" s="32"/>
      <c r="E819" s="33"/>
      <c r="F819" s="33"/>
      <c r="G819" s="18"/>
      <c r="H819" s="36"/>
      <c r="I819" s="33"/>
      <c r="J819" s="18"/>
      <c r="K819" s="18"/>
      <c r="L819" s="18"/>
      <c r="M819" s="18"/>
      <c r="N819" s="18"/>
      <c r="O819" s="18"/>
      <c r="P819" s="18"/>
      <c r="Q819" s="18"/>
      <c r="R819" s="18"/>
      <c r="S819" s="18"/>
      <c r="T819" s="18"/>
      <c r="U819" s="18"/>
      <c r="V819" s="18"/>
      <c r="W819" s="18"/>
      <c r="X819" s="18"/>
      <c r="Y819" s="18"/>
      <c r="Z819" s="18"/>
    </row>
    <row r="820" ht="12.0" customHeight="1">
      <c r="A820" s="18"/>
      <c r="B820" s="18"/>
      <c r="C820" s="32"/>
      <c r="D820" s="32"/>
      <c r="E820" s="33"/>
      <c r="F820" s="33"/>
      <c r="G820" s="18"/>
      <c r="H820" s="36"/>
      <c r="I820" s="33"/>
      <c r="J820" s="18"/>
      <c r="K820" s="18"/>
      <c r="L820" s="18"/>
      <c r="M820" s="18"/>
      <c r="N820" s="18"/>
      <c r="O820" s="18"/>
      <c r="P820" s="18"/>
      <c r="Q820" s="18"/>
      <c r="R820" s="18"/>
      <c r="S820" s="18"/>
      <c r="T820" s="18"/>
      <c r="U820" s="18"/>
      <c r="V820" s="18"/>
      <c r="W820" s="18"/>
      <c r="X820" s="18"/>
      <c r="Y820" s="18"/>
      <c r="Z820" s="18"/>
    </row>
    <row r="821" ht="12.0" customHeight="1">
      <c r="A821" s="18"/>
      <c r="B821" s="18"/>
      <c r="C821" s="32"/>
      <c r="D821" s="32"/>
      <c r="E821" s="33"/>
      <c r="F821" s="33"/>
      <c r="G821" s="18"/>
      <c r="H821" s="36"/>
      <c r="I821" s="33"/>
      <c r="J821" s="18"/>
      <c r="K821" s="18"/>
      <c r="L821" s="18"/>
      <c r="M821" s="18"/>
      <c r="N821" s="18"/>
      <c r="O821" s="18"/>
      <c r="P821" s="18"/>
      <c r="Q821" s="18"/>
      <c r="R821" s="18"/>
      <c r="S821" s="18"/>
      <c r="T821" s="18"/>
      <c r="U821" s="18"/>
      <c r="V821" s="18"/>
      <c r="W821" s="18"/>
      <c r="X821" s="18"/>
      <c r="Y821" s="18"/>
      <c r="Z821" s="18"/>
    </row>
    <row r="822" ht="12.0" customHeight="1">
      <c r="A822" s="18"/>
      <c r="B822" s="18"/>
      <c r="C822" s="32"/>
      <c r="D822" s="32"/>
      <c r="E822" s="33"/>
      <c r="F822" s="33"/>
      <c r="G822" s="18"/>
      <c r="H822" s="36"/>
      <c r="I822" s="33"/>
      <c r="J822" s="18"/>
      <c r="K822" s="18"/>
      <c r="L822" s="18"/>
      <c r="M822" s="18"/>
      <c r="N822" s="18"/>
      <c r="O822" s="18"/>
      <c r="P822" s="18"/>
      <c r="Q822" s="18"/>
      <c r="R822" s="18"/>
      <c r="S822" s="18"/>
      <c r="T822" s="18"/>
      <c r="U822" s="18"/>
      <c r="V822" s="18"/>
      <c r="W822" s="18"/>
      <c r="X822" s="18"/>
      <c r="Y822" s="18"/>
      <c r="Z822" s="18"/>
    </row>
    <row r="823" ht="12.0" customHeight="1">
      <c r="A823" s="18"/>
      <c r="B823" s="18"/>
      <c r="C823" s="32"/>
      <c r="D823" s="32"/>
      <c r="E823" s="33"/>
      <c r="F823" s="33"/>
      <c r="G823" s="18"/>
      <c r="H823" s="36"/>
      <c r="I823" s="33"/>
      <c r="J823" s="18"/>
      <c r="K823" s="18"/>
      <c r="L823" s="18"/>
      <c r="M823" s="18"/>
      <c r="N823" s="18"/>
      <c r="O823" s="18"/>
      <c r="P823" s="18"/>
      <c r="Q823" s="18"/>
      <c r="R823" s="18"/>
      <c r="S823" s="18"/>
      <c r="T823" s="18"/>
      <c r="U823" s="18"/>
      <c r="V823" s="18"/>
      <c r="W823" s="18"/>
      <c r="X823" s="18"/>
      <c r="Y823" s="18"/>
      <c r="Z823" s="18"/>
    </row>
    <row r="824" ht="12.0" customHeight="1">
      <c r="A824" s="18"/>
      <c r="B824" s="18"/>
      <c r="C824" s="32"/>
      <c r="D824" s="32"/>
      <c r="E824" s="33"/>
      <c r="F824" s="33"/>
      <c r="G824" s="18"/>
      <c r="H824" s="36"/>
      <c r="I824" s="33"/>
      <c r="J824" s="18"/>
      <c r="K824" s="18"/>
      <c r="L824" s="18"/>
      <c r="M824" s="18"/>
      <c r="N824" s="18"/>
      <c r="O824" s="18"/>
      <c r="P824" s="18"/>
      <c r="Q824" s="18"/>
      <c r="R824" s="18"/>
      <c r="S824" s="18"/>
      <c r="T824" s="18"/>
      <c r="U824" s="18"/>
      <c r="V824" s="18"/>
      <c r="W824" s="18"/>
      <c r="X824" s="18"/>
      <c r="Y824" s="18"/>
      <c r="Z824" s="18"/>
    </row>
    <row r="825" ht="12.0" customHeight="1">
      <c r="A825" s="18"/>
      <c r="B825" s="18"/>
      <c r="C825" s="32"/>
      <c r="D825" s="32"/>
      <c r="E825" s="33"/>
      <c r="F825" s="33"/>
      <c r="G825" s="18"/>
      <c r="H825" s="36"/>
      <c r="I825" s="33"/>
      <c r="J825" s="18"/>
      <c r="K825" s="18"/>
      <c r="L825" s="18"/>
      <c r="M825" s="18"/>
      <c r="N825" s="18"/>
      <c r="O825" s="18"/>
      <c r="P825" s="18"/>
      <c r="Q825" s="18"/>
      <c r="R825" s="18"/>
      <c r="S825" s="18"/>
      <c r="T825" s="18"/>
      <c r="U825" s="18"/>
      <c r="V825" s="18"/>
      <c r="W825" s="18"/>
      <c r="X825" s="18"/>
      <c r="Y825" s="18"/>
      <c r="Z825" s="18"/>
    </row>
    <row r="826" ht="12.0" customHeight="1">
      <c r="A826" s="18"/>
      <c r="B826" s="18"/>
      <c r="C826" s="32"/>
      <c r="D826" s="32"/>
      <c r="E826" s="33"/>
      <c r="F826" s="33"/>
      <c r="G826" s="18"/>
      <c r="H826" s="36"/>
      <c r="I826" s="33"/>
      <c r="J826" s="18"/>
      <c r="K826" s="18"/>
      <c r="L826" s="18"/>
      <c r="M826" s="18"/>
      <c r="N826" s="18"/>
      <c r="O826" s="18"/>
      <c r="P826" s="18"/>
      <c r="Q826" s="18"/>
      <c r="R826" s="18"/>
      <c r="S826" s="18"/>
      <c r="T826" s="18"/>
      <c r="U826" s="18"/>
      <c r="V826" s="18"/>
      <c r="W826" s="18"/>
      <c r="X826" s="18"/>
      <c r="Y826" s="18"/>
      <c r="Z826" s="18"/>
    </row>
    <row r="827" ht="12.0" customHeight="1">
      <c r="A827" s="18"/>
      <c r="B827" s="18"/>
      <c r="C827" s="32"/>
      <c r="D827" s="32"/>
      <c r="E827" s="33"/>
      <c r="F827" s="33"/>
      <c r="G827" s="18"/>
      <c r="H827" s="36"/>
      <c r="I827" s="33"/>
      <c r="J827" s="18"/>
      <c r="K827" s="18"/>
      <c r="L827" s="18"/>
      <c r="M827" s="18"/>
      <c r="N827" s="18"/>
      <c r="O827" s="18"/>
      <c r="P827" s="18"/>
      <c r="Q827" s="18"/>
      <c r="R827" s="18"/>
      <c r="S827" s="18"/>
      <c r="T827" s="18"/>
      <c r="U827" s="18"/>
      <c r="V827" s="18"/>
      <c r="W827" s="18"/>
      <c r="X827" s="18"/>
      <c r="Y827" s="18"/>
      <c r="Z827" s="18"/>
    </row>
    <row r="828" ht="12.0" customHeight="1">
      <c r="A828" s="18"/>
      <c r="B828" s="18"/>
      <c r="C828" s="32"/>
      <c r="D828" s="32"/>
      <c r="E828" s="33"/>
      <c r="F828" s="33"/>
      <c r="G828" s="18"/>
      <c r="H828" s="36"/>
      <c r="I828" s="33"/>
      <c r="J828" s="18"/>
      <c r="K828" s="18"/>
      <c r="L828" s="18"/>
      <c r="M828" s="18"/>
      <c r="N828" s="18"/>
      <c r="O828" s="18"/>
      <c r="P828" s="18"/>
      <c r="Q828" s="18"/>
      <c r="R828" s="18"/>
      <c r="S828" s="18"/>
      <c r="T828" s="18"/>
      <c r="U828" s="18"/>
      <c r="V828" s="18"/>
      <c r="W828" s="18"/>
      <c r="X828" s="18"/>
      <c r="Y828" s="18"/>
      <c r="Z828" s="18"/>
    </row>
    <row r="829" ht="12.0" customHeight="1">
      <c r="A829" s="18"/>
      <c r="B829" s="18"/>
      <c r="C829" s="32"/>
      <c r="D829" s="32"/>
      <c r="E829" s="33"/>
      <c r="F829" s="33"/>
      <c r="G829" s="18"/>
      <c r="H829" s="36"/>
      <c r="I829" s="33"/>
      <c r="J829" s="18"/>
      <c r="K829" s="18"/>
      <c r="L829" s="18"/>
      <c r="M829" s="18"/>
      <c r="N829" s="18"/>
      <c r="O829" s="18"/>
      <c r="P829" s="18"/>
      <c r="Q829" s="18"/>
      <c r="R829" s="18"/>
      <c r="S829" s="18"/>
      <c r="T829" s="18"/>
      <c r="U829" s="18"/>
      <c r="V829" s="18"/>
      <c r="W829" s="18"/>
      <c r="X829" s="18"/>
      <c r="Y829" s="18"/>
      <c r="Z829" s="18"/>
    </row>
    <row r="830" ht="12.0" customHeight="1">
      <c r="A830" s="18"/>
      <c r="B830" s="18"/>
      <c r="C830" s="32"/>
      <c r="D830" s="32"/>
      <c r="E830" s="33"/>
      <c r="F830" s="33"/>
      <c r="G830" s="18"/>
      <c r="H830" s="36"/>
      <c r="I830" s="33"/>
      <c r="J830" s="18"/>
      <c r="K830" s="18"/>
      <c r="L830" s="18"/>
      <c r="M830" s="18"/>
      <c r="N830" s="18"/>
      <c r="O830" s="18"/>
      <c r="P830" s="18"/>
      <c r="Q830" s="18"/>
      <c r="R830" s="18"/>
      <c r="S830" s="18"/>
      <c r="T830" s="18"/>
      <c r="U830" s="18"/>
      <c r="V830" s="18"/>
      <c r="W830" s="18"/>
      <c r="X830" s="18"/>
      <c r="Y830" s="18"/>
      <c r="Z830" s="18"/>
    </row>
    <row r="831" ht="12.0" customHeight="1">
      <c r="A831" s="18"/>
      <c r="B831" s="18"/>
      <c r="C831" s="32"/>
      <c r="D831" s="32"/>
      <c r="E831" s="33"/>
      <c r="F831" s="33"/>
      <c r="G831" s="18"/>
      <c r="H831" s="36"/>
      <c r="I831" s="33"/>
      <c r="J831" s="18"/>
      <c r="K831" s="18"/>
      <c r="L831" s="18"/>
      <c r="M831" s="18"/>
      <c r="N831" s="18"/>
      <c r="O831" s="18"/>
      <c r="P831" s="18"/>
      <c r="Q831" s="18"/>
      <c r="R831" s="18"/>
      <c r="S831" s="18"/>
      <c r="T831" s="18"/>
      <c r="U831" s="18"/>
      <c r="V831" s="18"/>
      <c r="W831" s="18"/>
      <c r="X831" s="18"/>
      <c r="Y831" s="18"/>
      <c r="Z831" s="18"/>
    </row>
    <row r="832" ht="12.0" customHeight="1">
      <c r="A832" s="18"/>
      <c r="B832" s="18"/>
      <c r="C832" s="32"/>
      <c r="D832" s="32"/>
      <c r="E832" s="33"/>
      <c r="F832" s="33"/>
      <c r="G832" s="18"/>
      <c r="H832" s="36"/>
      <c r="I832" s="33"/>
      <c r="J832" s="18"/>
      <c r="K832" s="18"/>
      <c r="L832" s="18"/>
      <c r="M832" s="18"/>
      <c r="N832" s="18"/>
      <c r="O832" s="18"/>
      <c r="P832" s="18"/>
      <c r="Q832" s="18"/>
      <c r="R832" s="18"/>
      <c r="S832" s="18"/>
      <c r="T832" s="18"/>
      <c r="U832" s="18"/>
      <c r="V832" s="18"/>
      <c r="W832" s="18"/>
      <c r="X832" s="18"/>
      <c r="Y832" s="18"/>
      <c r="Z832" s="18"/>
    </row>
    <row r="833" ht="12.0" customHeight="1">
      <c r="A833" s="18"/>
      <c r="B833" s="18"/>
      <c r="C833" s="32"/>
      <c r="D833" s="32"/>
      <c r="E833" s="33"/>
      <c r="F833" s="33"/>
      <c r="G833" s="18"/>
      <c r="H833" s="36"/>
      <c r="I833" s="33"/>
      <c r="J833" s="18"/>
      <c r="K833" s="18"/>
      <c r="L833" s="18"/>
      <c r="M833" s="18"/>
      <c r="N833" s="18"/>
      <c r="O833" s="18"/>
      <c r="P833" s="18"/>
      <c r="Q833" s="18"/>
      <c r="R833" s="18"/>
      <c r="S833" s="18"/>
      <c r="T833" s="18"/>
      <c r="U833" s="18"/>
      <c r="V833" s="18"/>
      <c r="W833" s="18"/>
      <c r="X833" s="18"/>
      <c r="Y833" s="18"/>
      <c r="Z833" s="18"/>
    </row>
    <row r="834" ht="12.0" customHeight="1">
      <c r="A834" s="18"/>
      <c r="B834" s="18"/>
      <c r="C834" s="32"/>
      <c r="D834" s="32"/>
      <c r="E834" s="33"/>
      <c r="F834" s="33"/>
      <c r="G834" s="18"/>
      <c r="H834" s="36"/>
      <c r="I834" s="33"/>
      <c r="J834" s="18"/>
      <c r="K834" s="18"/>
      <c r="L834" s="18"/>
      <c r="M834" s="18"/>
      <c r="N834" s="18"/>
      <c r="O834" s="18"/>
      <c r="P834" s="18"/>
      <c r="Q834" s="18"/>
      <c r="R834" s="18"/>
      <c r="S834" s="18"/>
      <c r="T834" s="18"/>
      <c r="U834" s="18"/>
      <c r="V834" s="18"/>
      <c r="W834" s="18"/>
      <c r="X834" s="18"/>
      <c r="Y834" s="18"/>
      <c r="Z834" s="18"/>
    </row>
    <row r="835" ht="12.0" customHeight="1">
      <c r="A835" s="18"/>
      <c r="B835" s="18"/>
      <c r="C835" s="32"/>
      <c r="D835" s="32"/>
      <c r="E835" s="33"/>
      <c r="F835" s="33"/>
      <c r="G835" s="18"/>
      <c r="H835" s="36"/>
      <c r="I835" s="33"/>
      <c r="J835" s="18"/>
      <c r="K835" s="18"/>
      <c r="L835" s="18"/>
      <c r="M835" s="18"/>
      <c r="N835" s="18"/>
      <c r="O835" s="18"/>
      <c r="P835" s="18"/>
      <c r="Q835" s="18"/>
      <c r="R835" s="18"/>
      <c r="S835" s="18"/>
      <c r="T835" s="18"/>
      <c r="U835" s="18"/>
      <c r="V835" s="18"/>
      <c r="W835" s="18"/>
      <c r="X835" s="18"/>
      <c r="Y835" s="18"/>
      <c r="Z835" s="18"/>
    </row>
    <row r="836" ht="12.0" customHeight="1">
      <c r="A836" s="18"/>
      <c r="B836" s="18"/>
      <c r="C836" s="32"/>
      <c r="D836" s="32"/>
      <c r="E836" s="33"/>
      <c r="F836" s="33"/>
      <c r="G836" s="18"/>
      <c r="H836" s="36"/>
      <c r="I836" s="33"/>
      <c r="J836" s="18"/>
      <c r="K836" s="18"/>
      <c r="L836" s="18"/>
      <c r="M836" s="18"/>
      <c r="N836" s="18"/>
      <c r="O836" s="18"/>
      <c r="P836" s="18"/>
      <c r="Q836" s="18"/>
      <c r="R836" s="18"/>
      <c r="S836" s="18"/>
      <c r="T836" s="18"/>
      <c r="U836" s="18"/>
      <c r="V836" s="18"/>
      <c r="W836" s="18"/>
      <c r="X836" s="18"/>
      <c r="Y836" s="18"/>
      <c r="Z836" s="18"/>
    </row>
    <row r="837" ht="12.0" customHeight="1">
      <c r="A837" s="18"/>
      <c r="B837" s="18"/>
      <c r="C837" s="32"/>
      <c r="D837" s="32"/>
      <c r="E837" s="33"/>
      <c r="F837" s="33"/>
      <c r="G837" s="18"/>
      <c r="H837" s="36"/>
      <c r="I837" s="33"/>
      <c r="J837" s="18"/>
      <c r="K837" s="18"/>
      <c r="L837" s="18"/>
      <c r="M837" s="18"/>
      <c r="N837" s="18"/>
      <c r="O837" s="18"/>
      <c r="P837" s="18"/>
      <c r="Q837" s="18"/>
      <c r="R837" s="18"/>
      <c r="S837" s="18"/>
      <c r="T837" s="18"/>
      <c r="U837" s="18"/>
      <c r="V837" s="18"/>
      <c r="W837" s="18"/>
      <c r="X837" s="18"/>
      <c r="Y837" s="18"/>
      <c r="Z837" s="18"/>
    </row>
    <row r="838" ht="12.0" customHeight="1">
      <c r="A838" s="18"/>
      <c r="B838" s="18"/>
      <c r="C838" s="32"/>
      <c r="D838" s="32"/>
      <c r="E838" s="33"/>
      <c r="F838" s="33"/>
      <c r="G838" s="18"/>
      <c r="H838" s="36"/>
      <c r="I838" s="33"/>
      <c r="J838" s="18"/>
      <c r="K838" s="18"/>
      <c r="L838" s="18"/>
      <c r="M838" s="18"/>
      <c r="N838" s="18"/>
      <c r="O838" s="18"/>
      <c r="P838" s="18"/>
      <c r="Q838" s="18"/>
      <c r="R838" s="18"/>
      <c r="S838" s="18"/>
      <c r="T838" s="18"/>
      <c r="U838" s="18"/>
      <c r="V838" s="18"/>
      <c r="W838" s="18"/>
      <c r="X838" s="18"/>
      <c r="Y838" s="18"/>
      <c r="Z838" s="18"/>
    </row>
    <row r="839" ht="12.0" customHeight="1">
      <c r="A839" s="18"/>
      <c r="B839" s="18"/>
      <c r="C839" s="32"/>
      <c r="D839" s="32"/>
      <c r="E839" s="33"/>
      <c r="F839" s="33"/>
      <c r="G839" s="18"/>
      <c r="H839" s="36"/>
      <c r="I839" s="33"/>
      <c r="J839" s="18"/>
      <c r="K839" s="18"/>
      <c r="L839" s="18"/>
      <c r="M839" s="18"/>
      <c r="N839" s="18"/>
      <c r="O839" s="18"/>
      <c r="P839" s="18"/>
      <c r="Q839" s="18"/>
      <c r="R839" s="18"/>
      <c r="S839" s="18"/>
      <c r="T839" s="18"/>
      <c r="U839" s="18"/>
      <c r="V839" s="18"/>
      <c r="W839" s="18"/>
      <c r="X839" s="18"/>
      <c r="Y839" s="18"/>
      <c r="Z839" s="18"/>
    </row>
    <row r="840" ht="12.0" customHeight="1">
      <c r="A840" s="18"/>
      <c r="B840" s="18"/>
      <c r="C840" s="32"/>
      <c r="D840" s="32"/>
      <c r="E840" s="33"/>
      <c r="F840" s="33"/>
      <c r="G840" s="18"/>
      <c r="H840" s="36"/>
      <c r="I840" s="33"/>
      <c r="J840" s="18"/>
      <c r="K840" s="18"/>
      <c r="L840" s="18"/>
      <c r="M840" s="18"/>
      <c r="N840" s="18"/>
      <c r="O840" s="18"/>
      <c r="P840" s="18"/>
      <c r="Q840" s="18"/>
      <c r="R840" s="18"/>
      <c r="S840" s="18"/>
      <c r="T840" s="18"/>
      <c r="U840" s="18"/>
      <c r="V840" s="18"/>
      <c r="W840" s="18"/>
      <c r="X840" s="18"/>
      <c r="Y840" s="18"/>
      <c r="Z840" s="18"/>
    </row>
    <row r="841" ht="12.0" customHeight="1">
      <c r="A841" s="18"/>
      <c r="B841" s="18"/>
      <c r="C841" s="32"/>
      <c r="D841" s="32"/>
      <c r="E841" s="33"/>
      <c r="F841" s="33"/>
      <c r="G841" s="18"/>
      <c r="H841" s="36"/>
      <c r="I841" s="33"/>
      <c r="J841" s="18"/>
      <c r="K841" s="18"/>
      <c r="L841" s="18"/>
      <c r="M841" s="18"/>
      <c r="N841" s="18"/>
      <c r="O841" s="18"/>
      <c r="P841" s="18"/>
      <c r="Q841" s="18"/>
      <c r="R841" s="18"/>
      <c r="S841" s="18"/>
      <c r="T841" s="18"/>
      <c r="U841" s="18"/>
      <c r="V841" s="18"/>
      <c r="W841" s="18"/>
      <c r="X841" s="18"/>
      <c r="Y841" s="18"/>
      <c r="Z841" s="18"/>
    </row>
    <row r="842" ht="12.0" customHeight="1">
      <c r="A842" s="18"/>
      <c r="B842" s="18"/>
      <c r="C842" s="32"/>
      <c r="D842" s="32"/>
      <c r="E842" s="33"/>
      <c r="F842" s="33"/>
      <c r="G842" s="18"/>
      <c r="H842" s="36"/>
      <c r="I842" s="33"/>
      <c r="J842" s="18"/>
      <c r="K842" s="18"/>
      <c r="L842" s="18"/>
      <c r="M842" s="18"/>
      <c r="N842" s="18"/>
      <c r="O842" s="18"/>
      <c r="P842" s="18"/>
      <c r="Q842" s="18"/>
      <c r="R842" s="18"/>
      <c r="S842" s="18"/>
      <c r="T842" s="18"/>
      <c r="U842" s="18"/>
      <c r="V842" s="18"/>
      <c r="W842" s="18"/>
      <c r="X842" s="18"/>
      <c r="Y842" s="18"/>
      <c r="Z842" s="18"/>
    </row>
    <row r="843" ht="12.0" customHeight="1">
      <c r="A843" s="18"/>
      <c r="B843" s="18"/>
      <c r="C843" s="32"/>
      <c r="D843" s="32"/>
      <c r="E843" s="33"/>
      <c r="F843" s="33"/>
      <c r="G843" s="18"/>
      <c r="H843" s="36"/>
      <c r="I843" s="33"/>
      <c r="J843" s="18"/>
      <c r="K843" s="18"/>
      <c r="L843" s="18"/>
      <c r="M843" s="18"/>
      <c r="N843" s="18"/>
      <c r="O843" s="18"/>
      <c r="P843" s="18"/>
      <c r="Q843" s="18"/>
      <c r="R843" s="18"/>
      <c r="S843" s="18"/>
      <c r="T843" s="18"/>
      <c r="U843" s="18"/>
      <c r="V843" s="18"/>
      <c r="W843" s="18"/>
      <c r="X843" s="18"/>
      <c r="Y843" s="18"/>
      <c r="Z843" s="18"/>
    </row>
    <row r="844" ht="12.0" customHeight="1">
      <c r="A844" s="18"/>
      <c r="B844" s="18"/>
      <c r="C844" s="32"/>
      <c r="D844" s="32"/>
      <c r="E844" s="33"/>
      <c r="F844" s="33"/>
      <c r="G844" s="18"/>
      <c r="H844" s="36"/>
      <c r="I844" s="33"/>
      <c r="J844" s="18"/>
      <c r="K844" s="18"/>
      <c r="L844" s="18"/>
      <c r="M844" s="18"/>
      <c r="N844" s="18"/>
      <c r="O844" s="18"/>
      <c r="P844" s="18"/>
      <c r="Q844" s="18"/>
      <c r="R844" s="18"/>
      <c r="S844" s="18"/>
      <c r="T844" s="18"/>
      <c r="U844" s="18"/>
      <c r="V844" s="18"/>
      <c r="W844" s="18"/>
      <c r="X844" s="18"/>
      <c r="Y844" s="18"/>
      <c r="Z844" s="18"/>
    </row>
    <row r="845" ht="12.0" customHeight="1">
      <c r="A845" s="18"/>
      <c r="B845" s="18"/>
      <c r="C845" s="32"/>
      <c r="D845" s="32"/>
      <c r="E845" s="33"/>
      <c r="F845" s="33"/>
      <c r="G845" s="18"/>
      <c r="H845" s="36"/>
      <c r="I845" s="33"/>
      <c r="J845" s="18"/>
      <c r="K845" s="18"/>
      <c r="L845" s="18"/>
      <c r="M845" s="18"/>
      <c r="N845" s="18"/>
      <c r="O845" s="18"/>
      <c r="P845" s="18"/>
      <c r="Q845" s="18"/>
      <c r="R845" s="18"/>
      <c r="S845" s="18"/>
      <c r="T845" s="18"/>
      <c r="U845" s="18"/>
      <c r="V845" s="18"/>
      <c r="W845" s="18"/>
      <c r="X845" s="18"/>
      <c r="Y845" s="18"/>
      <c r="Z845" s="18"/>
    </row>
    <row r="846" ht="12.0" customHeight="1">
      <c r="A846" s="18"/>
      <c r="B846" s="18"/>
      <c r="C846" s="32"/>
      <c r="D846" s="32"/>
      <c r="E846" s="33"/>
      <c r="F846" s="33"/>
      <c r="G846" s="18"/>
      <c r="H846" s="36"/>
      <c r="I846" s="33"/>
      <c r="J846" s="18"/>
      <c r="K846" s="18"/>
      <c r="L846" s="18"/>
      <c r="M846" s="18"/>
      <c r="N846" s="18"/>
      <c r="O846" s="18"/>
      <c r="P846" s="18"/>
      <c r="Q846" s="18"/>
      <c r="R846" s="18"/>
      <c r="S846" s="18"/>
      <c r="T846" s="18"/>
      <c r="U846" s="18"/>
      <c r="V846" s="18"/>
      <c r="W846" s="18"/>
      <c r="X846" s="18"/>
      <c r="Y846" s="18"/>
      <c r="Z846" s="18"/>
    </row>
    <row r="847" ht="12.0" customHeight="1">
      <c r="A847" s="18"/>
      <c r="B847" s="18"/>
      <c r="C847" s="32"/>
      <c r="D847" s="32"/>
      <c r="E847" s="33"/>
      <c r="F847" s="33"/>
      <c r="G847" s="18"/>
      <c r="H847" s="36"/>
      <c r="I847" s="33"/>
      <c r="J847" s="18"/>
      <c r="K847" s="18"/>
      <c r="L847" s="18"/>
      <c r="M847" s="18"/>
      <c r="N847" s="18"/>
      <c r="O847" s="18"/>
      <c r="P847" s="18"/>
      <c r="Q847" s="18"/>
      <c r="R847" s="18"/>
      <c r="S847" s="18"/>
      <c r="T847" s="18"/>
      <c r="U847" s="18"/>
      <c r="V847" s="18"/>
      <c r="W847" s="18"/>
      <c r="X847" s="18"/>
      <c r="Y847" s="18"/>
      <c r="Z847" s="18"/>
    </row>
    <row r="848" ht="12.0" customHeight="1">
      <c r="A848" s="18"/>
      <c r="B848" s="18"/>
      <c r="C848" s="32"/>
      <c r="D848" s="32"/>
      <c r="E848" s="33"/>
      <c r="F848" s="33"/>
      <c r="G848" s="18"/>
      <c r="H848" s="36"/>
      <c r="I848" s="33"/>
      <c r="J848" s="18"/>
      <c r="K848" s="18"/>
      <c r="L848" s="18"/>
      <c r="M848" s="18"/>
      <c r="N848" s="18"/>
      <c r="O848" s="18"/>
      <c r="P848" s="18"/>
      <c r="Q848" s="18"/>
      <c r="R848" s="18"/>
      <c r="S848" s="18"/>
      <c r="T848" s="18"/>
      <c r="U848" s="18"/>
      <c r="V848" s="18"/>
      <c r="W848" s="18"/>
      <c r="X848" s="18"/>
      <c r="Y848" s="18"/>
      <c r="Z848" s="18"/>
    </row>
    <row r="849" ht="12.0" customHeight="1">
      <c r="A849" s="18"/>
      <c r="B849" s="18"/>
      <c r="C849" s="32"/>
      <c r="D849" s="32"/>
      <c r="E849" s="33"/>
      <c r="F849" s="33"/>
      <c r="G849" s="18"/>
      <c r="H849" s="36"/>
      <c r="I849" s="33"/>
      <c r="J849" s="18"/>
      <c r="K849" s="18"/>
      <c r="L849" s="18"/>
      <c r="M849" s="18"/>
      <c r="N849" s="18"/>
      <c r="O849" s="18"/>
      <c r="P849" s="18"/>
      <c r="Q849" s="18"/>
      <c r="R849" s="18"/>
      <c r="S849" s="18"/>
      <c r="T849" s="18"/>
      <c r="U849" s="18"/>
      <c r="V849" s="18"/>
      <c r="W849" s="18"/>
      <c r="X849" s="18"/>
      <c r="Y849" s="18"/>
      <c r="Z849" s="18"/>
    </row>
    <row r="850" ht="12.0" customHeight="1">
      <c r="A850" s="18"/>
      <c r="B850" s="18"/>
      <c r="C850" s="32"/>
      <c r="D850" s="32"/>
      <c r="E850" s="33"/>
      <c r="F850" s="33"/>
      <c r="G850" s="18"/>
      <c r="H850" s="36"/>
      <c r="I850" s="33"/>
      <c r="J850" s="18"/>
      <c r="K850" s="18"/>
      <c r="L850" s="18"/>
      <c r="M850" s="18"/>
      <c r="N850" s="18"/>
      <c r="O850" s="18"/>
      <c r="P850" s="18"/>
      <c r="Q850" s="18"/>
      <c r="R850" s="18"/>
      <c r="S850" s="18"/>
      <c r="T850" s="18"/>
      <c r="U850" s="18"/>
      <c r="V850" s="18"/>
      <c r="W850" s="18"/>
      <c r="X850" s="18"/>
      <c r="Y850" s="18"/>
      <c r="Z850" s="18"/>
    </row>
    <row r="851" ht="12.0" customHeight="1">
      <c r="A851" s="18"/>
      <c r="B851" s="18"/>
      <c r="C851" s="32"/>
      <c r="D851" s="32"/>
      <c r="E851" s="33"/>
      <c r="F851" s="33"/>
      <c r="G851" s="18"/>
      <c r="H851" s="36"/>
      <c r="I851" s="33"/>
      <c r="J851" s="18"/>
      <c r="K851" s="18"/>
      <c r="L851" s="18"/>
      <c r="M851" s="18"/>
      <c r="N851" s="18"/>
      <c r="O851" s="18"/>
      <c r="P851" s="18"/>
      <c r="Q851" s="18"/>
      <c r="R851" s="18"/>
      <c r="S851" s="18"/>
      <c r="T851" s="18"/>
      <c r="U851" s="18"/>
      <c r="V851" s="18"/>
      <c r="W851" s="18"/>
      <c r="X851" s="18"/>
      <c r="Y851" s="18"/>
      <c r="Z851" s="18"/>
    </row>
    <row r="852" ht="12.0" customHeight="1">
      <c r="A852" s="18"/>
      <c r="B852" s="18"/>
      <c r="C852" s="32"/>
      <c r="D852" s="32"/>
      <c r="E852" s="33"/>
      <c r="F852" s="33"/>
      <c r="G852" s="18"/>
      <c r="H852" s="36"/>
      <c r="I852" s="33"/>
      <c r="J852" s="18"/>
      <c r="K852" s="18"/>
      <c r="L852" s="18"/>
      <c r="M852" s="18"/>
      <c r="N852" s="18"/>
      <c r="O852" s="18"/>
      <c r="P852" s="18"/>
      <c r="Q852" s="18"/>
      <c r="R852" s="18"/>
      <c r="S852" s="18"/>
      <c r="T852" s="18"/>
      <c r="U852" s="18"/>
      <c r="V852" s="18"/>
      <c r="W852" s="18"/>
      <c r="X852" s="18"/>
      <c r="Y852" s="18"/>
      <c r="Z852" s="18"/>
    </row>
    <row r="853" ht="12.0" customHeight="1">
      <c r="A853" s="18"/>
      <c r="B853" s="18"/>
      <c r="C853" s="32"/>
      <c r="D853" s="32"/>
      <c r="E853" s="33"/>
      <c r="F853" s="33"/>
      <c r="G853" s="18"/>
      <c r="H853" s="36"/>
      <c r="I853" s="33"/>
      <c r="J853" s="18"/>
      <c r="K853" s="18"/>
      <c r="L853" s="18"/>
      <c r="M853" s="18"/>
      <c r="N853" s="18"/>
      <c r="O853" s="18"/>
      <c r="P853" s="18"/>
      <c r="Q853" s="18"/>
      <c r="R853" s="18"/>
      <c r="S853" s="18"/>
      <c r="T853" s="18"/>
      <c r="U853" s="18"/>
      <c r="V853" s="18"/>
      <c r="W853" s="18"/>
      <c r="X853" s="18"/>
      <c r="Y853" s="18"/>
      <c r="Z853" s="18"/>
    </row>
    <row r="854" ht="12.0" customHeight="1">
      <c r="A854" s="18"/>
      <c r="B854" s="18"/>
      <c r="C854" s="32"/>
      <c r="D854" s="32"/>
      <c r="E854" s="33"/>
      <c r="F854" s="33"/>
      <c r="G854" s="18"/>
      <c r="H854" s="36"/>
      <c r="I854" s="33"/>
      <c r="J854" s="18"/>
      <c r="K854" s="18"/>
      <c r="L854" s="18"/>
      <c r="M854" s="18"/>
      <c r="N854" s="18"/>
      <c r="O854" s="18"/>
      <c r="P854" s="18"/>
      <c r="Q854" s="18"/>
      <c r="R854" s="18"/>
      <c r="S854" s="18"/>
      <c r="T854" s="18"/>
      <c r="U854" s="18"/>
      <c r="V854" s="18"/>
      <c r="W854" s="18"/>
      <c r="X854" s="18"/>
      <c r="Y854" s="18"/>
      <c r="Z854" s="18"/>
    </row>
    <row r="855" ht="12.0" customHeight="1">
      <c r="A855" s="18"/>
      <c r="B855" s="18"/>
      <c r="C855" s="32"/>
      <c r="D855" s="32"/>
      <c r="E855" s="33"/>
      <c r="F855" s="33"/>
      <c r="G855" s="18"/>
      <c r="H855" s="36"/>
      <c r="I855" s="33"/>
      <c r="J855" s="18"/>
      <c r="K855" s="18"/>
      <c r="L855" s="18"/>
      <c r="M855" s="18"/>
      <c r="N855" s="18"/>
      <c r="O855" s="18"/>
      <c r="P855" s="18"/>
      <c r="Q855" s="18"/>
      <c r="R855" s="18"/>
      <c r="S855" s="18"/>
      <c r="T855" s="18"/>
      <c r="U855" s="18"/>
      <c r="V855" s="18"/>
      <c r="W855" s="18"/>
      <c r="X855" s="18"/>
      <c r="Y855" s="18"/>
      <c r="Z855" s="18"/>
    </row>
    <row r="856" ht="12.0" customHeight="1">
      <c r="A856" s="18"/>
      <c r="B856" s="18"/>
      <c r="C856" s="32"/>
      <c r="D856" s="32"/>
      <c r="E856" s="33"/>
      <c r="F856" s="33"/>
      <c r="G856" s="18"/>
      <c r="H856" s="36"/>
      <c r="I856" s="33"/>
      <c r="J856" s="18"/>
      <c r="K856" s="18"/>
      <c r="L856" s="18"/>
      <c r="M856" s="18"/>
      <c r="N856" s="18"/>
      <c r="O856" s="18"/>
      <c r="P856" s="18"/>
      <c r="Q856" s="18"/>
      <c r="R856" s="18"/>
      <c r="S856" s="18"/>
      <c r="T856" s="18"/>
      <c r="U856" s="18"/>
      <c r="V856" s="18"/>
      <c r="W856" s="18"/>
      <c r="X856" s="18"/>
      <c r="Y856" s="18"/>
      <c r="Z856" s="18"/>
    </row>
    <row r="857" ht="12.0" customHeight="1">
      <c r="A857" s="18"/>
      <c r="B857" s="18"/>
      <c r="C857" s="32"/>
      <c r="D857" s="32"/>
      <c r="E857" s="33"/>
      <c r="F857" s="33"/>
      <c r="G857" s="18"/>
      <c r="H857" s="36"/>
      <c r="I857" s="33"/>
      <c r="J857" s="18"/>
      <c r="K857" s="18"/>
      <c r="L857" s="18"/>
      <c r="M857" s="18"/>
      <c r="N857" s="18"/>
      <c r="O857" s="18"/>
      <c r="P857" s="18"/>
      <c r="Q857" s="18"/>
      <c r="R857" s="18"/>
      <c r="S857" s="18"/>
      <c r="T857" s="18"/>
      <c r="U857" s="18"/>
      <c r="V857" s="18"/>
      <c r="W857" s="18"/>
      <c r="X857" s="18"/>
      <c r="Y857" s="18"/>
      <c r="Z857" s="18"/>
    </row>
    <row r="858" ht="12.0" customHeight="1">
      <c r="A858" s="18"/>
      <c r="B858" s="18"/>
      <c r="C858" s="32"/>
      <c r="D858" s="32"/>
      <c r="E858" s="33"/>
      <c r="F858" s="33"/>
      <c r="G858" s="18"/>
      <c r="H858" s="36"/>
      <c r="I858" s="33"/>
      <c r="J858" s="18"/>
      <c r="K858" s="18"/>
      <c r="L858" s="18"/>
      <c r="M858" s="18"/>
      <c r="N858" s="18"/>
      <c r="O858" s="18"/>
      <c r="P858" s="18"/>
      <c r="Q858" s="18"/>
      <c r="R858" s="18"/>
      <c r="S858" s="18"/>
      <c r="T858" s="18"/>
      <c r="U858" s="18"/>
      <c r="V858" s="18"/>
      <c r="W858" s="18"/>
      <c r="X858" s="18"/>
      <c r="Y858" s="18"/>
      <c r="Z858" s="18"/>
    </row>
    <row r="859" ht="12.0" customHeight="1">
      <c r="A859" s="18"/>
      <c r="B859" s="18"/>
      <c r="C859" s="32"/>
      <c r="D859" s="32"/>
      <c r="E859" s="33"/>
      <c r="F859" s="33"/>
      <c r="G859" s="18"/>
      <c r="H859" s="36"/>
      <c r="I859" s="33"/>
      <c r="J859" s="18"/>
      <c r="K859" s="18"/>
      <c r="L859" s="18"/>
      <c r="M859" s="18"/>
      <c r="N859" s="18"/>
      <c r="O859" s="18"/>
      <c r="P859" s="18"/>
      <c r="Q859" s="18"/>
      <c r="R859" s="18"/>
      <c r="S859" s="18"/>
      <c r="T859" s="18"/>
      <c r="U859" s="18"/>
      <c r="V859" s="18"/>
      <c r="W859" s="18"/>
      <c r="X859" s="18"/>
      <c r="Y859" s="18"/>
      <c r="Z859" s="18"/>
    </row>
    <row r="860" ht="12.0" customHeight="1">
      <c r="A860" s="18"/>
      <c r="B860" s="18"/>
      <c r="C860" s="32"/>
      <c r="D860" s="32"/>
      <c r="E860" s="33"/>
      <c r="F860" s="33"/>
      <c r="G860" s="18"/>
      <c r="H860" s="36"/>
      <c r="I860" s="33"/>
      <c r="J860" s="18"/>
      <c r="K860" s="18"/>
      <c r="L860" s="18"/>
      <c r="M860" s="18"/>
      <c r="N860" s="18"/>
      <c r="O860" s="18"/>
      <c r="P860" s="18"/>
      <c r="Q860" s="18"/>
      <c r="R860" s="18"/>
      <c r="S860" s="18"/>
      <c r="T860" s="18"/>
      <c r="U860" s="18"/>
      <c r="V860" s="18"/>
      <c r="W860" s="18"/>
      <c r="X860" s="18"/>
      <c r="Y860" s="18"/>
      <c r="Z860" s="18"/>
    </row>
    <row r="861" ht="12.0" customHeight="1">
      <c r="A861" s="18"/>
      <c r="B861" s="18"/>
      <c r="C861" s="32"/>
      <c r="D861" s="32"/>
      <c r="E861" s="33"/>
      <c r="F861" s="33"/>
      <c r="G861" s="18"/>
      <c r="H861" s="36"/>
      <c r="I861" s="33"/>
      <c r="J861" s="18"/>
      <c r="K861" s="18"/>
      <c r="L861" s="18"/>
      <c r="M861" s="18"/>
      <c r="N861" s="18"/>
      <c r="O861" s="18"/>
      <c r="P861" s="18"/>
      <c r="Q861" s="18"/>
      <c r="R861" s="18"/>
      <c r="S861" s="18"/>
      <c r="T861" s="18"/>
      <c r="U861" s="18"/>
      <c r="V861" s="18"/>
      <c r="W861" s="18"/>
      <c r="X861" s="18"/>
      <c r="Y861" s="18"/>
      <c r="Z861" s="18"/>
    </row>
    <row r="862" ht="12.0" customHeight="1">
      <c r="A862" s="18"/>
      <c r="B862" s="18"/>
      <c r="C862" s="32"/>
      <c r="D862" s="32"/>
      <c r="E862" s="33"/>
      <c r="F862" s="33"/>
      <c r="G862" s="18"/>
      <c r="H862" s="36"/>
      <c r="I862" s="33"/>
      <c r="J862" s="18"/>
      <c r="K862" s="18"/>
      <c r="L862" s="18"/>
      <c r="M862" s="18"/>
      <c r="N862" s="18"/>
      <c r="O862" s="18"/>
      <c r="P862" s="18"/>
      <c r="Q862" s="18"/>
      <c r="R862" s="18"/>
      <c r="S862" s="18"/>
      <c r="T862" s="18"/>
      <c r="U862" s="18"/>
      <c r="V862" s="18"/>
      <c r="W862" s="18"/>
      <c r="X862" s="18"/>
      <c r="Y862" s="18"/>
      <c r="Z862" s="18"/>
    </row>
    <row r="863" ht="12.0" customHeight="1">
      <c r="A863" s="18"/>
      <c r="B863" s="18"/>
      <c r="C863" s="32"/>
      <c r="D863" s="32"/>
      <c r="E863" s="33"/>
      <c r="F863" s="33"/>
      <c r="G863" s="18"/>
      <c r="H863" s="36"/>
      <c r="I863" s="33"/>
      <c r="J863" s="18"/>
      <c r="K863" s="18"/>
      <c r="L863" s="18"/>
      <c r="M863" s="18"/>
      <c r="N863" s="18"/>
      <c r="O863" s="18"/>
      <c r="P863" s="18"/>
      <c r="Q863" s="18"/>
      <c r="R863" s="18"/>
      <c r="S863" s="18"/>
      <c r="T863" s="18"/>
      <c r="U863" s="18"/>
      <c r="V863" s="18"/>
      <c r="W863" s="18"/>
      <c r="X863" s="18"/>
      <c r="Y863" s="18"/>
      <c r="Z863" s="18"/>
    </row>
    <row r="864" ht="12.0" customHeight="1">
      <c r="A864" s="18"/>
      <c r="B864" s="18"/>
      <c r="C864" s="32"/>
      <c r="D864" s="32"/>
      <c r="E864" s="33"/>
      <c r="F864" s="33"/>
      <c r="G864" s="18"/>
      <c r="H864" s="36"/>
      <c r="I864" s="33"/>
      <c r="J864" s="18"/>
      <c r="K864" s="18"/>
      <c r="L864" s="18"/>
      <c r="M864" s="18"/>
      <c r="N864" s="18"/>
      <c r="O864" s="18"/>
      <c r="P864" s="18"/>
      <c r="Q864" s="18"/>
      <c r="R864" s="18"/>
      <c r="S864" s="18"/>
      <c r="T864" s="18"/>
      <c r="U864" s="18"/>
      <c r="V864" s="18"/>
      <c r="W864" s="18"/>
      <c r="X864" s="18"/>
      <c r="Y864" s="18"/>
      <c r="Z864" s="18"/>
    </row>
    <row r="865" ht="12.0" customHeight="1">
      <c r="A865" s="18"/>
      <c r="B865" s="18"/>
      <c r="C865" s="32"/>
      <c r="D865" s="32"/>
      <c r="E865" s="33"/>
      <c r="F865" s="33"/>
      <c r="G865" s="18"/>
      <c r="H865" s="36"/>
      <c r="I865" s="33"/>
      <c r="J865" s="18"/>
      <c r="K865" s="18"/>
      <c r="L865" s="18"/>
      <c r="M865" s="18"/>
      <c r="N865" s="18"/>
      <c r="O865" s="18"/>
      <c r="P865" s="18"/>
      <c r="Q865" s="18"/>
      <c r="R865" s="18"/>
      <c r="S865" s="18"/>
      <c r="T865" s="18"/>
      <c r="U865" s="18"/>
      <c r="V865" s="18"/>
      <c r="W865" s="18"/>
      <c r="X865" s="18"/>
      <c r="Y865" s="18"/>
      <c r="Z865" s="18"/>
    </row>
    <row r="866" ht="12.0" customHeight="1">
      <c r="A866" s="18"/>
      <c r="B866" s="18"/>
      <c r="C866" s="32"/>
      <c r="D866" s="32"/>
      <c r="E866" s="33"/>
      <c r="F866" s="33"/>
      <c r="G866" s="18"/>
      <c r="H866" s="36"/>
      <c r="I866" s="33"/>
      <c r="J866" s="18"/>
      <c r="K866" s="18"/>
      <c r="L866" s="18"/>
      <c r="M866" s="18"/>
      <c r="N866" s="18"/>
      <c r="O866" s="18"/>
      <c r="P866" s="18"/>
      <c r="Q866" s="18"/>
      <c r="R866" s="18"/>
      <c r="S866" s="18"/>
      <c r="T866" s="18"/>
      <c r="U866" s="18"/>
      <c r="V866" s="18"/>
      <c r="W866" s="18"/>
      <c r="X866" s="18"/>
      <c r="Y866" s="18"/>
      <c r="Z866" s="18"/>
    </row>
    <row r="867" ht="12.0" customHeight="1">
      <c r="A867" s="18"/>
      <c r="B867" s="18"/>
      <c r="C867" s="32"/>
      <c r="D867" s="32"/>
      <c r="E867" s="33"/>
      <c r="F867" s="33"/>
      <c r="G867" s="18"/>
      <c r="H867" s="36"/>
      <c r="I867" s="33"/>
      <c r="J867" s="18"/>
      <c r="K867" s="18"/>
      <c r="L867" s="18"/>
      <c r="M867" s="18"/>
      <c r="N867" s="18"/>
      <c r="O867" s="18"/>
      <c r="P867" s="18"/>
      <c r="Q867" s="18"/>
      <c r="R867" s="18"/>
      <c r="S867" s="18"/>
      <c r="T867" s="18"/>
      <c r="U867" s="18"/>
      <c r="V867" s="18"/>
      <c r="W867" s="18"/>
      <c r="X867" s="18"/>
      <c r="Y867" s="18"/>
      <c r="Z867" s="18"/>
    </row>
    <row r="868" ht="12.0" customHeight="1">
      <c r="A868" s="18"/>
      <c r="B868" s="18"/>
      <c r="C868" s="32"/>
      <c r="D868" s="32"/>
      <c r="E868" s="33"/>
      <c r="F868" s="33"/>
      <c r="G868" s="18"/>
      <c r="H868" s="36"/>
      <c r="I868" s="33"/>
      <c r="J868" s="18"/>
      <c r="K868" s="18"/>
      <c r="L868" s="18"/>
      <c r="M868" s="18"/>
      <c r="N868" s="18"/>
      <c r="O868" s="18"/>
      <c r="P868" s="18"/>
      <c r="Q868" s="18"/>
      <c r="R868" s="18"/>
      <c r="S868" s="18"/>
      <c r="T868" s="18"/>
      <c r="U868" s="18"/>
      <c r="V868" s="18"/>
      <c r="W868" s="18"/>
      <c r="X868" s="18"/>
      <c r="Y868" s="18"/>
      <c r="Z868" s="18"/>
    </row>
    <row r="869" ht="12.0" customHeight="1">
      <c r="A869" s="18"/>
      <c r="B869" s="18"/>
      <c r="C869" s="32"/>
      <c r="D869" s="32"/>
      <c r="E869" s="33"/>
      <c r="F869" s="33"/>
      <c r="G869" s="18"/>
      <c r="H869" s="36"/>
      <c r="I869" s="33"/>
      <c r="J869" s="18"/>
      <c r="K869" s="18"/>
      <c r="L869" s="18"/>
      <c r="M869" s="18"/>
      <c r="N869" s="18"/>
      <c r="O869" s="18"/>
      <c r="P869" s="18"/>
      <c r="Q869" s="18"/>
      <c r="R869" s="18"/>
      <c r="S869" s="18"/>
      <c r="T869" s="18"/>
      <c r="U869" s="18"/>
      <c r="V869" s="18"/>
      <c r="W869" s="18"/>
      <c r="X869" s="18"/>
      <c r="Y869" s="18"/>
      <c r="Z869" s="18"/>
    </row>
    <row r="870" ht="12.0" customHeight="1">
      <c r="A870" s="18"/>
      <c r="B870" s="18"/>
      <c r="C870" s="32"/>
      <c r="D870" s="32"/>
      <c r="E870" s="33"/>
      <c r="F870" s="33"/>
      <c r="G870" s="18"/>
      <c r="H870" s="36"/>
      <c r="I870" s="33"/>
      <c r="J870" s="18"/>
      <c r="K870" s="18"/>
      <c r="L870" s="18"/>
      <c r="M870" s="18"/>
      <c r="N870" s="18"/>
      <c r="O870" s="18"/>
      <c r="P870" s="18"/>
      <c r="Q870" s="18"/>
      <c r="R870" s="18"/>
      <c r="S870" s="18"/>
      <c r="T870" s="18"/>
      <c r="U870" s="18"/>
      <c r="V870" s="18"/>
      <c r="W870" s="18"/>
      <c r="X870" s="18"/>
      <c r="Y870" s="18"/>
      <c r="Z870" s="18"/>
    </row>
    <row r="871" ht="12.0" customHeight="1">
      <c r="A871" s="18"/>
      <c r="B871" s="18"/>
      <c r="C871" s="32"/>
      <c r="D871" s="32"/>
      <c r="E871" s="33"/>
      <c r="F871" s="33"/>
      <c r="G871" s="18"/>
      <c r="H871" s="36"/>
      <c r="I871" s="33"/>
      <c r="J871" s="18"/>
      <c r="K871" s="18"/>
      <c r="L871" s="18"/>
      <c r="M871" s="18"/>
      <c r="N871" s="18"/>
      <c r="O871" s="18"/>
      <c r="P871" s="18"/>
      <c r="Q871" s="18"/>
      <c r="R871" s="18"/>
      <c r="S871" s="18"/>
      <c r="T871" s="18"/>
      <c r="U871" s="18"/>
      <c r="V871" s="18"/>
      <c r="W871" s="18"/>
      <c r="X871" s="18"/>
      <c r="Y871" s="18"/>
      <c r="Z871" s="18"/>
    </row>
    <row r="872" ht="12.0" customHeight="1">
      <c r="A872" s="18"/>
      <c r="B872" s="18"/>
      <c r="C872" s="32"/>
      <c r="D872" s="32"/>
      <c r="E872" s="33"/>
      <c r="F872" s="33"/>
      <c r="G872" s="18"/>
      <c r="H872" s="36"/>
      <c r="I872" s="33"/>
      <c r="J872" s="18"/>
      <c r="K872" s="18"/>
      <c r="L872" s="18"/>
      <c r="M872" s="18"/>
      <c r="N872" s="18"/>
      <c r="O872" s="18"/>
      <c r="P872" s="18"/>
      <c r="Q872" s="18"/>
      <c r="R872" s="18"/>
      <c r="S872" s="18"/>
      <c r="T872" s="18"/>
      <c r="U872" s="18"/>
      <c r="V872" s="18"/>
      <c r="W872" s="18"/>
      <c r="X872" s="18"/>
      <c r="Y872" s="18"/>
      <c r="Z872" s="18"/>
    </row>
    <row r="873" ht="12.0" customHeight="1">
      <c r="A873" s="18"/>
      <c r="B873" s="18"/>
      <c r="C873" s="32"/>
      <c r="D873" s="32"/>
      <c r="E873" s="33"/>
      <c r="F873" s="33"/>
      <c r="G873" s="18"/>
      <c r="H873" s="36"/>
      <c r="I873" s="33"/>
      <c r="J873" s="18"/>
      <c r="K873" s="18"/>
      <c r="L873" s="18"/>
      <c r="M873" s="18"/>
      <c r="N873" s="18"/>
      <c r="O873" s="18"/>
      <c r="P873" s="18"/>
      <c r="Q873" s="18"/>
      <c r="R873" s="18"/>
      <c r="S873" s="18"/>
      <c r="T873" s="18"/>
      <c r="U873" s="18"/>
      <c r="V873" s="18"/>
      <c r="W873" s="18"/>
      <c r="X873" s="18"/>
      <c r="Y873" s="18"/>
      <c r="Z873" s="18"/>
    </row>
    <row r="874" ht="12.0" customHeight="1">
      <c r="A874" s="18"/>
      <c r="B874" s="18"/>
      <c r="C874" s="32"/>
      <c r="D874" s="32"/>
      <c r="E874" s="33"/>
      <c r="F874" s="33"/>
      <c r="G874" s="18"/>
      <c r="H874" s="36"/>
      <c r="I874" s="33"/>
      <c r="J874" s="18"/>
      <c r="K874" s="18"/>
      <c r="L874" s="18"/>
      <c r="M874" s="18"/>
      <c r="N874" s="18"/>
      <c r="O874" s="18"/>
      <c r="P874" s="18"/>
      <c r="Q874" s="18"/>
      <c r="R874" s="18"/>
      <c r="S874" s="18"/>
      <c r="T874" s="18"/>
      <c r="U874" s="18"/>
      <c r="V874" s="18"/>
      <c r="W874" s="18"/>
      <c r="X874" s="18"/>
      <c r="Y874" s="18"/>
      <c r="Z874" s="18"/>
    </row>
    <row r="875" ht="12.0" customHeight="1">
      <c r="A875" s="18"/>
      <c r="B875" s="18"/>
      <c r="C875" s="32"/>
      <c r="D875" s="32"/>
      <c r="E875" s="33"/>
      <c r="F875" s="33"/>
      <c r="G875" s="18"/>
      <c r="H875" s="36"/>
      <c r="I875" s="33"/>
      <c r="J875" s="18"/>
      <c r="K875" s="18"/>
      <c r="L875" s="18"/>
      <c r="M875" s="18"/>
      <c r="N875" s="18"/>
      <c r="O875" s="18"/>
      <c r="P875" s="18"/>
      <c r="Q875" s="18"/>
      <c r="R875" s="18"/>
      <c r="S875" s="18"/>
      <c r="T875" s="18"/>
      <c r="U875" s="18"/>
      <c r="V875" s="18"/>
      <c r="W875" s="18"/>
      <c r="X875" s="18"/>
      <c r="Y875" s="18"/>
      <c r="Z875" s="18"/>
    </row>
    <row r="876" ht="12.0" customHeight="1">
      <c r="A876" s="18"/>
      <c r="B876" s="18"/>
      <c r="C876" s="32"/>
      <c r="D876" s="32"/>
      <c r="E876" s="33"/>
      <c r="F876" s="33"/>
      <c r="G876" s="18"/>
      <c r="H876" s="36"/>
      <c r="I876" s="33"/>
      <c r="J876" s="18"/>
      <c r="K876" s="18"/>
      <c r="L876" s="18"/>
      <c r="M876" s="18"/>
      <c r="N876" s="18"/>
      <c r="O876" s="18"/>
      <c r="P876" s="18"/>
      <c r="Q876" s="18"/>
      <c r="R876" s="18"/>
      <c r="S876" s="18"/>
      <c r="T876" s="18"/>
      <c r="U876" s="18"/>
      <c r="V876" s="18"/>
      <c r="W876" s="18"/>
      <c r="X876" s="18"/>
      <c r="Y876" s="18"/>
      <c r="Z876" s="18"/>
    </row>
    <row r="877" ht="12.0" customHeight="1">
      <c r="A877" s="18"/>
      <c r="B877" s="18"/>
      <c r="C877" s="32"/>
      <c r="D877" s="32"/>
      <c r="E877" s="33"/>
      <c r="F877" s="33"/>
      <c r="G877" s="18"/>
      <c r="H877" s="36"/>
      <c r="I877" s="33"/>
      <c r="J877" s="18"/>
      <c r="K877" s="18"/>
      <c r="L877" s="18"/>
      <c r="M877" s="18"/>
      <c r="N877" s="18"/>
      <c r="O877" s="18"/>
      <c r="P877" s="18"/>
      <c r="Q877" s="18"/>
      <c r="R877" s="18"/>
      <c r="S877" s="18"/>
      <c r="T877" s="18"/>
      <c r="U877" s="18"/>
      <c r="V877" s="18"/>
      <c r="W877" s="18"/>
      <c r="X877" s="18"/>
      <c r="Y877" s="18"/>
      <c r="Z877" s="18"/>
    </row>
    <row r="878" ht="12.0" customHeight="1">
      <c r="A878" s="18"/>
      <c r="B878" s="18"/>
      <c r="C878" s="32"/>
      <c r="D878" s="32"/>
      <c r="E878" s="33"/>
      <c r="F878" s="33"/>
      <c r="G878" s="18"/>
      <c r="H878" s="36"/>
      <c r="I878" s="33"/>
      <c r="J878" s="18"/>
      <c r="K878" s="18"/>
      <c r="L878" s="18"/>
      <c r="M878" s="18"/>
      <c r="N878" s="18"/>
      <c r="O878" s="18"/>
      <c r="P878" s="18"/>
      <c r="Q878" s="18"/>
      <c r="R878" s="18"/>
      <c r="S878" s="18"/>
      <c r="T878" s="18"/>
      <c r="U878" s="18"/>
      <c r="V878" s="18"/>
      <c r="W878" s="18"/>
      <c r="X878" s="18"/>
      <c r="Y878" s="18"/>
      <c r="Z878" s="18"/>
    </row>
    <row r="879" ht="12.0" customHeight="1">
      <c r="A879" s="18"/>
      <c r="B879" s="18"/>
      <c r="C879" s="32"/>
      <c r="D879" s="32"/>
      <c r="E879" s="33"/>
      <c r="F879" s="33"/>
      <c r="G879" s="18"/>
      <c r="H879" s="36"/>
      <c r="I879" s="33"/>
      <c r="J879" s="18"/>
      <c r="K879" s="18"/>
      <c r="L879" s="18"/>
      <c r="M879" s="18"/>
      <c r="N879" s="18"/>
      <c r="O879" s="18"/>
      <c r="P879" s="18"/>
      <c r="Q879" s="18"/>
      <c r="R879" s="18"/>
      <c r="S879" s="18"/>
      <c r="T879" s="18"/>
      <c r="U879" s="18"/>
      <c r="V879" s="18"/>
      <c r="W879" s="18"/>
      <c r="X879" s="18"/>
      <c r="Y879" s="18"/>
      <c r="Z879" s="18"/>
    </row>
    <row r="880" ht="12.0" customHeight="1">
      <c r="A880" s="18"/>
      <c r="B880" s="18"/>
      <c r="C880" s="32"/>
      <c r="D880" s="32"/>
      <c r="E880" s="33"/>
      <c r="F880" s="33"/>
      <c r="G880" s="18"/>
      <c r="H880" s="36"/>
      <c r="I880" s="33"/>
      <c r="J880" s="18"/>
      <c r="K880" s="18"/>
      <c r="L880" s="18"/>
      <c r="M880" s="18"/>
      <c r="N880" s="18"/>
      <c r="O880" s="18"/>
      <c r="P880" s="18"/>
      <c r="Q880" s="18"/>
      <c r="R880" s="18"/>
      <c r="S880" s="18"/>
      <c r="T880" s="18"/>
      <c r="U880" s="18"/>
      <c r="V880" s="18"/>
      <c r="W880" s="18"/>
      <c r="X880" s="18"/>
      <c r="Y880" s="18"/>
      <c r="Z880" s="18"/>
    </row>
    <row r="881" ht="12.0" customHeight="1">
      <c r="A881" s="18"/>
      <c r="B881" s="18"/>
      <c r="C881" s="32"/>
      <c r="D881" s="32"/>
      <c r="E881" s="33"/>
      <c r="F881" s="33"/>
      <c r="G881" s="18"/>
      <c r="H881" s="36"/>
      <c r="I881" s="33"/>
      <c r="J881" s="18"/>
      <c r="K881" s="18"/>
      <c r="L881" s="18"/>
      <c r="M881" s="18"/>
      <c r="N881" s="18"/>
      <c r="O881" s="18"/>
      <c r="P881" s="18"/>
      <c r="Q881" s="18"/>
      <c r="R881" s="18"/>
      <c r="S881" s="18"/>
      <c r="T881" s="18"/>
      <c r="U881" s="18"/>
      <c r="V881" s="18"/>
      <c r="W881" s="18"/>
      <c r="X881" s="18"/>
      <c r="Y881" s="18"/>
      <c r="Z881" s="18"/>
    </row>
    <row r="882" ht="12.0" customHeight="1">
      <c r="A882" s="18"/>
      <c r="B882" s="18"/>
      <c r="C882" s="32"/>
      <c r="D882" s="32"/>
      <c r="E882" s="33"/>
      <c r="F882" s="33"/>
      <c r="G882" s="18"/>
      <c r="H882" s="36"/>
      <c r="I882" s="33"/>
      <c r="J882" s="18"/>
      <c r="K882" s="18"/>
      <c r="L882" s="18"/>
      <c r="M882" s="18"/>
      <c r="N882" s="18"/>
      <c r="O882" s="18"/>
      <c r="P882" s="18"/>
      <c r="Q882" s="18"/>
      <c r="R882" s="18"/>
      <c r="S882" s="18"/>
      <c r="T882" s="18"/>
      <c r="U882" s="18"/>
      <c r="V882" s="18"/>
      <c r="W882" s="18"/>
      <c r="X882" s="18"/>
      <c r="Y882" s="18"/>
      <c r="Z882" s="18"/>
    </row>
    <row r="883" ht="12.0" customHeight="1">
      <c r="A883" s="18"/>
      <c r="B883" s="18"/>
      <c r="C883" s="32"/>
      <c r="D883" s="32"/>
      <c r="E883" s="33"/>
      <c r="F883" s="33"/>
      <c r="G883" s="18"/>
      <c r="H883" s="36"/>
      <c r="I883" s="33"/>
      <c r="J883" s="18"/>
      <c r="K883" s="18"/>
      <c r="L883" s="18"/>
      <c r="M883" s="18"/>
      <c r="N883" s="18"/>
      <c r="O883" s="18"/>
      <c r="P883" s="18"/>
      <c r="Q883" s="18"/>
      <c r="R883" s="18"/>
      <c r="S883" s="18"/>
      <c r="T883" s="18"/>
      <c r="U883" s="18"/>
      <c r="V883" s="18"/>
      <c r="W883" s="18"/>
      <c r="X883" s="18"/>
      <c r="Y883" s="18"/>
      <c r="Z883" s="18"/>
    </row>
    <row r="884" ht="12.0" customHeight="1">
      <c r="A884" s="18"/>
      <c r="B884" s="18"/>
      <c r="C884" s="32"/>
      <c r="D884" s="32"/>
      <c r="E884" s="33"/>
      <c r="F884" s="33"/>
      <c r="G884" s="18"/>
      <c r="H884" s="36"/>
      <c r="I884" s="33"/>
      <c r="J884" s="18"/>
      <c r="K884" s="18"/>
      <c r="L884" s="18"/>
      <c r="M884" s="18"/>
      <c r="N884" s="18"/>
      <c r="O884" s="18"/>
      <c r="P884" s="18"/>
      <c r="Q884" s="18"/>
      <c r="R884" s="18"/>
      <c r="S884" s="18"/>
      <c r="T884" s="18"/>
      <c r="U884" s="18"/>
      <c r="V884" s="18"/>
      <c r="W884" s="18"/>
      <c r="X884" s="18"/>
      <c r="Y884" s="18"/>
      <c r="Z884" s="18"/>
    </row>
    <row r="885" ht="12.0" customHeight="1">
      <c r="A885" s="18"/>
      <c r="B885" s="18"/>
      <c r="C885" s="32"/>
      <c r="D885" s="32"/>
      <c r="E885" s="33"/>
      <c r="F885" s="33"/>
      <c r="G885" s="18"/>
      <c r="H885" s="36"/>
      <c r="I885" s="33"/>
      <c r="J885" s="18"/>
      <c r="K885" s="18"/>
      <c r="L885" s="18"/>
      <c r="M885" s="18"/>
      <c r="N885" s="18"/>
      <c r="O885" s="18"/>
      <c r="P885" s="18"/>
      <c r="Q885" s="18"/>
      <c r="R885" s="18"/>
      <c r="S885" s="18"/>
      <c r="T885" s="18"/>
      <c r="U885" s="18"/>
      <c r="V885" s="18"/>
      <c r="W885" s="18"/>
      <c r="X885" s="18"/>
      <c r="Y885" s="18"/>
      <c r="Z885" s="18"/>
    </row>
    <row r="886" ht="12.0" customHeight="1">
      <c r="A886" s="18"/>
      <c r="B886" s="18"/>
      <c r="C886" s="32"/>
      <c r="D886" s="32"/>
      <c r="E886" s="33"/>
      <c r="F886" s="33"/>
      <c r="G886" s="18"/>
      <c r="H886" s="36"/>
      <c r="I886" s="33"/>
      <c r="J886" s="18"/>
      <c r="K886" s="18"/>
      <c r="L886" s="18"/>
      <c r="M886" s="18"/>
      <c r="N886" s="18"/>
      <c r="O886" s="18"/>
      <c r="P886" s="18"/>
      <c r="Q886" s="18"/>
      <c r="R886" s="18"/>
      <c r="S886" s="18"/>
      <c r="T886" s="18"/>
      <c r="U886" s="18"/>
      <c r="V886" s="18"/>
      <c r="W886" s="18"/>
      <c r="X886" s="18"/>
      <c r="Y886" s="18"/>
      <c r="Z886" s="18"/>
    </row>
    <row r="887" ht="12.0" customHeight="1">
      <c r="A887" s="18"/>
      <c r="B887" s="18"/>
      <c r="C887" s="32"/>
      <c r="D887" s="32"/>
      <c r="E887" s="33"/>
      <c r="F887" s="33"/>
      <c r="G887" s="18"/>
      <c r="H887" s="36"/>
      <c r="I887" s="33"/>
      <c r="J887" s="18"/>
      <c r="K887" s="18"/>
      <c r="L887" s="18"/>
      <c r="M887" s="18"/>
      <c r="N887" s="18"/>
      <c r="O887" s="18"/>
      <c r="P887" s="18"/>
      <c r="Q887" s="18"/>
      <c r="R887" s="18"/>
      <c r="S887" s="18"/>
      <c r="T887" s="18"/>
      <c r="U887" s="18"/>
      <c r="V887" s="18"/>
      <c r="W887" s="18"/>
      <c r="X887" s="18"/>
      <c r="Y887" s="18"/>
      <c r="Z887" s="18"/>
    </row>
    <row r="888" ht="12.0" customHeight="1">
      <c r="A888" s="18"/>
      <c r="B888" s="18"/>
      <c r="C888" s="32"/>
      <c r="D888" s="32"/>
      <c r="E888" s="33"/>
      <c r="F888" s="33"/>
      <c r="G888" s="18"/>
      <c r="H888" s="36"/>
      <c r="I888" s="33"/>
      <c r="J888" s="18"/>
      <c r="K888" s="18"/>
      <c r="L888" s="18"/>
      <c r="M888" s="18"/>
      <c r="N888" s="18"/>
      <c r="O888" s="18"/>
      <c r="P888" s="18"/>
      <c r="Q888" s="18"/>
      <c r="R888" s="18"/>
      <c r="S888" s="18"/>
      <c r="T888" s="18"/>
      <c r="U888" s="18"/>
      <c r="V888" s="18"/>
      <c r="W888" s="18"/>
      <c r="X888" s="18"/>
      <c r="Y888" s="18"/>
      <c r="Z888" s="18"/>
    </row>
    <row r="889" ht="12.0" customHeight="1">
      <c r="A889" s="18"/>
      <c r="B889" s="18"/>
      <c r="C889" s="32"/>
      <c r="D889" s="32"/>
      <c r="E889" s="33"/>
      <c r="F889" s="33"/>
      <c r="G889" s="18"/>
      <c r="H889" s="36"/>
      <c r="I889" s="33"/>
      <c r="J889" s="18"/>
      <c r="K889" s="18"/>
      <c r="L889" s="18"/>
      <c r="M889" s="18"/>
      <c r="N889" s="18"/>
      <c r="O889" s="18"/>
      <c r="P889" s="18"/>
      <c r="Q889" s="18"/>
      <c r="R889" s="18"/>
      <c r="S889" s="18"/>
      <c r="T889" s="18"/>
      <c r="U889" s="18"/>
      <c r="V889" s="18"/>
      <c r="W889" s="18"/>
      <c r="X889" s="18"/>
      <c r="Y889" s="18"/>
      <c r="Z889" s="18"/>
    </row>
    <row r="890" ht="12.0" customHeight="1">
      <c r="A890" s="18"/>
      <c r="B890" s="18"/>
      <c r="C890" s="32"/>
      <c r="D890" s="32"/>
      <c r="E890" s="33"/>
      <c r="F890" s="33"/>
      <c r="G890" s="18"/>
      <c r="H890" s="36"/>
      <c r="I890" s="33"/>
      <c r="J890" s="18"/>
      <c r="K890" s="18"/>
      <c r="L890" s="18"/>
      <c r="M890" s="18"/>
      <c r="N890" s="18"/>
      <c r="O890" s="18"/>
      <c r="P890" s="18"/>
      <c r="Q890" s="18"/>
      <c r="R890" s="18"/>
      <c r="S890" s="18"/>
      <c r="T890" s="18"/>
      <c r="U890" s="18"/>
      <c r="V890" s="18"/>
      <c r="W890" s="18"/>
      <c r="X890" s="18"/>
      <c r="Y890" s="18"/>
      <c r="Z890" s="18"/>
    </row>
    <row r="891" ht="12.0" customHeight="1">
      <c r="A891" s="18"/>
      <c r="B891" s="18"/>
      <c r="C891" s="32"/>
      <c r="D891" s="32"/>
      <c r="E891" s="33"/>
      <c r="F891" s="33"/>
      <c r="G891" s="18"/>
      <c r="H891" s="36"/>
      <c r="I891" s="33"/>
      <c r="J891" s="18"/>
      <c r="K891" s="18"/>
      <c r="L891" s="18"/>
      <c r="M891" s="18"/>
      <c r="N891" s="18"/>
      <c r="O891" s="18"/>
      <c r="P891" s="18"/>
      <c r="Q891" s="18"/>
      <c r="R891" s="18"/>
      <c r="S891" s="18"/>
      <c r="T891" s="18"/>
      <c r="U891" s="18"/>
      <c r="V891" s="18"/>
      <c r="W891" s="18"/>
      <c r="X891" s="18"/>
      <c r="Y891" s="18"/>
      <c r="Z891" s="18"/>
    </row>
    <row r="892" ht="12.0" customHeight="1">
      <c r="A892" s="18"/>
      <c r="B892" s="18"/>
      <c r="C892" s="32"/>
      <c r="D892" s="32"/>
      <c r="E892" s="33"/>
      <c r="F892" s="33"/>
      <c r="G892" s="18"/>
      <c r="H892" s="36"/>
      <c r="I892" s="33"/>
      <c r="J892" s="18"/>
      <c r="K892" s="18"/>
      <c r="L892" s="18"/>
      <c r="M892" s="18"/>
      <c r="N892" s="18"/>
      <c r="O892" s="18"/>
      <c r="P892" s="18"/>
      <c r="Q892" s="18"/>
      <c r="R892" s="18"/>
      <c r="S892" s="18"/>
      <c r="T892" s="18"/>
      <c r="U892" s="18"/>
      <c r="V892" s="18"/>
      <c r="W892" s="18"/>
      <c r="X892" s="18"/>
      <c r="Y892" s="18"/>
      <c r="Z892" s="18"/>
    </row>
    <row r="893" ht="12.0" customHeight="1">
      <c r="A893" s="18"/>
      <c r="B893" s="18"/>
      <c r="C893" s="32"/>
      <c r="D893" s="32"/>
      <c r="E893" s="33"/>
      <c r="F893" s="33"/>
      <c r="G893" s="18"/>
      <c r="H893" s="36"/>
      <c r="I893" s="33"/>
      <c r="J893" s="18"/>
      <c r="K893" s="18"/>
      <c r="L893" s="18"/>
      <c r="M893" s="18"/>
      <c r="N893" s="18"/>
      <c r="O893" s="18"/>
      <c r="P893" s="18"/>
      <c r="Q893" s="18"/>
      <c r="R893" s="18"/>
      <c r="S893" s="18"/>
      <c r="T893" s="18"/>
      <c r="U893" s="18"/>
      <c r="V893" s="18"/>
      <c r="W893" s="18"/>
      <c r="X893" s="18"/>
      <c r="Y893" s="18"/>
      <c r="Z893" s="18"/>
    </row>
    <row r="894" ht="12.0" customHeight="1">
      <c r="A894" s="18"/>
      <c r="B894" s="18"/>
      <c r="C894" s="32"/>
      <c r="D894" s="32"/>
      <c r="E894" s="33"/>
      <c r="F894" s="33"/>
      <c r="G894" s="18"/>
      <c r="H894" s="36"/>
      <c r="I894" s="33"/>
      <c r="J894" s="18"/>
      <c r="K894" s="18"/>
      <c r="L894" s="18"/>
      <c r="M894" s="18"/>
      <c r="N894" s="18"/>
      <c r="O894" s="18"/>
      <c r="P894" s="18"/>
      <c r="Q894" s="18"/>
      <c r="R894" s="18"/>
      <c r="S894" s="18"/>
      <c r="T894" s="18"/>
      <c r="U894" s="18"/>
      <c r="V894" s="18"/>
      <c r="W894" s="18"/>
      <c r="X894" s="18"/>
      <c r="Y894" s="18"/>
      <c r="Z894" s="18"/>
    </row>
    <row r="895" ht="12.0" customHeight="1">
      <c r="A895" s="18"/>
      <c r="B895" s="18"/>
      <c r="C895" s="32"/>
      <c r="D895" s="32"/>
      <c r="E895" s="33"/>
      <c r="F895" s="33"/>
      <c r="G895" s="18"/>
      <c r="H895" s="36"/>
      <c r="I895" s="33"/>
      <c r="J895" s="18"/>
      <c r="K895" s="18"/>
      <c r="L895" s="18"/>
      <c r="M895" s="18"/>
      <c r="N895" s="18"/>
      <c r="O895" s="18"/>
      <c r="P895" s="18"/>
      <c r="Q895" s="18"/>
      <c r="R895" s="18"/>
      <c r="S895" s="18"/>
      <c r="T895" s="18"/>
      <c r="U895" s="18"/>
      <c r="V895" s="18"/>
      <c r="W895" s="18"/>
      <c r="X895" s="18"/>
      <c r="Y895" s="18"/>
      <c r="Z895" s="18"/>
    </row>
    <row r="896" ht="12.0" customHeight="1">
      <c r="A896" s="18"/>
      <c r="B896" s="18"/>
      <c r="C896" s="32"/>
      <c r="D896" s="32"/>
      <c r="E896" s="33"/>
      <c r="F896" s="33"/>
      <c r="G896" s="18"/>
      <c r="H896" s="36"/>
      <c r="I896" s="33"/>
      <c r="J896" s="18"/>
      <c r="K896" s="18"/>
      <c r="L896" s="18"/>
      <c r="M896" s="18"/>
      <c r="N896" s="18"/>
      <c r="O896" s="18"/>
      <c r="P896" s="18"/>
      <c r="Q896" s="18"/>
      <c r="R896" s="18"/>
      <c r="S896" s="18"/>
      <c r="T896" s="18"/>
      <c r="U896" s="18"/>
      <c r="V896" s="18"/>
      <c r="W896" s="18"/>
      <c r="X896" s="18"/>
      <c r="Y896" s="18"/>
      <c r="Z896" s="18"/>
    </row>
    <row r="897" ht="12.0" customHeight="1">
      <c r="A897" s="18"/>
      <c r="B897" s="18"/>
      <c r="C897" s="32"/>
      <c r="D897" s="32"/>
      <c r="E897" s="33"/>
      <c r="F897" s="33"/>
      <c r="G897" s="18"/>
      <c r="H897" s="36"/>
      <c r="I897" s="33"/>
      <c r="J897" s="18"/>
      <c r="K897" s="18"/>
      <c r="L897" s="18"/>
      <c r="M897" s="18"/>
      <c r="N897" s="18"/>
      <c r="O897" s="18"/>
      <c r="P897" s="18"/>
      <c r="Q897" s="18"/>
      <c r="R897" s="18"/>
      <c r="S897" s="18"/>
      <c r="T897" s="18"/>
      <c r="U897" s="18"/>
      <c r="V897" s="18"/>
      <c r="W897" s="18"/>
      <c r="X897" s="18"/>
      <c r="Y897" s="18"/>
      <c r="Z897" s="18"/>
    </row>
    <row r="898" ht="12.0" customHeight="1">
      <c r="A898" s="18"/>
      <c r="B898" s="18"/>
      <c r="C898" s="32"/>
      <c r="D898" s="32"/>
      <c r="E898" s="33"/>
      <c r="F898" s="33"/>
      <c r="G898" s="18"/>
      <c r="H898" s="36"/>
      <c r="I898" s="33"/>
      <c r="J898" s="18"/>
      <c r="K898" s="18"/>
      <c r="L898" s="18"/>
      <c r="M898" s="18"/>
      <c r="N898" s="18"/>
      <c r="O898" s="18"/>
      <c r="P898" s="18"/>
      <c r="Q898" s="18"/>
      <c r="R898" s="18"/>
      <c r="S898" s="18"/>
      <c r="T898" s="18"/>
      <c r="U898" s="18"/>
      <c r="V898" s="18"/>
      <c r="W898" s="18"/>
      <c r="X898" s="18"/>
      <c r="Y898" s="18"/>
      <c r="Z898" s="18"/>
    </row>
    <row r="899" ht="12.0" customHeight="1">
      <c r="A899" s="18"/>
      <c r="B899" s="18"/>
      <c r="C899" s="32"/>
      <c r="D899" s="32"/>
      <c r="E899" s="33"/>
      <c r="F899" s="33"/>
      <c r="G899" s="18"/>
      <c r="H899" s="36"/>
      <c r="I899" s="33"/>
      <c r="J899" s="18"/>
      <c r="K899" s="18"/>
      <c r="L899" s="18"/>
      <c r="M899" s="18"/>
      <c r="N899" s="18"/>
      <c r="O899" s="18"/>
      <c r="P899" s="18"/>
      <c r="Q899" s="18"/>
      <c r="R899" s="18"/>
      <c r="S899" s="18"/>
      <c r="T899" s="18"/>
      <c r="U899" s="18"/>
      <c r="V899" s="18"/>
      <c r="W899" s="18"/>
      <c r="X899" s="18"/>
      <c r="Y899" s="18"/>
      <c r="Z899" s="18"/>
    </row>
    <row r="900" ht="12.0" customHeight="1">
      <c r="A900" s="18"/>
      <c r="B900" s="18"/>
      <c r="C900" s="32"/>
      <c r="D900" s="32"/>
      <c r="E900" s="33"/>
      <c r="F900" s="33"/>
      <c r="G900" s="18"/>
      <c r="H900" s="36"/>
      <c r="I900" s="33"/>
      <c r="J900" s="18"/>
      <c r="K900" s="18"/>
      <c r="L900" s="18"/>
      <c r="M900" s="18"/>
      <c r="N900" s="18"/>
      <c r="O900" s="18"/>
      <c r="P900" s="18"/>
      <c r="Q900" s="18"/>
      <c r="R900" s="18"/>
      <c r="S900" s="18"/>
      <c r="T900" s="18"/>
      <c r="U900" s="18"/>
      <c r="V900" s="18"/>
      <c r="W900" s="18"/>
      <c r="X900" s="18"/>
      <c r="Y900" s="18"/>
      <c r="Z900" s="18"/>
    </row>
    <row r="901" ht="12.0" customHeight="1">
      <c r="A901" s="18"/>
      <c r="B901" s="18"/>
      <c r="C901" s="32"/>
      <c r="D901" s="32"/>
      <c r="E901" s="33"/>
      <c r="F901" s="33"/>
      <c r="G901" s="18"/>
      <c r="H901" s="36"/>
      <c r="I901" s="33"/>
      <c r="J901" s="18"/>
      <c r="K901" s="18"/>
      <c r="L901" s="18"/>
      <c r="M901" s="18"/>
      <c r="N901" s="18"/>
      <c r="O901" s="18"/>
      <c r="P901" s="18"/>
      <c r="Q901" s="18"/>
      <c r="R901" s="18"/>
      <c r="S901" s="18"/>
      <c r="T901" s="18"/>
      <c r="U901" s="18"/>
      <c r="V901" s="18"/>
      <c r="W901" s="18"/>
      <c r="X901" s="18"/>
      <c r="Y901" s="18"/>
      <c r="Z901" s="18"/>
    </row>
    <row r="902" ht="12.0" customHeight="1">
      <c r="A902" s="18"/>
      <c r="B902" s="18"/>
      <c r="C902" s="32"/>
      <c r="D902" s="32"/>
      <c r="E902" s="33"/>
      <c r="F902" s="33"/>
      <c r="G902" s="18"/>
      <c r="H902" s="36"/>
      <c r="I902" s="33"/>
      <c r="J902" s="18"/>
      <c r="K902" s="18"/>
      <c r="L902" s="18"/>
      <c r="M902" s="18"/>
      <c r="N902" s="18"/>
      <c r="O902" s="18"/>
      <c r="P902" s="18"/>
      <c r="Q902" s="18"/>
      <c r="R902" s="18"/>
      <c r="S902" s="18"/>
      <c r="T902" s="18"/>
      <c r="U902" s="18"/>
      <c r="V902" s="18"/>
      <c r="W902" s="18"/>
      <c r="X902" s="18"/>
      <c r="Y902" s="18"/>
      <c r="Z902" s="18"/>
    </row>
    <row r="903" ht="12.0" customHeight="1">
      <c r="A903" s="18"/>
      <c r="B903" s="18"/>
      <c r="C903" s="32"/>
      <c r="D903" s="32"/>
      <c r="E903" s="33"/>
      <c r="F903" s="33"/>
      <c r="G903" s="18"/>
      <c r="H903" s="36"/>
      <c r="I903" s="33"/>
      <c r="J903" s="18"/>
      <c r="K903" s="18"/>
      <c r="L903" s="18"/>
      <c r="M903" s="18"/>
      <c r="N903" s="18"/>
      <c r="O903" s="18"/>
      <c r="P903" s="18"/>
      <c r="Q903" s="18"/>
      <c r="R903" s="18"/>
      <c r="S903" s="18"/>
      <c r="T903" s="18"/>
      <c r="U903" s="18"/>
      <c r="V903" s="18"/>
      <c r="W903" s="18"/>
      <c r="X903" s="18"/>
      <c r="Y903" s="18"/>
      <c r="Z903" s="18"/>
    </row>
    <row r="904" ht="12.0" customHeight="1">
      <c r="A904" s="18"/>
      <c r="B904" s="18"/>
      <c r="C904" s="32"/>
      <c r="D904" s="32"/>
      <c r="E904" s="33"/>
      <c r="F904" s="33"/>
      <c r="G904" s="18"/>
      <c r="H904" s="36"/>
      <c r="I904" s="33"/>
      <c r="J904" s="18"/>
      <c r="K904" s="18"/>
      <c r="L904" s="18"/>
      <c r="M904" s="18"/>
      <c r="N904" s="18"/>
      <c r="O904" s="18"/>
      <c r="P904" s="18"/>
      <c r="Q904" s="18"/>
      <c r="R904" s="18"/>
      <c r="S904" s="18"/>
      <c r="T904" s="18"/>
      <c r="U904" s="18"/>
      <c r="V904" s="18"/>
      <c r="W904" s="18"/>
      <c r="X904" s="18"/>
      <c r="Y904" s="18"/>
      <c r="Z904" s="18"/>
    </row>
    <row r="905" ht="12.0" customHeight="1">
      <c r="A905" s="18"/>
      <c r="B905" s="18"/>
      <c r="C905" s="32"/>
      <c r="D905" s="32"/>
      <c r="E905" s="33"/>
      <c r="F905" s="33"/>
      <c r="G905" s="18"/>
      <c r="H905" s="36"/>
      <c r="I905" s="33"/>
      <c r="J905" s="18"/>
      <c r="K905" s="18"/>
      <c r="L905" s="18"/>
      <c r="M905" s="18"/>
      <c r="N905" s="18"/>
      <c r="O905" s="18"/>
      <c r="P905" s="18"/>
      <c r="Q905" s="18"/>
      <c r="R905" s="18"/>
      <c r="S905" s="18"/>
      <c r="T905" s="18"/>
      <c r="U905" s="18"/>
      <c r="V905" s="18"/>
      <c r="W905" s="18"/>
      <c r="X905" s="18"/>
      <c r="Y905" s="18"/>
      <c r="Z905" s="18"/>
    </row>
    <row r="906" ht="12.0" customHeight="1">
      <c r="A906" s="18"/>
      <c r="B906" s="18"/>
      <c r="C906" s="32"/>
      <c r="D906" s="32"/>
      <c r="E906" s="33"/>
      <c r="F906" s="33"/>
      <c r="G906" s="18"/>
      <c r="H906" s="36"/>
      <c r="I906" s="33"/>
      <c r="J906" s="18"/>
      <c r="K906" s="18"/>
      <c r="L906" s="18"/>
      <c r="M906" s="18"/>
      <c r="N906" s="18"/>
      <c r="O906" s="18"/>
      <c r="P906" s="18"/>
      <c r="Q906" s="18"/>
      <c r="R906" s="18"/>
      <c r="S906" s="18"/>
      <c r="T906" s="18"/>
      <c r="U906" s="18"/>
      <c r="V906" s="18"/>
      <c r="W906" s="18"/>
      <c r="X906" s="18"/>
      <c r="Y906" s="18"/>
      <c r="Z906" s="18"/>
    </row>
    <row r="907" ht="12.0" customHeight="1">
      <c r="A907" s="18"/>
      <c r="B907" s="18"/>
      <c r="C907" s="32"/>
      <c r="D907" s="32"/>
      <c r="E907" s="33"/>
      <c r="F907" s="33"/>
      <c r="G907" s="18"/>
      <c r="H907" s="36"/>
      <c r="I907" s="33"/>
      <c r="J907" s="18"/>
      <c r="K907" s="18"/>
      <c r="L907" s="18"/>
      <c r="M907" s="18"/>
      <c r="N907" s="18"/>
      <c r="O907" s="18"/>
      <c r="P907" s="18"/>
      <c r="Q907" s="18"/>
      <c r="R907" s="18"/>
      <c r="S907" s="18"/>
      <c r="T907" s="18"/>
      <c r="U907" s="18"/>
      <c r="V907" s="18"/>
      <c r="W907" s="18"/>
      <c r="X907" s="18"/>
      <c r="Y907" s="18"/>
      <c r="Z907" s="18"/>
    </row>
    <row r="908" ht="12.0" customHeight="1">
      <c r="A908" s="18"/>
      <c r="B908" s="18"/>
      <c r="C908" s="32"/>
      <c r="D908" s="32"/>
      <c r="E908" s="33"/>
      <c r="F908" s="33"/>
      <c r="G908" s="18"/>
      <c r="H908" s="36"/>
      <c r="I908" s="33"/>
      <c r="J908" s="18"/>
      <c r="K908" s="18"/>
      <c r="L908" s="18"/>
      <c r="M908" s="18"/>
      <c r="N908" s="18"/>
      <c r="O908" s="18"/>
      <c r="P908" s="18"/>
      <c r="Q908" s="18"/>
      <c r="R908" s="18"/>
      <c r="S908" s="18"/>
      <c r="T908" s="18"/>
      <c r="U908" s="18"/>
      <c r="V908" s="18"/>
      <c r="W908" s="18"/>
      <c r="X908" s="18"/>
      <c r="Y908" s="18"/>
      <c r="Z908" s="18"/>
    </row>
    <row r="909" ht="12.0" customHeight="1">
      <c r="A909" s="18"/>
      <c r="B909" s="18"/>
      <c r="C909" s="32"/>
      <c r="D909" s="32"/>
      <c r="E909" s="33"/>
      <c r="F909" s="33"/>
      <c r="G909" s="18"/>
      <c r="H909" s="36"/>
      <c r="I909" s="33"/>
      <c r="J909" s="18"/>
      <c r="K909" s="18"/>
      <c r="L909" s="18"/>
      <c r="M909" s="18"/>
      <c r="N909" s="18"/>
      <c r="O909" s="18"/>
      <c r="P909" s="18"/>
      <c r="Q909" s="18"/>
      <c r="R909" s="18"/>
      <c r="S909" s="18"/>
      <c r="T909" s="18"/>
      <c r="U909" s="18"/>
      <c r="V909" s="18"/>
      <c r="W909" s="18"/>
      <c r="X909" s="18"/>
      <c r="Y909" s="18"/>
      <c r="Z909" s="18"/>
    </row>
    <row r="910" ht="12.0" customHeight="1">
      <c r="A910" s="18"/>
      <c r="B910" s="18"/>
      <c r="C910" s="32"/>
      <c r="D910" s="32"/>
      <c r="E910" s="33"/>
      <c r="F910" s="33"/>
      <c r="G910" s="18"/>
      <c r="H910" s="36"/>
      <c r="I910" s="33"/>
      <c r="J910" s="18"/>
      <c r="K910" s="18"/>
      <c r="L910" s="18"/>
      <c r="M910" s="18"/>
      <c r="N910" s="18"/>
      <c r="O910" s="18"/>
      <c r="P910" s="18"/>
      <c r="Q910" s="18"/>
      <c r="R910" s="18"/>
      <c r="S910" s="18"/>
      <c r="T910" s="18"/>
      <c r="U910" s="18"/>
      <c r="V910" s="18"/>
      <c r="W910" s="18"/>
      <c r="X910" s="18"/>
      <c r="Y910" s="18"/>
      <c r="Z910" s="18"/>
    </row>
    <row r="911" ht="12.0" customHeight="1">
      <c r="A911" s="18"/>
      <c r="B911" s="18"/>
      <c r="C911" s="32"/>
      <c r="D911" s="32"/>
      <c r="E911" s="33"/>
      <c r="F911" s="33"/>
      <c r="G911" s="18"/>
      <c r="H911" s="36"/>
      <c r="I911" s="33"/>
      <c r="J911" s="18"/>
      <c r="K911" s="18"/>
      <c r="L911" s="18"/>
      <c r="M911" s="18"/>
      <c r="N911" s="18"/>
      <c r="O911" s="18"/>
      <c r="P911" s="18"/>
      <c r="Q911" s="18"/>
      <c r="R911" s="18"/>
      <c r="S911" s="18"/>
      <c r="T911" s="18"/>
      <c r="U911" s="18"/>
      <c r="V911" s="18"/>
      <c r="W911" s="18"/>
      <c r="X911" s="18"/>
      <c r="Y911" s="18"/>
      <c r="Z911" s="18"/>
    </row>
    <row r="912" ht="12.0" customHeight="1">
      <c r="A912" s="18"/>
      <c r="B912" s="18"/>
      <c r="C912" s="32"/>
      <c r="D912" s="32"/>
      <c r="E912" s="33"/>
      <c r="F912" s="33"/>
      <c r="G912" s="18"/>
      <c r="H912" s="36"/>
      <c r="I912" s="33"/>
      <c r="J912" s="18"/>
      <c r="K912" s="18"/>
      <c r="L912" s="18"/>
      <c r="M912" s="18"/>
      <c r="N912" s="18"/>
      <c r="O912" s="18"/>
      <c r="P912" s="18"/>
      <c r="Q912" s="18"/>
      <c r="R912" s="18"/>
      <c r="S912" s="18"/>
      <c r="T912" s="18"/>
      <c r="U912" s="18"/>
      <c r="V912" s="18"/>
      <c r="W912" s="18"/>
      <c r="X912" s="18"/>
      <c r="Y912" s="18"/>
      <c r="Z912" s="18"/>
    </row>
    <row r="913" ht="12.0" customHeight="1">
      <c r="A913" s="18"/>
      <c r="B913" s="18"/>
      <c r="C913" s="32"/>
      <c r="D913" s="32"/>
      <c r="E913" s="33"/>
      <c r="F913" s="33"/>
      <c r="G913" s="18"/>
      <c r="H913" s="36"/>
      <c r="I913" s="33"/>
      <c r="J913" s="18"/>
      <c r="K913" s="18"/>
      <c r="L913" s="18"/>
      <c r="M913" s="18"/>
      <c r="N913" s="18"/>
      <c r="O913" s="18"/>
      <c r="P913" s="18"/>
      <c r="Q913" s="18"/>
      <c r="R913" s="18"/>
      <c r="S913" s="18"/>
      <c r="T913" s="18"/>
      <c r="U913" s="18"/>
      <c r="V913" s="18"/>
      <c r="W913" s="18"/>
      <c r="X913" s="18"/>
      <c r="Y913" s="18"/>
      <c r="Z913" s="18"/>
    </row>
    <row r="914" ht="12.0" customHeight="1">
      <c r="A914" s="18"/>
      <c r="B914" s="18"/>
      <c r="C914" s="32"/>
      <c r="D914" s="32"/>
      <c r="E914" s="33"/>
      <c r="F914" s="33"/>
      <c r="G914" s="18"/>
      <c r="H914" s="36"/>
      <c r="I914" s="33"/>
      <c r="J914" s="18"/>
      <c r="K914" s="18"/>
      <c r="L914" s="18"/>
      <c r="M914" s="18"/>
      <c r="N914" s="18"/>
      <c r="O914" s="18"/>
      <c r="P914" s="18"/>
      <c r="Q914" s="18"/>
      <c r="R914" s="18"/>
      <c r="S914" s="18"/>
      <c r="T914" s="18"/>
      <c r="U914" s="18"/>
      <c r="V914" s="18"/>
      <c r="W914" s="18"/>
      <c r="X914" s="18"/>
      <c r="Y914" s="18"/>
      <c r="Z914" s="18"/>
    </row>
    <row r="915" ht="12.0" customHeight="1">
      <c r="A915" s="18"/>
      <c r="B915" s="18"/>
      <c r="C915" s="32"/>
      <c r="D915" s="32"/>
      <c r="E915" s="33"/>
      <c r="F915" s="33"/>
      <c r="G915" s="18"/>
      <c r="H915" s="36"/>
      <c r="I915" s="33"/>
      <c r="J915" s="18"/>
      <c r="K915" s="18"/>
      <c r="L915" s="18"/>
      <c r="M915" s="18"/>
      <c r="N915" s="18"/>
      <c r="O915" s="18"/>
      <c r="P915" s="18"/>
      <c r="Q915" s="18"/>
      <c r="R915" s="18"/>
      <c r="S915" s="18"/>
      <c r="T915" s="18"/>
      <c r="U915" s="18"/>
      <c r="V915" s="18"/>
      <c r="W915" s="18"/>
      <c r="X915" s="18"/>
      <c r="Y915" s="18"/>
      <c r="Z915" s="18"/>
    </row>
    <row r="916" ht="12.0" customHeight="1">
      <c r="A916" s="18"/>
      <c r="B916" s="18"/>
      <c r="C916" s="32"/>
      <c r="D916" s="32"/>
      <c r="E916" s="33"/>
      <c r="F916" s="33"/>
      <c r="G916" s="18"/>
      <c r="H916" s="36"/>
      <c r="I916" s="33"/>
      <c r="J916" s="18"/>
      <c r="K916" s="18"/>
      <c r="L916" s="18"/>
      <c r="M916" s="18"/>
      <c r="N916" s="18"/>
      <c r="O916" s="18"/>
      <c r="P916" s="18"/>
      <c r="Q916" s="18"/>
      <c r="R916" s="18"/>
      <c r="S916" s="18"/>
      <c r="T916" s="18"/>
      <c r="U916" s="18"/>
      <c r="V916" s="18"/>
      <c r="W916" s="18"/>
      <c r="X916" s="18"/>
      <c r="Y916" s="18"/>
      <c r="Z916" s="18"/>
    </row>
    <row r="917" ht="12.0" customHeight="1">
      <c r="A917" s="18"/>
      <c r="B917" s="18"/>
      <c r="C917" s="32"/>
      <c r="D917" s="32"/>
      <c r="E917" s="33"/>
      <c r="F917" s="33"/>
      <c r="G917" s="18"/>
      <c r="H917" s="36"/>
      <c r="I917" s="33"/>
      <c r="J917" s="18"/>
      <c r="K917" s="18"/>
      <c r="L917" s="18"/>
      <c r="M917" s="18"/>
      <c r="N917" s="18"/>
      <c r="O917" s="18"/>
      <c r="P917" s="18"/>
      <c r="Q917" s="18"/>
      <c r="R917" s="18"/>
      <c r="S917" s="18"/>
      <c r="T917" s="18"/>
      <c r="U917" s="18"/>
      <c r="V917" s="18"/>
      <c r="W917" s="18"/>
      <c r="X917" s="18"/>
      <c r="Y917" s="18"/>
      <c r="Z917" s="18"/>
    </row>
    <row r="918" ht="12.0" customHeight="1">
      <c r="A918" s="18"/>
      <c r="B918" s="18"/>
      <c r="C918" s="32"/>
      <c r="D918" s="32"/>
      <c r="E918" s="33"/>
      <c r="F918" s="33"/>
      <c r="G918" s="18"/>
      <c r="H918" s="36"/>
      <c r="I918" s="33"/>
      <c r="J918" s="18"/>
      <c r="K918" s="18"/>
      <c r="L918" s="18"/>
      <c r="M918" s="18"/>
      <c r="N918" s="18"/>
      <c r="O918" s="18"/>
      <c r="P918" s="18"/>
      <c r="Q918" s="18"/>
      <c r="R918" s="18"/>
      <c r="S918" s="18"/>
      <c r="T918" s="18"/>
      <c r="U918" s="18"/>
      <c r="V918" s="18"/>
      <c r="W918" s="18"/>
      <c r="X918" s="18"/>
      <c r="Y918" s="18"/>
      <c r="Z918" s="18"/>
    </row>
    <row r="919" ht="12.0" customHeight="1">
      <c r="A919" s="18"/>
      <c r="B919" s="18"/>
      <c r="C919" s="32"/>
      <c r="D919" s="32"/>
      <c r="E919" s="33"/>
      <c r="F919" s="33"/>
      <c r="G919" s="18"/>
      <c r="H919" s="36"/>
      <c r="I919" s="33"/>
      <c r="J919" s="18"/>
      <c r="K919" s="18"/>
      <c r="L919" s="18"/>
      <c r="M919" s="18"/>
      <c r="N919" s="18"/>
      <c r="O919" s="18"/>
      <c r="P919" s="18"/>
      <c r="Q919" s="18"/>
      <c r="R919" s="18"/>
      <c r="S919" s="18"/>
      <c r="T919" s="18"/>
      <c r="U919" s="18"/>
      <c r="V919" s="18"/>
      <c r="W919" s="18"/>
      <c r="X919" s="18"/>
      <c r="Y919" s="18"/>
      <c r="Z919" s="18"/>
    </row>
    <row r="920" ht="12.0" customHeight="1">
      <c r="A920" s="18"/>
      <c r="B920" s="18"/>
      <c r="C920" s="32"/>
      <c r="D920" s="32"/>
      <c r="E920" s="33"/>
      <c r="F920" s="33"/>
      <c r="G920" s="18"/>
      <c r="H920" s="36"/>
      <c r="I920" s="33"/>
      <c r="J920" s="18"/>
      <c r="K920" s="18"/>
      <c r="L920" s="18"/>
      <c r="M920" s="18"/>
      <c r="N920" s="18"/>
      <c r="O920" s="18"/>
      <c r="P920" s="18"/>
      <c r="Q920" s="18"/>
      <c r="R920" s="18"/>
      <c r="S920" s="18"/>
      <c r="T920" s="18"/>
      <c r="U920" s="18"/>
      <c r="V920" s="18"/>
      <c r="W920" s="18"/>
      <c r="X920" s="18"/>
      <c r="Y920" s="18"/>
      <c r="Z920" s="18"/>
    </row>
    <row r="921" ht="12.0" customHeight="1">
      <c r="A921" s="18"/>
      <c r="B921" s="18"/>
      <c r="C921" s="32"/>
      <c r="D921" s="32"/>
      <c r="E921" s="33"/>
      <c r="F921" s="33"/>
      <c r="G921" s="18"/>
      <c r="H921" s="36"/>
      <c r="I921" s="33"/>
      <c r="J921" s="18"/>
      <c r="K921" s="18"/>
      <c r="L921" s="18"/>
      <c r="M921" s="18"/>
      <c r="N921" s="18"/>
      <c r="O921" s="18"/>
      <c r="P921" s="18"/>
      <c r="Q921" s="18"/>
      <c r="R921" s="18"/>
      <c r="S921" s="18"/>
      <c r="T921" s="18"/>
      <c r="U921" s="18"/>
      <c r="V921" s="18"/>
      <c r="W921" s="18"/>
      <c r="X921" s="18"/>
      <c r="Y921" s="18"/>
      <c r="Z921" s="18"/>
    </row>
    <row r="922" ht="12.0" customHeight="1">
      <c r="A922" s="18"/>
      <c r="B922" s="18"/>
      <c r="C922" s="32"/>
      <c r="D922" s="32"/>
      <c r="E922" s="33"/>
      <c r="F922" s="33"/>
      <c r="G922" s="18"/>
      <c r="H922" s="36"/>
      <c r="I922" s="33"/>
      <c r="J922" s="18"/>
      <c r="K922" s="18"/>
      <c r="L922" s="18"/>
      <c r="M922" s="18"/>
      <c r="N922" s="18"/>
      <c r="O922" s="18"/>
      <c r="P922" s="18"/>
      <c r="Q922" s="18"/>
      <c r="R922" s="18"/>
      <c r="S922" s="18"/>
      <c r="T922" s="18"/>
      <c r="U922" s="18"/>
      <c r="V922" s="18"/>
      <c r="W922" s="18"/>
      <c r="X922" s="18"/>
      <c r="Y922" s="18"/>
      <c r="Z922" s="18"/>
    </row>
    <row r="923" ht="12.0" customHeight="1">
      <c r="A923" s="18"/>
      <c r="B923" s="18"/>
      <c r="C923" s="32"/>
      <c r="D923" s="32"/>
      <c r="E923" s="33"/>
      <c r="F923" s="33"/>
      <c r="G923" s="18"/>
      <c r="H923" s="36"/>
      <c r="I923" s="33"/>
      <c r="J923" s="18"/>
      <c r="K923" s="18"/>
      <c r="L923" s="18"/>
      <c r="M923" s="18"/>
      <c r="N923" s="18"/>
      <c r="O923" s="18"/>
      <c r="P923" s="18"/>
      <c r="Q923" s="18"/>
      <c r="R923" s="18"/>
      <c r="S923" s="18"/>
      <c r="T923" s="18"/>
      <c r="U923" s="18"/>
      <c r="V923" s="18"/>
      <c r="W923" s="18"/>
      <c r="X923" s="18"/>
      <c r="Y923" s="18"/>
      <c r="Z923" s="18"/>
    </row>
    <row r="924" ht="12.0" customHeight="1">
      <c r="A924" s="18"/>
      <c r="B924" s="18"/>
      <c r="C924" s="32"/>
      <c r="D924" s="32"/>
      <c r="E924" s="33"/>
      <c r="F924" s="33"/>
      <c r="G924" s="18"/>
      <c r="H924" s="36"/>
      <c r="I924" s="33"/>
      <c r="J924" s="18"/>
      <c r="K924" s="18"/>
      <c r="L924" s="18"/>
      <c r="M924" s="18"/>
      <c r="N924" s="18"/>
      <c r="O924" s="18"/>
      <c r="P924" s="18"/>
      <c r="Q924" s="18"/>
      <c r="R924" s="18"/>
      <c r="S924" s="18"/>
      <c r="T924" s="18"/>
      <c r="U924" s="18"/>
      <c r="V924" s="18"/>
      <c r="W924" s="18"/>
      <c r="X924" s="18"/>
      <c r="Y924" s="18"/>
      <c r="Z924" s="18"/>
    </row>
    <row r="925" ht="12.0" customHeight="1">
      <c r="A925" s="18"/>
      <c r="B925" s="18"/>
      <c r="C925" s="32"/>
      <c r="D925" s="32"/>
      <c r="E925" s="33"/>
      <c r="F925" s="33"/>
      <c r="G925" s="18"/>
      <c r="H925" s="36"/>
      <c r="I925" s="33"/>
      <c r="J925" s="18"/>
      <c r="K925" s="18"/>
      <c r="L925" s="18"/>
      <c r="M925" s="18"/>
      <c r="N925" s="18"/>
      <c r="O925" s="18"/>
      <c r="P925" s="18"/>
      <c r="Q925" s="18"/>
      <c r="R925" s="18"/>
      <c r="S925" s="18"/>
      <c r="T925" s="18"/>
      <c r="U925" s="18"/>
      <c r="V925" s="18"/>
      <c r="W925" s="18"/>
      <c r="X925" s="18"/>
      <c r="Y925" s="18"/>
      <c r="Z925" s="18"/>
    </row>
    <row r="926" ht="12.0" customHeight="1">
      <c r="A926" s="18"/>
      <c r="B926" s="18"/>
      <c r="C926" s="32"/>
      <c r="D926" s="32"/>
      <c r="E926" s="33"/>
      <c r="F926" s="33"/>
      <c r="G926" s="18"/>
      <c r="H926" s="36"/>
      <c r="I926" s="33"/>
      <c r="J926" s="18"/>
      <c r="K926" s="18"/>
      <c r="L926" s="18"/>
      <c r="M926" s="18"/>
      <c r="N926" s="18"/>
      <c r="O926" s="18"/>
      <c r="P926" s="18"/>
      <c r="Q926" s="18"/>
      <c r="R926" s="18"/>
      <c r="S926" s="18"/>
      <c r="T926" s="18"/>
      <c r="U926" s="18"/>
      <c r="V926" s="18"/>
      <c r="W926" s="18"/>
      <c r="X926" s="18"/>
      <c r="Y926" s="18"/>
      <c r="Z926" s="18"/>
    </row>
    <row r="927" ht="12.0" customHeight="1">
      <c r="A927" s="18"/>
      <c r="B927" s="18"/>
      <c r="C927" s="32"/>
      <c r="D927" s="32"/>
      <c r="E927" s="33"/>
      <c r="F927" s="33"/>
      <c r="G927" s="18"/>
      <c r="H927" s="36"/>
      <c r="I927" s="33"/>
      <c r="J927" s="18"/>
      <c r="K927" s="18"/>
      <c r="L927" s="18"/>
      <c r="M927" s="18"/>
      <c r="N927" s="18"/>
      <c r="O927" s="18"/>
      <c r="P927" s="18"/>
      <c r="Q927" s="18"/>
      <c r="R927" s="18"/>
      <c r="S927" s="18"/>
      <c r="T927" s="18"/>
      <c r="U927" s="18"/>
      <c r="V927" s="18"/>
      <c r="W927" s="18"/>
      <c r="X927" s="18"/>
      <c r="Y927" s="18"/>
      <c r="Z927" s="18"/>
    </row>
    <row r="928" ht="12.0" customHeight="1">
      <c r="A928" s="18"/>
      <c r="B928" s="18"/>
      <c r="C928" s="32"/>
      <c r="D928" s="32"/>
      <c r="E928" s="33"/>
      <c r="F928" s="33"/>
      <c r="G928" s="18"/>
      <c r="H928" s="36"/>
      <c r="I928" s="33"/>
      <c r="J928" s="18"/>
      <c r="K928" s="18"/>
      <c r="L928" s="18"/>
      <c r="M928" s="18"/>
      <c r="N928" s="18"/>
      <c r="O928" s="18"/>
      <c r="P928" s="18"/>
      <c r="Q928" s="18"/>
      <c r="R928" s="18"/>
      <c r="S928" s="18"/>
      <c r="T928" s="18"/>
      <c r="U928" s="18"/>
      <c r="V928" s="18"/>
      <c r="W928" s="18"/>
      <c r="X928" s="18"/>
      <c r="Y928" s="18"/>
      <c r="Z928" s="18"/>
    </row>
    <row r="929" ht="12.0" customHeight="1">
      <c r="A929" s="18"/>
      <c r="B929" s="18"/>
      <c r="C929" s="32"/>
      <c r="D929" s="32"/>
      <c r="E929" s="33"/>
      <c r="F929" s="33"/>
      <c r="G929" s="18"/>
      <c r="H929" s="36"/>
      <c r="I929" s="33"/>
      <c r="J929" s="18"/>
      <c r="K929" s="18"/>
      <c r="L929" s="18"/>
      <c r="M929" s="18"/>
      <c r="N929" s="18"/>
      <c r="O929" s="18"/>
      <c r="P929" s="18"/>
      <c r="Q929" s="18"/>
      <c r="R929" s="18"/>
      <c r="S929" s="18"/>
      <c r="T929" s="18"/>
      <c r="U929" s="18"/>
      <c r="V929" s="18"/>
      <c r="W929" s="18"/>
      <c r="X929" s="18"/>
      <c r="Y929" s="18"/>
      <c r="Z929" s="18"/>
    </row>
    <row r="930" ht="12.0" customHeight="1">
      <c r="A930" s="18"/>
      <c r="B930" s="18"/>
      <c r="C930" s="32"/>
      <c r="D930" s="32"/>
      <c r="E930" s="33"/>
      <c r="F930" s="33"/>
      <c r="G930" s="18"/>
      <c r="H930" s="36"/>
      <c r="I930" s="33"/>
      <c r="J930" s="18"/>
      <c r="K930" s="18"/>
      <c r="L930" s="18"/>
      <c r="M930" s="18"/>
      <c r="N930" s="18"/>
      <c r="O930" s="18"/>
      <c r="P930" s="18"/>
      <c r="Q930" s="18"/>
      <c r="R930" s="18"/>
      <c r="S930" s="18"/>
      <c r="T930" s="18"/>
      <c r="U930" s="18"/>
      <c r="V930" s="18"/>
      <c r="W930" s="18"/>
      <c r="X930" s="18"/>
      <c r="Y930" s="18"/>
      <c r="Z930" s="18"/>
    </row>
    <row r="931" ht="12.0" customHeight="1">
      <c r="A931" s="18"/>
      <c r="B931" s="18"/>
      <c r="C931" s="32"/>
      <c r="D931" s="32"/>
      <c r="E931" s="33"/>
      <c r="F931" s="33"/>
      <c r="G931" s="18"/>
      <c r="H931" s="36"/>
      <c r="I931" s="33"/>
      <c r="J931" s="18"/>
      <c r="K931" s="18"/>
      <c r="L931" s="18"/>
      <c r="M931" s="18"/>
      <c r="N931" s="18"/>
      <c r="O931" s="18"/>
      <c r="P931" s="18"/>
      <c r="Q931" s="18"/>
      <c r="R931" s="18"/>
      <c r="S931" s="18"/>
      <c r="T931" s="18"/>
      <c r="U931" s="18"/>
      <c r="V931" s="18"/>
      <c r="W931" s="18"/>
      <c r="X931" s="18"/>
      <c r="Y931" s="18"/>
      <c r="Z931" s="18"/>
    </row>
    <row r="932" ht="12.0" customHeight="1">
      <c r="A932" s="18"/>
      <c r="B932" s="18"/>
      <c r="C932" s="32"/>
      <c r="D932" s="32"/>
      <c r="E932" s="33"/>
      <c r="F932" s="33"/>
      <c r="G932" s="18"/>
      <c r="H932" s="36"/>
      <c r="I932" s="33"/>
      <c r="J932" s="18"/>
      <c r="K932" s="18"/>
      <c r="L932" s="18"/>
      <c r="M932" s="18"/>
      <c r="N932" s="18"/>
      <c r="O932" s="18"/>
      <c r="P932" s="18"/>
      <c r="Q932" s="18"/>
      <c r="R932" s="18"/>
      <c r="S932" s="18"/>
      <c r="T932" s="18"/>
      <c r="U932" s="18"/>
      <c r="V932" s="18"/>
      <c r="W932" s="18"/>
      <c r="X932" s="18"/>
      <c r="Y932" s="18"/>
      <c r="Z932" s="18"/>
    </row>
    <row r="933" ht="12.0" customHeight="1">
      <c r="A933" s="18"/>
      <c r="B933" s="18"/>
      <c r="C933" s="32"/>
      <c r="D933" s="32"/>
      <c r="E933" s="33"/>
      <c r="F933" s="33"/>
      <c r="G933" s="18"/>
      <c r="H933" s="36"/>
      <c r="I933" s="33"/>
      <c r="J933" s="18"/>
      <c r="K933" s="18"/>
      <c r="L933" s="18"/>
      <c r="M933" s="18"/>
      <c r="N933" s="18"/>
      <c r="O933" s="18"/>
      <c r="P933" s="18"/>
      <c r="Q933" s="18"/>
      <c r="R933" s="18"/>
      <c r="S933" s="18"/>
      <c r="T933" s="18"/>
      <c r="U933" s="18"/>
      <c r="V933" s="18"/>
      <c r="W933" s="18"/>
      <c r="X933" s="18"/>
      <c r="Y933" s="18"/>
      <c r="Z933" s="18"/>
    </row>
    <row r="934" ht="12.0" customHeight="1">
      <c r="A934" s="18"/>
      <c r="B934" s="18"/>
      <c r="C934" s="32"/>
      <c r="D934" s="32"/>
      <c r="E934" s="33"/>
      <c r="F934" s="33"/>
      <c r="G934" s="18"/>
      <c r="H934" s="36"/>
      <c r="I934" s="33"/>
      <c r="J934" s="18"/>
      <c r="K934" s="18"/>
      <c r="L934" s="18"/>
      <c r="M934" s="18"/>
      <c r="N934" s="18"/>
      <c r="O934" s="18"/>
      <c r="P934" s="18"/>
      <c r="Q934" s="18"/>
      <c r="R934" s="18"/>
      <c r="S934" s="18"/>
      <c r="T934" s="18"/>
      <c r="U934" s="18"/>
      <c r="V934" s="18"/>
      <c r="W934" s="18"/>
      <c r="X934" s="18"/>
      <c r="Y934" s="18"/>
      <c r="Z934" s="18"/>
    </row>
    <row r="935" ht="12.0" customHeight="1">
      <c r="A935" s="18"/>
      <c r="B935" s="18"/>
      <c r="C935" s="32"/>
      <c r="D935" s="32"/>
      <c r="E935" s="33"/>
      <c r="F935" s="33"/>
      <c r="G935" s="18"/>
      <c r="H935" s="36"/>
      <c r="I935" s="33"/>
      <c r="J935" s="18"/>
      <c r="K935" s="18"/>
      <c r="L935" s="18"/>
      <c r="M935" s="18"/>
      <c r="N935" s="18"/>
      <c r="O935" s="18"/>
      <c r="P935" s="18"/>
      <c r="Q935" s="18"/>
      <c r="R935" s="18"/>
      <c r="S935" s="18"/>
      <c r="T935" s="18"/>
      <c r="U935" s="18"/>
      <c r="V935" s="18"/>
      <c r="W935" s="18"/>
      <c r="X935" s="18"/>
      <c r="Y935" s="18"/>
      <c r="Z935" s="18"/>
    </row>
    <row r="936" ht="12.0" customHeight="1">
      <c r="A936" s="18"/>
      <c r="B936" s="18"/>
      <c r="C936" s="32"/>
      <c r="D936" s="32"/>
      <c r="E936" s="33"/>
      <c r="F936" s="33"/>
      <c r="G936" s="18"/>
      <c r="H936" s="36"/>
      <c r="I936" s="33"/>
      <c r="J936" s="18"/>
      <c r="K936" s="18"/>
      <c r="L936" s="18"/>
      <c r="M936" s="18"/>
      <c r="N936" s="18"/>
      <c r="O936" s="18"/>
      <c r="P936" s="18"/>
      <c r="Q936" s="18"/>
      <c r="R936" s="18"/>
      <c r="S936" s="18"/>
      <c r="T936" s="18"/>
      <c r="U936" s="18"/>
      <c r="V936" s="18"/>
      <c r="W936" s="18"/>
      <c r="X936" s="18"/>
      <c r="Y936" s="18"/>
      <c r="Z936" s="18"/>
    </row>
    <row r="937" ht="12.0" customHeight="1">
      <c r="A937" s="18"/>
      <c r="B937" s="18"/>
      <c r="C937" s="32"/>
      <c r="D937" s="32"/>
      <c r="E937" s="33"/>
      <c r="F937" s="33"/>
      <c r="G937" s="18"/>
      <c r="H937" s="36"/>
      <c r="I937" s="33"/>
      <c r="J937" s="18"/>
      <c r="K937" s="18"/>
      <c r="L937" s="18"/>
      <c r="M937" s="18"/>
      <c r="N937" s="18"/>
      <c r="O937" s="18"/>
      <c r="P937" s="18"/>
      <c r="Q937" s="18"/>
      <c r="R937" s="18"/>
      <c r="S937" s="18"/>
      <c r="T937" s="18"/>
      <c r="U937" s="18"/>
      <c r="V937" s="18"/>
      <c r="W937" s="18"/>
      <c r="X937" s="18"/>
      <c r="Y937" s="18"/>
      <c r="Z937" s="18"/>
    </row>
    <row r="938" ht="12.0" customHeight="1">
      <c r="A938" s="18"/>
      <c r="B938" s="18"/>
      <c r="C938" s="32"/>
      <c r="D938" s="32"/>
      <c r="E938" s="33"/>
      <c r="F938" s="33"/>
      <c r="G938" s="18"/>
      <c r="H938" s="36"/>
      <c r="I938" s="33"/>
      <c r="J938" s="18"/>
      <c r="K938" s="18"/>
      <c r="L938" s="18"/>
      <c r="M938" s="18"/>
      <c r="N938" s="18"/>
      <c r="O938" s="18"/>
      <c r="P938" s="18"/>
      <c r="Q938" s="18"/>
      <c r="R938" s="18"/>
      <c r="S938" s="18"/>
      <c r="T938" s="18"/>
      <c r="U938" s="18"/>
      <c r="V938" s="18"/>
      <c r="W938" s="18"/>
      <c r="X938" s="18"/>
      <c r="Y938" s="18"/>
      <c r="Z938" s="18"/>
    </row>
    <row r="939" ht="12.0" customHeight="1">
      <c r="A939" s="18"/>
      <c r="B939" s="18"/>
      <c r="C939" s="32"/>
      <c r="D939" s="32"/>
      <c r="E939" s="33"/>
      <c r="F939" s="33"/>
      <c r="G939" s="18"/>
      <c r="H939" s="36"/>
      <c r="I939" s="33"/>
      <c r="J939" s="18"/>
      <c r="K939" s="18"/>
      <c r="L939" s="18"/>
      <c r="M939" s="18"/>
      <c r="N939" s="18"/>
      <c r="O939" s="18"/>
      <c r="P939" s="18"/>
      <c r="Q939" s="18"/>
      <c r="R939" s="18"/>
      <c r="S939" s="18"/>
      <c r="T939" s="18"/>
      <c r="U939" s="18"/>
      <c r="V939" s="18"/>
      <c r="W939" s="18"/>
      <c r="X939" s="18"/>
      <c r="Y939" s="18"/>
      <c r="Z939" s="18"/>
    </row>
    <row r="940" ht="12.0" customHeight="1">
      <c r="A940" s="18"/>
      <c r="B940" s="18"/>
      <c r="C940" s="32"/>
      <c r="D940" s="32"/>
      <c r="E940" s="33"/>
      <c r="F940" s="33"/>
      <c r="G940" s="18"/>
      <c r="H940" s="36"/>
      <c r="I940" s="33"/>
      <c r="J940" s="18"/>
      <c r="K940" s="18"/>
      <c r="L940" s="18"/>
      <c r="M940" s="18"/>
      <c r="N940" s="18"/>
      <c r="O940" s="18"/>
      <c r="P940" s="18"/>
      <c r="Q940" s="18"/>
      <c r="R940" s="18"/>
      <c r="S940" s="18"/>
      <c r="T940" s="18"/>
      <c r="U940" s="18"/>
      <c r="V940" s="18"/>
      <c r="W940" s="18"/>
      <c r="X940" s="18"/>
      <c r="Y940" s="18"/>
      <c r="Z940" s="18"/>
    </row>
    <row r="941" ht="12.0" customHeight="1">
      <c r="A941" s="18"/>
      <c r="B941" s="18"/>
      <c r="C941" s="32"/>
      <c r="D941" s="32"/>
      <c r="E941" s="33"/>
      <c r="F941" s="33"/>
      <c r="G941" s="18"/>
      <c r="H941" s="36"/>
      <c r="I941" s="33"/>
      <c r="J941" s="18"/>
      <c r="K941" s="18"/>
      <c r="L941" s="18"/>
      <c r="M941" s="18"/>
      <c r="N941" s="18"/>
      <c r="O941" s="18"/>
      <c r="P941" s="18"/>
      <c r="Q941" s="18"/>
      <c r="R941" s="18"/>
      <c r="S941" s="18"/>
      <c r="T941" s="18"/>
      <c r="U941" s="18"/>
      <c r="V941" s="18"/>
      <c r="W941" s="18"/>
      <c r="X941" s="18"/>
      <c r="Y941" s="18"/>
      <c r="Z941" s="18"/>
    </row>
    <row r="942" ht="12.0" customHeight="1">
      <c r="A942" s="18"/>
      <c r="B942" s="18"/>
      <c r="C942" s="32"/>
      <c r="D942" s="32"/>
      <c r="E942" s="33"/>
      <c r="F942" s="33"/>
      <c r="G942" s="18"/>
      <c r="H942" s="36"/>
      <c r="I942" s="33"/>
      <c r="J942" s="18"/>
      <c r="K942" s="18"/>
      <c r="L942" s="18"/>
      <c r="M942" s="18"/>
      <c r="N942" s="18"/>
      <c r="O942" s="18"/>
      <c r="P942" s="18"/>
      <c r="Q942" s="18"/>
      <c r="R942" s="18"/>
      <c r="S942" s="18"/>
      <c r="T942" s="18"/>
      <c r="U942" s="18"/>
      <c r="V942" s="18"/>
      <c r="W942" s="18"/>
      <c r="X942" s="18"/>
      <c r="Y942" s="18"/>
      <c r="Z942" s="18"/>
    </row>
    <row r="943" ht="12.0" customHeight="1">
      <c r="A943" s="18"/>
      <c r="B943" s="18"/>
      <c r="C943" s="32"/>
      <c r="D943" s="32"/>
      <c r="E943" s="33"/>
      <c r="F943" s="33"/>
      <c r="G943" s="18"/>
      <c r="H943" s="36"/>
      <c r="I943" s="33"/>
      <c r="J943" s="18"/>
      <c r="K943" s="18"/>
      <c r="L943" s="18"/>
      <c r="M943" s="18"/>
      <c r="N943" s="18"/>
      <c r="O943" s="18"/>
      <c r="P943" s="18"/>
      <c r="Q943" s="18"/>
      <c r="R943" s="18"/>
      <c r="S943" s="18"/>
      <c r="T943" s="18"/>
      <c r="U943" s="18"/>
      <c r="V943" s="18"/>
      <c r="W943" s="18"/>
      <c r="X943" s="18"/>
      <c r="Y943" s="18"/>
      <c r="Z943" s="18"/>
    </row>
    <row r="944" ht="12.0" customHeight="1">
      <c r="A944" s="18"/>
      <c r="B944" s="18"/>
      <c r="C944" s="32"/>
      <c r="D944" s="32"/>
      <c r="E944" s="33"/>
      <c r="F944" s="33"/>
      <c r="G944" s="18"/>
      <c r="H944" s="36"/>
      <c r="I944" s="33"/>
      <c r="J944" s="18"/>
      <c r="K944" s="18"/>
      <c r="L944" s="18"/>
      <c r="M944" s="18"/>
      <c r="N944" s="18"/>
      <c r="O944" s="18"/>
      <c r="P944" s="18"/>
      <c r="Q944" s="18"/>
      <c r="R944" s="18"/>
      <c r="S944" s="18"/>
      <c r="T944" s="18"/>
      <c r="U944" s="18"/>
      <c r="V944" s="18"/>
      <c r="W944" s="18"/>
      <c r="X944" s="18"/>
      <c r="Y944" s="18"/>
      <c r="Z944" s="18"/>
    </row>
    <row r="945" ht="12.0" customHeight="1">
      <c r="A945" s="18"/>
      <c r="B945" s="18"/>
      <c r="C945" s="32"/>
      <c r="D945" s="32"/>
      <c r="E945" s="33"/>
      <c r="F945" s="33"/>
      <c r="G945" s="18"/>
      <c r="H945" s="36"/>
      <c r="I945" s="33"/>
      <c r="J945" s="18"/>
      <c r="K945" s="18"/>
      <c r="L945" s="18"/>
      <c r="M945" s="18"/>
      <c r="N945" s="18"/>
      <c r="O945" s="18"/>
      <c r="P945" s="18"/>
      <c r="Q945" s="18"/>
      <c r="R945" s="18"/>
      <c r="S945" s="18"/>
      <c r="T945" s="18"/>
      <c r="U945" s="18"/>
      <c r="V945" s="18"/>
      <c r="W945" s="18"/>
      <c r="X945" s="18"/>
      <c r="Y945" s="18"/>
      <c r="Z945" s="18"/>
    </row>
    <row r="946" ht="12.0" customHeight="1">
      <c r="A946" s="18"/>
      <c r="B946" s="18"/>
      <c r="C946" s="32"/>
      <c r="D946" s="32"/>
      <c r="E946" s="33"/>
      <c r="F946" s="33"/>
      <c r="G946" s="18"/>
      <c r="H946" s="36"/>
      <c r="I946" s="33"/>
      <c r="J946" s="18"/>
      <c r="K946" s="18"/>
      <c r="L946" s="18"/>
      <c r="M946" s="18"/>
      <c r="N946" s="18"/>
      <c r="O946" s="18"/>
      <c r="P946" s="18"/>
      <c r="Q946" s="18"/>
      <c r="R946" s="18"/>
      <c r="S946" s="18"/>
      <c r="T946" s="18"/>
      <c r="U946" s="18"/>
      <c r="V946" s="18"/>
      <c r="W946" s="18"/>
      <c r="X946" s="18"/>
      <c r="Y946" s="18"/>
      <c r="Z946" s="18"/>
    </row>
    <row r="947" ht="12.0" customHeight="1">
      <c r="A947" s="18"/>
      <c r="B947" s="18"/>
      <c r="C947" s="32"/>
      <c r="D947" s="32"/>
      <c r="E947" s="33"/>
      <c r="F947" s="33"/>
      <c r="G947" s="18"/>
      <c r="H947" s="36"/>
      <c r="I947" s="33"/>
      <c r="J947" s="18"/>
      <c r="K947" s="18"/>
      <c r="L947" s="18"/>
      <c r="M947" s="18"/>
      <c r="N947" s="18"/>
      <c r="O947" s="18"/>
      <c r="P947" s="18"/>
      <c r="Q947" s="18"/>
      <c r="R947" s="18"/>
      <c r="S947" s="18"/>
      <c r="T947" s="18"/>
      <c r="U947" s="18"/>
      <c r="V947" s="18"/>
      <c r="W947" s="18"/>
      <c r="X947" s="18"/>
      <c r="Y947" s="18"/>
      <c r="Z947" s="18"/>
    </row>
    <row r="948" ht="12.0" customHeight="1">
      <c r="A948" s="18"/>
      <c r="B948" s="18"/>
      <c r="C948" s="32"/>
      <c r="D948" s="32"/>
      <c r="E948" s="33"/>
      <c r="F948" s="33"/>
      <c r="G948" s="18"/>
      <c r="H948" s="36"/>
      <c r="I948" s="33"/>
      <c r="J948" s="18"/>
      <c r="K948" s="18"/>
      <c r="L948" s="18"/>
      <c r="M948" s="18"/>
      <c r="N948" s="18"/>
      <c r="O948" s="18"/>
      <c r="P948" s="18"/>
      <c r="Q948" s="18"/>
      <c r="R948" s="18"/>
      <c r="S948" s="18"/>
      <c r="T948" s="18"/>
      <c r="U948" s="18"/>
      <c r="V948" s="18"/>
      <c r="W948" s="18"/>
      <c r="X948" s="18"/>
      <c r="Y948" s="18"/>
      <c r="Z948" s="18"/>
    </row>
    <row r="949" ht="12.0" customHeight="1">
      <c r="A949" s="18"/>
      <c r="B949" s="18"/>
      <c r="C949" s="32"/>
      <c r="D949" s="32"/>
      <c r="E949" s="33"/>
      <c r="F949" s="33"/>
      <c r="G949" s="18"/>
      <c r="H949" s="36"/>
      <c r="I949" s="33"/>
      <c r="J949" s="18"/>
      <c r="K949" s="18"/>
      <c r="L949" s="18"/>
      <c r="M949" s="18"/>
      <c r="N949" s="18"/>
      <c r="O949" s="18"/>
      <c r="P949" s="18"/>
      <c r="Q949" s="18"/>
      <c r="R949" s="18"/>
      <c r="S949" s="18"/>
      <c r="T949" s="18"/>
      <c r="U949" s="18"/>
      <c r="V949" s="18"/>
      <c r="W949" s="18"/>
      <c r="X949" s="18"/>
      <c r="Y949" s="18"/>
      <c r="Z949" s="18"/>
    </row>
    <row r="950" ht="12.0" customHeight="1">
      <c r="A950" s="18"/>
      <c r="B950" s="18"/>
      <c r="C950" s="32"/>
      <c r="D950" s="32"/>
      <c r="E950" s="33"/>
      <c r="F950" s="33"/>
      <c r="G950" s="18"/>
      <c r="H950" s="36"/>
      <c r="I950" s="33"/>
      <c r="J950" s="18"/>
      <c r="K950" s="18"/>
      <c r="L950" s="18"/>
      <c r="M950" s="18"/>
      <c r="N950" s="18"/>
      <c r="O950" s="18"/>
      <c r="P950" s="18"/>
      <c r="Q950" s="18"/>
      <c r="R950" s="18"/>
      <c r="S950" s="18"/>
      <c r="T950" s="18"/>
      <c r="U950" s="18"/>
      <c r="V950" s="18"/>
      <c r="W950" s="18"/>
      <c r="X950" s="18"/>
      <c r="Y950" s="18"/>
      <c r="Z950" s="18"/>
    </row>
    <row r="951" ht="12.0" customHeight="1">
      <c r="A951" s="18"/>
      <c r="B951" s="18"/>
      <c r="C951" s="32"/>
      <c r="D951" s="32"/>
      <c r="E951" s="33"/>
      <c r="F951" s="33"/>
      <c r="G951" s="18"/>
      <c r="H951" s="36"/>
      <c r="I951" s="33"/>
      <c r="J951" s="18"/>
      <c r="K951" s="18"/>
      <c r="L951" s="18"/>
      <c r="M951" s="18"/>
      <c r="N951" s="18"/>
      <c r="O951" s="18"/>
      <c r="P951" s="18"/>
      <c r="Q951" s="18"/>
      <c r="R951" s="18"/>
      <c r="S951" s="18"/>
      <c r="T951" s="18"/>
      <c r="U951" s="18"/>
      <c r="V951" s="18"/>
      <c r="W951" s="18"/>
      <c r="X951" s="18"/>
      <c r="Y951" s="18"/>
      <c r="Z951" s="18"/>
    </row>
    <row r="952" ht="12.0" customHeight="1">
      <c r="A952" s="18"/>
      <c r="B952" s="18"/>
      <c r="C952" s="32"/>
      <c r="D952" s="32"/>
      <c r="E952" s="33"/>
      <c r="F952" s="33"/>
      <c r="G952" s="18"/>
      <c r="H952" s="36"/>
      <c r="I952" s="33"/>
      <c r="J952" s="18"/>
      <c r="K952" s="18"/>
      <c r="L952" s="18"/>
      <c r="M952" s="18"/>
      <c r="N952" s="18"/>
      <c r="O952" s="18"/>
      <c r="P952" s="18"/>
      <c r="Q952" s="18"/>
      <c r="R952" s="18"/>
      <c r="S952" s="18"/>
      <c r="T952" s="18"/>
      <c r="U952" s="18"/>
      <c r="V952" s="18"/>
      <c r="W952" s="18"/>
      <c r="X952" s="18"/>
      <c r="Y952" s="18"/>
      <c r="Z952" s="18"/>
    </row>
    <row r="953" ht="12.0" customHeight="1">
      <c r="A953" s="18"/>
      <c r="B953" s="18"/>
      <c r="C953" s="32"/>
      <c r="D953" s="32"/>
      <c r="E953" s="33"/>
      <c r="F953" s="33"/>
      <c r="G953" s="18"/>
      <c r="H953" s="36"/>
      <c r="I953" s="33"/>
      <c r="J953" s="18"/>
      <c r="K953" s="18"/>
      <c r="L953" s="18"/>
      <c r="M953" s="18"/>
      <c r="N953" s="18"/>
      <c r="O953" s="18"/>
      <c r="P953" s="18"/>
      <c r="Q953" s="18"/>
      <c r="R953" s="18"/>
      <c r="S953" s="18"/>
      <c r="T953" s="18"/>
      <c r="U953" s="18"/>
      <c r="V953" s="18"/>
      <c r="W953" s="18"/>
      <c r="X953" s="18"/>
      <c r="Y953" s="18"/>
      <c r="Z953" s="18"/>
    </row>
    <row r="954" ht="12.0" customHeight="1">
      <c r="A954" s="18"/>
      <c r="B954" s="18"/>
      <c r="C954" s="32"/>
      <c r="D954" s="32"/>
      <c r="E954" s="33"/>
      <c r="F954" s="33"/>
      <c r="G954" s="18"/>
      <c r="H954" s="36"/>
      <c r="I954" s="33"/>
      <c r="J954" s="18"/>
      <c r="K954" s="18"/>
      <c r="L954" s="18"/>
      <c r="M954" s="18"/>
      <c r="N954" s="18"/>
      <c r="O954" s="18"/>
      <c r="P954" s="18"/>
      <c r="Q954" s="18"/>
      <c r="R954" s="18"/>
      <c r="S954" s="18"/>
      <c r="T954" s="18"/>
      <c r="U954" s="18"/>
      <c r="V954" s="18"/>
      <c r="W954" s="18"/>
      <c r="X954" s="18"/>
      <c r="Y954" s="18"/>
      <c r="Z954" s="18"/>
    </row>
    <row r="955" ht="12.0" customHeight="1">
      <c r="A955" s="18"/>
      <c r="B955" s="18"/>
      <c r="C955" s="32"/>
      <c r="D955" s="32"/>
      <c r="E955" s="33"/>
      <c r="F955" s="33"/>
      <c r="G955" s="18"/>
      <c r="H955" s="36"/>
      <c r="I955" s="33"/>
      <c r="J955" s="18"/>
      <c r="K955" s="18"/>
      <c r="L955" s="18"/>
      <c r="M955" s="18"/>
      <c r="N955" s="18"/>
      <c r="O955" s="18"/>
      <c r="P955" s="18"/>
      <c r="Q955" s="18"/>
      <c r="R955" s="18"/>
      <c r="S955" s="18"/>
      <c r="T955" s="18"/>
      <c r="U955" s="18"/>
      <c r="V955" s="18"/>
      <c r="W955" s="18"/>
      <c r="X955" s="18"/>
      <c r="Y955" s="18"/>
      <c r="Z955" s="18"/>
    </row>
    <row r="956" ht="12.0" customHeight="1">
      <c r="A956" s="18"/>
      <c r="B956" s="18"/>
      <c r="C956" s="32"/>
      <c r="D956" s="32"/>
      <c r="E956" s="33"/>
      <c r="F956" s="33"/>
      <c r="G956" s="18"/>
      <c r="H956" s="36"/>
      <c r="I956" s="33"/>
      <c r="J956" s="18"/>
      <c r="K956" s="18"/>
      <c r="L956" s="18"/>
      <c r="M956" s="18"/>
      <c r="N956" s="18"/>
      <c r="O956" s="18"/>
      <c r="P956" s="18"/>
      <c r="Q956" s="18"/>
      <c r="R956" s="18"/>
      <c r="S956" s="18"/>
      <c r="T956" s="18"/>
      <c r="U956" s="18"/>
      <c r="V956" s="18"/>
      <c r="W956" s="18"/>
      <c r="X956" s="18"/>
      <c r="Y956" s="18"/>
      <c r="Z956" s="18"/>
    </row>
    <row r="957" ht="12.0" customHeight="1">
      <c r="A957" s="18"/>
      <c r="B957" s="18"/>
      <c r="C957" s="32"/>
      <c r="D957" s="32"/>
      <c r="E957" s="33"/>
      <c r="F957" s="33"/>
      <c r="G957" s="18"/>
      <c r="H957" s="36"/>
      <c r="I957" s="33"/>
      <c r="J957" s="18"/>
      <c r="K957" s="18"/>
      <c r="L957" s="18"/>
      <c r="M957" s="18"/>
      <c r="N957" s="18"/>
      <c r="O957" s="18"/>
      <c r="P957" s="18"/>
      <c r="Q957" s="18"/>
      <c r="R957" s="18"/>
      <c r="S957" s="18"/>
      <c r="T957" s="18"/>
      <c r="U957" s="18"/>
      <c r="V957" s="18"/>
      <c r="W957" s="18"/>
      <c r="X957" s="18"/>
      <c r="Y957" s="18"/>
      <c r="Z957" s="18"/>
    </row>
    <row r="958" ht="12.0" customHeight="1">
      <c r="A958" s="18"/>
      <c r="B958" s="18"/>
      <c r="C958" s="32"/>
      <c r="D958" s="32"/>
      <c r="E958" s="33"/>
      <c r="F958" s="33"/>
      <c r="G958" s="18"/>
      <c r="H958" s="36"/>
      <c r="I958" s="33"/>
      <c r="J958" s="18"/>
      <c r="K958" s="18"/>
      <c r="L958" s="18"/>
      <c r="M958" s="18"/>
      <c r="N958" s="18"/>
      <c r="O958" s="18"/>
      <c r="P958" s="18"/>
      <c r="Q958" s="18"/>
      <c r="R958" s="18"/>
      <c r="S958" s="18"/>
      <c r="T958" s="18"/>
      <c r="U958" s="18"/>
      <c r="V958" s="18"/>
      <c r="W958" s="18"/>
      <c r="X958" s="18"/>
      <c r="Y958" s="18"/>
      <c r="Z958" s="18"/>
    </row>
    <row r="959" ht="12.0" customHeight="1">
      <c r="A959" s="18"/>
      <c r="B959" s="18"/>
      <c r="C959" s="32"/>
      <c r="D959" s="32"/>
      <c r="E959" s="33"/>
      <c r="F959" s="33"/>
      <c r="G959" s="18"/>
      <c r="H959" s="36"/>
      <c r="I959" s="33"/>
      <c r="J959" s="18"/>
      <c r="K959" s="18"/>
      <c r="L959" s="18"/>
      <c r="M959" s="18"/>
      <c r="N959" s="18"/>
      <c r="O959" s="18"/>
      <c r="P959" s="18"/>
      <c r="Q959" s="18"/>
      <c r="R959" s="18"/>
      <c r="S959" s="18"/>
      <c r="T959" s="18"/>
      <c r="U959" s="18"/>
      <c r="V959" s="18"/>
      <c r="W959" s="18"/>
      <c r="X959" s="18"/>
      <c r="Y959" s="18"/>
      <c r="Z959" s="18"/>
    </row>
    <row r="960" ht="12.0" customHeight="1">
      <c r="A960" s="18"/>
      <c r="B960" s="18"/>
      <c r="C960" s="32"/>
      <c r="D960" s="32"/>
      <c r="E960" s="33"/>
      <c r="F960" s="33"/>
      <c r="G960" s="18"/>
      <c r="H960" s="36"/>
      <c r="I960" s="33"/>
      <c r="J960" s="18"/>
      <c r="K960" s="18"/>
      <c r="L960" s="18"/>
      <c r="M960" s="18"/>
      <c r="N960" s="18"/>
      <c r="O960" s="18"/>
      <c r="P960" s="18"/>
      <c r="Q960" s="18"/>
      <c r="R960" s="18"/>
      <c r="S960" s="18"/>
      <c r="T960" s="18"/>
      <c r="U960" s="18"/>
      <c r="V960" s="18"/>
      <c r="W960" s="18"/>
      <c r="X960" s="18"/>
      <c r="Y960" s="18"/>
      <c r="Z960" s="18"/>
    </row>
    <row r="961" ht="12.0" customHeight="1">
      <c r="A961" s="18"/>
      <c r="B961" s="18"/>
      <c r="C961" s="32"/>
      <c r="D961" s="32"/>
      <c r="E961" s="33"/>
      <c r="F961" s="33"/>
      <c r="G961" s="18"/>
      <c r="H961" s="36"/>
      <c r="I961" s="33"/>
      <c r="J961" s="18"/>
      <c r="K961" s="18"/>
      <c r="L961" s="18"/>
      <c r="M961" s="18"/>
      <c r="N961" s="18"/>
      <c r="O961" s="18"/>
      <c r="P961" s="18"/>
      <c r="Q961" s="18"/>
      <c r="R961" s="18"/>
      <c r="S961" s="18"/>
      <c r="T961" s="18"/>
      <c r="U961" s="18"/>
      <c r="V961" s="18"/>
      <c r="W961" s="18"/>
      <c r="X961" s="18"/>
      <c r="Y961" s="18"/>
      <c r="Z961" s="18"/>
    </row>
    <row r="962" ht="12.0" customHeight="1">
      <c r="A962" s="18"/>
      <c r="B962" s="18"/>
      <c r="C962" s="32"/>
      <c r="D962" s="32"/>
      <c r="E962" s="33"/>
      <c r="F962" s="33"/>
      <c r="G962" s="18"/>
      <c r="H962" s="36"/>
      <c r="I962" s="33"/>
      <c r="J962" s="18"/>
      <c r="K962" s="18"/>
      <c r="L962" s="18"/>
      <c r="M962" s="18"/>
      <c r="N962" s="18"/>
      <c r="O962" s="18"/>
      <c r="P962" s="18"/>
      <c r="Q962" s="18"/>
      <c r="R962" s="18"/>
      <c r="S962" s="18"/>
      <c r="T962" s="18"/>
      <c r="U962" s="18"/>
      <c r="V962" s="18"/>
      <c r="W962" s="18"/>
      <c r="X962" s="18"/>
      <c r="Y962" s="18"/>
      <c r="Z962" s="18"/>
    </row>
    <row r="963" ht="12.0" customHeight="1">
      <c r="A963" s="18"/>
      <c r="B963" s="18"/>
      <c r="C963" s="32"/>
      <c r="D963" s="32"/>
      <c r="E963" s="33"/>
      <c r="F963" s="33"/>
      <c r="G963" s="18"/>
      <c r="H963" s="36"/>
      <c r="I963" s="33"/>
      <c r="J963" s="18"/>
      <c r="K963" s="18"/>
      <c r="L963" s="18"/>
      <c r="M963" s="18"/>
      <c r="N963" s="18"/>
      <c r="O963" s="18"/>
      <c r="P963" s="18"/>
      <c r="Q963" s="18"/>
      <c r="R963" s="18"/>
      <c r="S963" s="18"/>
      <c r="T963" s="18"/>
      <c r="U963" s="18"/>
      <c r="V963" s="18"/>
      <c r="W963" s="18"/>
      <c r="X963" s="18"/>
      <c r="Y963" s="18"/>
      <c r="Z963" s="18"/>
    </row>
    <row r="964" ht="12.0" customHeight="1">
      <c r="A964" s="18"/>
      <c r="B964" s="18"/>
      <c r="C964" s="32"/>
      <c r="D964" s="32"/>
      <c r="E964" s="33"/>
      <c r="F964" s="33"/>
      <c r="G964" s="18"/>
      <c r="H964" s="36"/>
      <c r="I964" s="33"/>
      <c r="J964" s="18"/>
      <c r="K964" s="18"/>
      <c r="L964" s="18"/>
      <c r="M964" s="18"/>
      <c r="N964" s="18"/>
      <c r="O964" s="18"/>
      <c r="P964" s="18"/>
      <c r="Q964" s="18"/>
      <c r="R964" s="18"/>
      <c r="S964" s="18"/>
      <c r="T964" s="18"/>
      <c r="U964" s="18"/>
      <c r="V964" s="18"/>
      <c r="W964" s="18"/>
      <c r="X964" s="18"/>
      <c r="Y964" s="18"/>
      <c r="Z964" s="18"/>
    </row>
    <row r="965" ht="12.0" customHeight="1">
      <c r="A965" s="18"/>
      <c r="B965" s="18"/>
      <c r="C965" s="32"/>
      <c r="D965" s="32"/>
      <c r="E965" s="33"/>
      <c r="F965" s="33"/>
      <c r="G965" s="18"/>
      <c r="H965" s="36"/>
      <c r="I965" s="33"/>
      <c r="J965" s="18"/>
      <c r="K965" s="18"/>
      <c r="L965" s="18"/>
      <c r="M965" s="18"/>
      <c r="N965" s="18"/>
      <c r="O965" s="18"/>
      <c r="P965" s="18"/>
      <c r="Q965" s="18"/>
      <c r="R965" s="18"/>
      <c r="S965" s="18"/>
      <c r="T965" s="18"/>
      <c r="U965" s="18"/>
      <c r="V965" s="18"/>
      <c r="W965" s="18"/>
      <c r="X965" s="18"/>
      <c r="Y965" s="18"/>
      <c r="Z965" s="18"/>
    </row>
    <row r="966" ht="12.0" customHeight="1">
      <c r="A966" s="18"/>
      <c r="B966" s="18"/>
      <c r="C966" s="32"/>
      <c r="D966" s="32"/>
      <c r="E966" s="33"/>
      <c r="F966" s="33"/>
      <c r="G966" s="18"/>
      <c r="H966" s="36"/>
      <c r="I966" s="33"/>
      <c r="J966" s="18"/>
      <c r="K966" s="18"/>
      <c r="L966" s="18"/>
      <c r="M966" s="18"/>
      <c r="N966" s="18"/>
      <c r="O966" s="18"/>
      <c r="P966" s="18"/>
      <c r="Q966" s="18"/>
      <c r="R966" s="18"/>
      <c r="S966" s="18"/>
      <c r="T966" s="18"/>
      <c r="U966" s="18"/>
      <c r="V966" s="18"/>
      <c r="W966" s="18"/>
      <c r="X966" s="18"/>
      <c r="Y966" s="18"/>
      <c r="Z966" s="18"/>
    </row>
    <row r="967" ht="12.0" customHeight="1">
      <c r="A967" s="18"/>
      <c r="B967" s="18"/>
      <c r="C967" s="32"/>
      <c r="D967" s="32"/>
      <c r="E967" s="33"/>
      <c r="F967" s="33"/>
      <c r="G967" s="18"/>
      <c r="H967" s="36"/>
      <c r="I967" s="33"/>
      <c r="J967" s="18"/>
      <c r="K967" s="18"/>
      <c r="L967" s="18"/>
      <c r="M967" s="18"/>
      <c r="N967" s="18"/>
      <c r="O967" s="18"/>
      <c r="P967" s="18"/>
      <c r="Q967" s="18"/>
      <c r="R967" s="18"/>
      <c r="S967" s="18"/>
      <c r="T967" s="18"/>
      <c r="U967" s="18"/>
      <c r="V967" s="18"/>
      <c r="W967" s="18"/>
      <c r="X967" s="18"/>
      <c r="Y967" s="18"/>
      <c r="Z967" s="18"/>
    </row>
    <row r="968" ht="12.0" customHeight="1">
      <c r="A968" s="18"/>
      <c r="B968" s="18"/>
      <c r="C968" s="32"/>
      <c r="D968" s="32"/>
      <c r="E968" s="33"/>
      <c r="F968" s="33"/>
      <c r="G968" s="18"/>
      <c r="H968" s="36"/>
      <c r="I968" s="33"/>
      <c r="J968" s="18"/>
      <c r="K968" s="18"/>
      <c r="L968" s="18"/>
      <c r="M968" s="18"/>
      <c r="N968" s="18"/>
      <c r="O968" s="18"/>
      <c r="P968" s="18"/>
      <c r="Q968" s="18"/>
      <c r="R968" s="18"/>
      <c r="S968" s="18"/>
      <c r="T968" s="18"/>
      <c r="U968" s="18"/>
      <c r="V968" s="18"/>
      <c r="W968" s="18"/>
      <c r="X968" s="18"/>
      <c r="Y968" s="18"/>
      <c r="Z968" s="18"/>
    </row>
    <row r="969" ht="12.0" customHeight="1">
      <c r="A969" s="18"/>
      <c r="B969" s="18"/>
      <c r="C969" s="32"/>
      <c r="D969" s="32"/>
      <c r="E969" s="33"/>
      <c r="F969" s="33"/>
      <c r="G969" s="18"/>
      <c r="H969" s="36"/>
      <c r="I969" s="33"/>
      <c r="J969" s="18"/>
      <c r="K969" s="18"/>
      <c r="L969" s="18"/>
      <c r="M969" s="18"/>
      <c r="N969" s="18"/>
      <c r="O969" s="18"/>
      <c r="P969" s="18"/>
      <c r="Q969" s="18"/>
      <c r="R969" s="18"/>
      <c r="S969" s="18"/>
      <c r="T969" s="18"/>
      <c r="U969" s="18"/>
      <c r="V969" s="18"/>
      <c r="W969" s="18"/>
      <c r="X969" s="18"/>
      <c r="Y969" s="18"/>
      <c r="Z969" s="18"/>
    </row>
    <row r="970" ht="12.0" customHeight="1">
      <c r="A970" s="18"/>
      <c r="B970" s="18"/>
      <c r="C970" s="32"/>
      <c r="D970" s="32"/>
      <c r="E970" s="33"/>
      <c r="F970" s="33"/>
      <c r="G970" s="18"/>
      <c r="H970" s="36"/>
      <c r="I970" s="33"/>
      <c r="J970" s="18"/>
      <c r="K970" s="18"/>
      <c r="L970" s="18"/>
      <c r="M970" s="18"/>
      <c r="N970" s="18"/>
      <c r="O970" s="18"/>
      <c r="P970" s="18"/>
      <c r="Q970" s="18"/>
      <c r="R970" s="18"/>
      <c r="S970" s="18"/>
      <c r="T970" s="18"/>
      <c r="U970" s="18"/>
      <c r="V970" s="18"/>
      <c r="W970" s="18"/>
      <c r="X970" s="18"/>
      <c r="Y970" s="18"/>
      <c r="Z970" s="18"/>
    </row>
    <row r="971" ht="12.0" customHeight="1">
      <c r="A971" s="18"/>
      <c r="B971" s="18"/>
      <c r="C971" s="32"/>
      <c r="D971" s="32"/>
      <c r="E971" s="33"/>
      <c r="F971" s="33"/>
      <c r="G971" s="18"/>
      <c r="H971" s="36"/>
      <c r="I971" s="33"/>
      <c r="J971" s="18"/>
      <c r="K971" s="18"/>
      <c r="L971" s="18"/>
      <c r="M971" s="18"/>
      <c r="N971" s="18"/>
      <c r="O971" s="18"/>
      <c r="P971" s="18"/>
      <c r="Q971" s="18"/>
      <c r="R971" s="18"/>
      <c r="S971" s="18"/>
      <c r="T971" s="18"/>
      <c r="U971" s="18"/>
      <c r="V971" s="18"/>
      <c r="W971" s="18"/>
      <c r="X971" s="18"/>
      <c r="Y971" s="18"/>
      <c r="Z971" s="18"/>
    </row>
    <row r="972" ht="12.0" customHeight="1">
      <c r="A972" s="18"/>
      <c r="B972" s="18"/>
      <c r="C972" s="32"/>
      <c r="D972" s="32"/>
      <c r="E972" s="33"/>
      <c r="F972" s="33"/>
      <c r="G972" s="18"/>
      <c r="H972" s="36"/>
      <c r="I972" s="33"/>
      <c r="J972" s="18"/>
      <c r="K972" s="18"/>
      <c r="L972" s="18"/>
      <c r="M972" s="18"/>
      <c r="N972" s="18"/>
      <c r="O972" s="18"/>
      <c r="P972" s="18"/>
      <c r="Q972" s="18"/>
      <c r="R972" s="18"/>
      <c r="S972" s="18"/>
      <c r="T972" s="18"/>
      <c r="U972" s="18"/>
      <c r="V972" s="18"/>
      <c r="W972" s="18"/>
      <c r="X972" s="18"/>
      <c r="Y972" s="18"/>
      <c r="Z972" s="18"/>
    </row>
    <row r="973" ht="12.0" customHeight="1">
      <c r="A973" s="18"/>
      <c r="B973" s="18"/>
      <c r="C973" s="32"/>
      <c r="D973" s="32"/>
      <c r="E973" s="33"/>
      <c r="F973" s="33"/>
      <c r="G973" s="18"/>
      <c r="H973" s="36"/>
      <c r="I973" s="33"/>
      <c r="J973" s="18"/>
      <c r="K973" s="18"/>
      <c r="L973" s="18"/>
      <c r="M973" s="18"/>
      <c r="N973" s="18"/>
      <c r="O973" s="18"/>
      <c r="P973" s="18"/>
      <c r="Q973" s="18"/>
      <c r="R973" s="18"/>
      <c r="S973" s="18"/>
      <c r="T973" s="18"/>
      <c r="U973" s="18"/>
      <c r="V973" s="18"/>
      <c r="W973" s="18"/>
      <c r="X973" s="18"/>
      <c r="Y973" s="18"/>
      <c r="Z973" s="18"/>
    </row>
    <row r="974" ht="12.0" customHeight="1">
      <c r="A974" s="18"/>
      <c r="B974" s="18"/>
      <c r="C974" s="32"/>
      <c r="D974" s="32"/>
      <c r="E974" s="33"/>
      <c r="F974" s="33"/>
      <c r="G974" s="18"/>
      <c r="H974" s="36"/>
      <c r="I974" s="33"/>
      <c r="J974" s="18"/>
      <c r="K974" s="18"/>
      <c r="L974" s="18"/>
      <c r="M974" s="18"/>
      <c r="N974" s="18"/>
      <c r="O974" s="18"/>
      <c r="P974" s="18"/>
      <c r="Q974" s="18"/>
      <c r="R974" s="18"/>
      <c r="S974" s="18"/>
      <c r="T974" s="18"/>
      <c r="U974" s="18"/>
      <c r="V974" s="18"/>
      <c r="W974" s="18"/>
      <c r="X974" s="18"/>
      <c r="Y974" s="18"/>
      <c r="Z974" s="18"/>
    </row>
    <row r="975" ht="12.0" customHeight="1">
      <c r="A975" s="18"/>
      <c r="B975" s="18"/>
      <c r="C975" s="32"/>
      <c r="D975" s="32"/>
      <c r="E975" s="33"/>
      <c r="F975" s="33"/>
      <c r="G975" s="18"/>
      <c r="H975" s="36"/>
      <c r="I975" s="33"/>
      <c r="J975" s="18"/>
      <c r="K975" s="18"/>
      <c r="L975" s="18"/>
      <c r="M975" s="18"/>
      <c r="N975" s="18"/>
      <c r="O975" s="18"/>
      <c r="P975" s="18"/>
      <c r="Q975" s="18"/>
      <c r="R975" s="18"/>
      <c r="S975" s="18"/>
      <c r="T975" s="18"/>
      <c r="U975" s="18"/>
      <c r="V975" s="18"/>
      <c r="W975" s="18"/>
      <c r="X975" s="18"/>
      <c r="Y975" s="18"/>
      <c r="Z975" s="18"/>
    </row>
    <row r="976" ht="12.0" customHeight="1">
      <c r="A976" s="18"/>
      <c r="B976" s="18"/>
      <c r="C976" s="32"/>
      <c r="D976" s="32"/>
      <c r="E976" s="33"/>
      <c r="F976" s="33"/>
      <c r="G976" s="18"/>
      <c r="H976" s="36"/>
      <c r="I976" s="33"/>
      <c r="J976" s="18"/>
      <c r="K976" s="18"/>
      <c r="L976" s="18"/>
      <c r="M976" s="18"/>
      <c r="N976" s="18"/>
      <c r="O976" s="18"/>
      <c r="P976" s="18"/>
      <c r="Q976" s="18"/>
      <c r="R976" s="18"/>
      <c r="S976" s="18"/>
      <c r="T976" s="18"/>
      <c r="U976" s="18"/>
      <c r="V976" s="18"/>
      <c r="W976" s="18"/>
      <c r="X976" s="18"/>
      <c r="Y976" s="18"/>
      <c r="Z976" s="18"/>
    </row>
    <row r="977" ht="12.0" customHeight="1">
      <c r="A977" s="18"/>
      <c r="B977" s="18"/>
      <c r="C977" s="32"/>
      <c r="D977" s="32"/>
      <c r="E977" s="33"/>
      <c r="F977" s="33"/>
      <c r="G977" s="18"/>
      <c r="H977" s="36"/>
      <c r="I977" s="33"/>
      <c r="J977" s="18"/>
      <c r="K977" s="18"/>
      <c r="L977" s="18"/>
      <c r="M977" s="18"/>
      <c r="N977" s="18"/>
      <c r="O977" s="18"/>
      <c r="P977" s="18"/>
      <c r="Q977" s="18"/>
      <c r="R977" s="18"/>
      <c r="S977" s="18"/>
      <c r="T977" s="18"/>
      <c r="U977" s="18"/>
      <c r="V977" s="18"/>
      <c r="W977" s="18"/>
      <c r="X977" s="18"/>
      <c r="Y977" s="18"/>
      <c r="Z977" s="18"/>
    </row>
    <row r="978" ht="12.0" customHeight="1">
      <c r="A978" s="18"/>
      <c r="B978" s="18"/>
      <c r="C978" s="32"/>
      <c r="D978" s="32"/>
      <c r="E978" s="33"/>
      <c r="F978" s="33"/>
      <c r="G978" s="18"/>
      <c r="H978" s="36"/>
      <c r="I978" s="33"/>
      <c r="J978" s="18"/>
      <c r="K978" s="18"/>
      <c r="L978" s="18"/>
      <c r="M978" s="18"/>
      <c r="N978" s="18"/>
      <c r="O978" s="18"/>
      <c r="P978" s="18"/>
      <c r="Q978" s="18"/>
      <c r="R978" s="18"/>
      <c r="S978" s="18"/>
      <c r="T978" s="18"/>
      <c r="U978" s="18"/>
      <c r="V978" s="18"/>
      <c r="W978" s="18"/>
      <c r="X978" s="18"/>
      <c r="Y978" s="18"/>
      <c r="Z978" s="18"/>
    </row>
    <row r="979" ht="12.0" customHeight="1">
      <c r="A979" s="18"/>
      <c r="B979" s="18"/>
      <c r="C979" s="32"/>
      <c r="D979" s="32"/>
      <c r="E979" s="33"/>
      <c r="F979" s="33"/>
      <c r="G979" s="18"/>
      <c r="H979" s="36"/>
      <c r="I979" s="33"/>
      <c r="J979" s="18"/>
      <c r="K979" s="18"/>
      <c r="L979" s="18"/>
      <c r="M979" s="18"/>
      <c r="N979" s="18"/>
      <c r="O979" s="18"/>
      <c r="P979" s="18"/>
      <c r="Q979" s="18"/>
      <c r="R979" s="18"/>
      <c r="S979" s="18"/>
      <c r="T979" s="18"/>
      <c r="U979" s="18"/>
      <c r="V979" s="18"/>
      <c r="W979" s="18"/>
      <c r="X979" s="18"/>
      <c r="Y979" s="18"/>
      <c r="Z979" s="18"/>
    </row>
    <row r="980" ht="12.0" customHeight="1">
      <c r="A980" s="18"/>
      <c r="B980" s="18"/>
      <c r="C980" s="32"/>
      <c r="D980" s="32"/>
      <c r="E980" s="33"/>
      <c r="F980" s="33"/>
      <c r="G980" s="18"/>
      <c r="H980" s="36"/>
      <c r="I980" s="33"/>
      <c r="J980" s="18"/>
      <c r="K980" s="18"/>
      <c r="L980" s="18"/>
      <c r="M980" s="18"/>
      <c r="N980" s="18"/>
      <c r="O980" s="18"/>
      <c r="P980" s="18"/>
      <c r="Q980" s="18"/>
      <c r="R980" s="18"/>
      <c r="S980" s="18"/>
      <c r="T980" s="18"/>
      <c r="U980" s="18"/>
      <c r="V980" s="18"/>
      <c r="W980" s="18"/>
      <c r="X980" s="18"/>
      <c r="Y980" s="18"/>
      <c r="Z980" s="18"/>
    </row>
    <row r="981" ht="12.0" customHeight="1">
      <c r="A981" s="18"/>
      <c r="B981" s="18"/>
      <c r="C981" s="32"/>
      <c r="D981" s="32"/>
      <c r="E981" s="33"/>
      <c r="F981" s="33"/>
      <c r="G981" s="18"/>
      <c r="H981" s="36"/>
      <c r="I981" s="33"/>
      <c r="J981" s="18"/>
      <c r="K981" s="18"/>
      <c r="L981" s="18"/>
      <c r="M981" s="18"/>
      <c r="N981" s="18"/>
      <c r="O981" s="18"/>
      <c r="P981" s="18"/>
      <c r="Q981" s="18"/>
      <c r="R981" s="18"/>
      <c r="S981" s="18"/>
      <c r="T981" s="18"/>
      <c r="U981" s="18"/>
      <c r="V981" s="18"/>
      <c r="W981" s="18"/>
      <c r="X981" s="18"/>
      <c r="Y981" s="18"/>
      <c r="Z981" s="18"/>
    </row>
    <row r="982" ht="12.0" customHeight="1">
      <c r="A982" s="18"/>
      <c r="B982" s="18"/>
      <c r="C982" s="32"/>
      <c r="D982" s="32"/>
      <c r="E982" s="33"/>
      <c r="F982" s="33"/>
      <c r="G982" s="18"/>
      <c r="H982" s="36"/>
      <c r="I982" s="33"/>
      <c r="J982" s="18"/>
      <c r="K982" s="18"/>
      <c r="L982" s="18"/>
      <c r="M982" s="18"/>
      <c r="N982" s="18"/>
      <c r="O982" s="18"/>
      <c r="P982" s="18"/>
      <c r="Q982" s="18"/>
      <c r="R982" s="18"/>
      <c r="S982" s="18"/>
      <c r="T982" s="18"/>
      <c r="U982" s="18"/>
      <c r="V982" s="18"/>
      <c r="W982" s="18"/>
      <c r="X982" s="18"/>
      <c r="Y982" s="18"/>
      <c r="Z982" s="18"/>
    </row>
    <row r="983" ht="12.0" customHeight="1">
      <c r="A983" s="18"/>
      <c r="B983" s="18"/>
      <c r="C983" s="32"/>
      <c r="D983" s="32"/>
      <c r="E983" s="33"/>
      <c r="F983" s="33"/>
      <c r="G983" s="18"/>
      <c r="H983" s="36"/>
      <c r="I983" s="33"/>
      <c r="J983" s="18"/>
      <c r="K983" s="18"/>
      <c r="L983" s="18"/>
      <c r="M983" s="18"/>
      <c r="N983" s="18"/>
      <c r="O983" s="18"/>
      <c r="P983" s="18"/>
      <c r="Q983" s="18"/>
      <c r="R983" s="18"/>
      <c r="S983" s="18"/>
      <c r="T983" s="18"/>
      <c r="U983" s="18"/>
      <c r="V983" s="18"/>
      <c r="W983" s="18"/>
      <c r="X983" s="18"/>
      <c r="Y983" s="18"/>
      <c r="Z983" s="18"/>
    </row>
    <row r="984" ht="12.0" customHeight="1">
      <c r="A984" s="18"/>
      <c r="B984" s="18"/>
      <c r="C984" s="32"/>
      <c r="D984" s="32"/>
      <c r="E984" s="33"/>
      <c r="F984" s="33"/>
      <c r="G984" s="18"/>
      <c r="H984" s="36"/>
      <c r="I984" s="33"/>
      <c r="J984" s="18"/>
      <c r="K984" s="18"/>
      <c r="L984" s="18"/>
      <c r="M984" s="18"/>
      <c r="N984" s="18"/>
      <c r="O984" s="18"/>
      <c r="P984" s="18"/>
      <c r="Q984" s="18"/>
      <c r="R984" s="18"/>
      <c r="S984" s="18"/>
      <c r="T984" s="18"/>
      <c r="U984" s="18"/>
      <c r="V984" s="18"/>
      <c r="W984" s="18"/>
      <c r="X984" s="18"/>
      <c r="Y984" s="18"/>
      <c r="Z984" s="18"/>
    </row>
    <row r="985" ht="12.0" customHeight="1">
      <c r="A985" s="18"/>
      <c r="B985" s="18"/>
      <c r="C985" s="32"/>
      <c r="D985" s="32"/>
      <c r="E985" s="33"/>
      <c r="F985" s="33"/>
      <c r="G985" s="18"/>
      <c r="H985" s="36"/>
      <c r="I985" s="33"/>
      <c r="J985" s="18"/>
      <c r="K985" s="18"/>
      <c r="L985" s="18"/>
      <c r="M985" s="18"/>
      <c r="N985" s="18"/>
      <c r="O985" s="18"/>
      <c r="P985" s="18"/>
      <c r="Q985" s="18"/>
      <c r="R985" s="18"/>
      <c r="S985" s="18"/>
      <c r="T985" s="18"/>
      <c r="U985" s="18"/>
      <c r="V985" s="18"/>
      <c r="W985" s="18"/>
      <c r="X985" s="18"/>
      <c r="Y985" s="18"/>
      <c r="Z985" s="18"/>
    </row>
    <row r="986" ht="12.0" customHeight="1">
      <c r="A986" s="18"/>
      <c r="B986" s="18"/>
      <c r="C986" s="32"/>
      <c r="D986" s="32"/>
      <c r="E986" s="33"/>
      <c r="F986" s="33"/>
      <c r="G986" s="18"/>
      <c r="H986" s="36"/>
      <c r="I986" s="33"/>
      <c r="J986" s="18"/>
      <c r="K986" s="18"/>
      <c r="L986" s="18"/>
      <c r="M986" s="18"/>
      <c r="N986" s="18"/>
      <c r="O986" s="18"/>
      <c r="P986" s="18"/>
      <c r="Q986" s="18"/>
      <c r="R986" s="18"/>
      <c r="S986" s="18"/>
      <c r="T986" s="18"/>
      <c r="U986" s="18"/>
      <c r="V986" s="18"/>
      <c r="W986" s="18"/>
      <c r="X986" s="18"/>
      <c r="Y986" s="18"/>
      <c r="Z986" s="18"/>
    </row>
    <row r="987" ht="12.0" customHeight="1">
      <c r="A987" s="18"/>
      <c r="B987" s="18"/>
      <c r="C987" s="32"/>
      <c r="D987" s="32"/>
      <c r="E987" s="33"/>
      <c r="F987" s="33"/>
      <c r="G987" s="18"/>
      <c r="H987" s="36"/>
      <c r="I987" s="33"/>
      <c r="J987" s="18"/>
      <c r="K987" s="18"/>
      <c r="L987" s="18"/>
      <c r="M987" s="18"/>
      <c r="N987" s="18"/>
      <c r="O987" s="18"/>
      <c r="P987" s="18"/>
      <c r="Q987" s="18"/>
      <c r="R987" s="18"/>
      <c r="S987" s="18"/>
      <c r="T987" s="18"/>
      <c r="U987" s="18"/>
      <c r="V987" s="18"/>
      <c r="W987" s="18"/>
      <c r="X987" s="18"/>
      <c r="Y987" s="18"/>
      <c r="Z987" s="18"/>
    </row>
    <row r="988" ht="12.0" customHeight="1">
      <c r="A988" s="18"/>
      <c r="B988" s="18"/>
      <c r="C988" s="32"/>
      <c r="D988" s="32"/>
      <c r="E988" s="33"/>
      <c r="F988" s="33"/>
      <c r="G988" s="18"/>
      <c r="H988" s="36"/>
      <c r="I988" s="33"/>
      <c r="J988" s="18"/>
      <c r="K988" s="18"/>
      <c r="L988" s="18"/>
      <c r="M988" s="18"/>
      <c r="N988" s="18"/>
      <c r="O988" s="18"/>
      <c r="P988" s="18"/>
      <c r="Q988" s="18"/>
      <c r="R988" s="18"/>
      <c r="S988" s="18"/>
      <c r="T988" s="18"/>
      <c r="U988" s="18"/>
      <c r="V988" s="18"/>
      <c r="W988" s="18"/>
      <c r="X988" s="18"/>
      <c r="Y988" s="18"/>
      <c r="Z988" s="18"/>
    </row>
    <row r="989" ht="12.0" customHeight="1">
      <c r="A989" s="18"/>
      <c r="B989" s="18"/>
      <c r="C989" s="32"/>
      <c r="D989" s="32"/>
      <c r="E989" s="33"/>
      <c r="F989" s="33"/>
      <c r="G989" s="18"/>
      <c r="H989" s="36"/>
      <c r="I989" s="33"/>
      <c r="J989" s="18"/>
      <c r="K989" s="18"/>
      <c r="L989" s="18"/>
      <c r="M989" s="18"/>
      <c r="N989" s="18"/>
      <c r="O989" s="18"/>
      <c r="P989" s="18"/>
      <c r="Q989" s="18"/>
      <c r="R989" s="18"/>
      <c r="S989" s="18"/>
      <c r="T989" s="18"/>
      <c r="U989" s="18"/>
      <c r="V989" s="18"/>
      <c r="W989" s="18"/>
      <c r="X989" s="18"/>
      <c r="Y989" s="18"/>
      <c r="Z989" s="18"/>
    </row>
    <row r="990" ht="12.0" customHeight="1">
      <c r="A990" s="18"/>
      <c r="B990" s="18"/>
      <c r="C990" s="32"/>
      <c r="D990" s="32"/>
      <c r="E990" s="33"/>
      <c r="F990" s="33"/>
      <c r="G990" s="18"/>
      <c r="H990" s="36"/>
      <c r="I990" s="33"/>
      <c r="J990" s="18"/>
      <c r="K990" s="18"/>
      <c r="L990" s="18"/>
      <c r="M990" s="18"/>
      <c r="N990" s="18"/>
      <c r="O990" s="18"/>
      <c r="P990" s="18"/>
      <c r="Q990" s="18"/>
      <c r="R990" s="18"/>
      <c r="S990" s="18"/>
      <c r="T990" s="18"/>
      <c r="U990" s="18"/>
      <c r="V990" s="18"/>
      <c r="W990" s="18"/>
      <c r="X990" s="18"/>
      <c r="Y990" s="18"/>
      <c r="Z990" s="18"/>
    </row>
    <row r="991" ht="12.0" customHeight="1">
      <c r="A991" s="18"/>
      <c r="B991" s="18"/>
      <c r="C991" s="32"/>
      <c r="D991" s="32"/>
      <c r="E991" s="33"/>
      <c r="F991" s="33"/>
      <c r="G991" s="18"/>
      <c r="H991" s="36"/>
      <c r="I991" s="33"/>
      <c r="J991" s="18"/>
      <c r="K991" s="18"/>
      <c r="L991" s="18"/>
      <c r="M991" s="18"/>
      <c r="N991" s="18"/>
      <c r="O991" s="18"/>
      <c r="P991" s="18"/>
      <c r="Q991" s="18"/>
      <c r="R991" s="18"/>
      <c r="S991" s="18"/>
      <c r="T991" s="18"/>
      <c r="U991" s="18"/>
      <c r="V991" s="18"/>
      <c r="W991" s="18"/>
      <c r="X991" s="18"/>
      <c r="Y991" s="18"/>
      <c r="Z991" s="18"/>
    </row>
    <row r="992" ht="12.0" customHeight="1">
      <c r="A992" s="18"/>
      <c r="B992" s="18"/>
      <c r="C992" s="32"/>
      <c r="D992" s="32"/>
      <c r="E992" s="33"/>
      <c r="F992" s="33"/>
      <c r="G992" s="18"/>
      <c r="H992" s="36"/>
      <c r="I992" s="33"/>
      <c r="J992" s="18"/>
      <c r="K992" s="18"/>
      <c r="L992" s="18"/>
      <c r="M992" s="18"/>
      <c r="N992" s="18"/>
      <c r="O992" s="18"/>
      <c r="P992" s="18"/>
      <c r="Q992" s="18"/>
      <c r="R992" s="18"/>
      <c r="S992" s="18"/>
      <c r="T992" s="18"/>
      <c r="U992" s="18"/>
      <c r="V992" s="18"/>
      <c r="W992" s="18"/>
      <c r="X992" s="18"/>
      <c r="Y992" s="18"/>
      <c r="Z992" s="18"/>
    </row>
    <row r="993" ht="12.0" customHeight="1">
      <c r="A993" s="18"/>
      <c r="B993" s="18"/>
      <c r="C993" s="32"/>
      <c r="D993" s="32"/>
      <c r="E993" s="33"/>
      <c r="F993" s="33"/>
      <c r="G993" s="18"/>
      <c r="H993" s="36"/>
      <c r="I993" s="33"/>
      <c r="J993" s="18"/>
      <c r="K993" s="18"/>
      <c r="L993" s="18"/>
      <c r="M993" s="18"/>
      <c r="N993" s="18"/>
      <c r="O993" s="18"/>
      <c r="P993" s="18"/>
      <c r="Q993" s="18"/>
      <c r="R993" s="18"/>
      <c r="S993" s="18"/>
      <c r="T993" s="18"/>
      <c r="U993" s="18"/>
      <c r="V993" s="18"/>
      <c r="W993" s="18"/>
      <c r="X993" s="18"/>
      <c r="Y993" s="18"/>
      <c r="Z993" s="18"/>
    </row>
    <row r="994" ht="12.0" customHeight="1">
      <c r="A994" s="18"/>
      <c r="B994" s="18"/>
      <c r="C994" s="32"/>
      <c r="D994" s="32"/>
      <c r="E994" s="33"/>
      <c r="F994" s="33"/>
      <c r="G994" s="18"/>
      <c r="H994" s="36"/>
      <c r="I994" s="33"/>
      <c r="J994" s="18"/>
      <c r="K994" s="18"/>
      <c r="L994" s="18"/>
      <c r="M994" s="18"/>
      <c r="N994" s="18"/>
      <c r="O994" s="18"/>
      <c r="P994" s="18"/>
      <c r="Q994" s="18"/>
      <c r="R994" s="18"/>
      <c r="S994" s="18"/>
      <c r="T994" s="18"/>
      <c r="U994" s="18"/>
      <c r="V994" s="18"/>
      <c r="W994" s="18"/>
      <c r="X994" s="18"/>
      <c r="Y994" s="18"/>
      <c r="Z994" s="18"/>
    </row>
    <row r="995" ht="12.0" customHeight="1">
      <c r="A995" s="18"/>
      <c r="B995" s="18"/>
      <c r="C995" s="32"/>
      <c r="D995" s="32"/>
      <c r="E995" s="33"/>
      <c r="F995" s="33"/>
      <c r="G995" s="18"/>
      <c r="H995" s="36"/>
      <c r="I995" s="33"/>
      <c r="J995" s="18"/>
      <c r="K995" s="18"/>
      <c r="L995" s="18"/>
      <c r="M995" s="18"/>
      <c r="N995" s="18"/>
      <c r="O995" s="18"/>
      <c r="P995" s="18"/>
      <c r="Q995" s="18"/>
      <c r="R995" s="18"/>
      <c r="S995" s="18"/>
      <c r="T995" s="18"/>
      <c r="U995" s="18"/>
      <c r="V995" s="18"/>
      <c r="W995" s="18"/>
      <c r="X995" s="18"/>
      <c r="Y995" s="18"/>
      <c r="Z995" s="18"/>
    </row>
    <row r="996" ht="12.0" customHeight="1">
      <c r="A996" s="18"/>
      <c r="B996" s="18"/>
      <c r="C996" s="32"/>
      <c r="D996" s="32"/>
      <c r="E996" s="33"/>
      <c r="F996" s="33"/>
      <c r="G996" s="18"/>
      <c r="H996" s="36"/>
      <c r="I996" s="33"/>
      <c r="J996" s="18"/>
      <c r="K996" s="18"/>
      <c r="L996" s="18"/>
      <c r="M996" s="18"/>
      <c r="N996" s="18"/>
      <c r="O996" s="18"/>
      <c r="P996" s="18"/>
      <c r="Q996" s="18"/>
      <c r="R996" s="18"/>
      <c r="S996" s="18"/>
      <c r="T996" s="18"/>
      <c r="U996" s="18"/>
      <c r="V996" s="18"/>
      <c r="W996" s="18"/>
      <c r="X996" s="18"/>
      <c r="Y996" s="18"/>
      <c r="Z996" s="18"/>
    </row>
    <row r="997" ht="12.0" customHeight="1">
      <c r="A997" s="18"/>
      <c r="B997" s="18"/>
      <c r="C997" s="32"/>
      <c r="D997" s="32"/>
      <c r="E997" s="33"/>
      <c r="F997" s="33"/>
      <c r="G997" s="18"/>
      <c r="H997" s="36"/>
      <c r="I997" s="33"/>
      <c r="J997" s="18"/>
      <c r="K997" s="18"/>
      <c r="L997" s="18"/>
      <c r="M997" s="18"/>
      <c r="N997" s="18"/>
      <c r="O997" s="18"/>
      <c r="P997" s="18"/>
      <c r="Q997" s="18"/>
      <c r="R997" s="18"/>
      <c r="S997" s="18"/>
      <c r="T997" s="18"/>
      <c r="U997" s="18"/>
      <c r="V997" s="18"/>
      <c r="W997" s="18"/>
      <c r="X997" s="18"/>
      <c r="Y997" s="18"/>
      <c r="Z997" s="18"/>
    </row>
    <row r="998" ht="12.0" customHeight="1">
      <c r="A998" s="18"/>
      <c r="B998" s="18"/>
      <c r="C998" s="32"/>
      <c r="D998" s="32"/>
      <c r="E998" s="33"/>
      <c r="F998" s="33"/>
      <c r="G998" s="18"/>
      <c r="H998" s="36"/>
      <c r="I998" s="33"/>
      <c r="J998" s="18"/>
      <c r="K998" s="18"/>
      <c r="L998" s="18"/>
      <c r="M998" s="18"/>
      <c r="N998" s="18"/>
      <c r="O998" s="18"/>
      <c r="P998" s="18"/>
      <c r="Q998" s="18"/>
      <c r="R998" s="18"/>
      <c r="S998" s="18"/>
      <c r="T998" s="18"/>
      <c r="U998" s="18"/>
      <c r="V998" s="18"/>
      <c r="W998" s="18"/>
      <c r="X998" s="18"/>
      <c r="Y998" s="18"/>
      <c r="Z998" s="18"/>
    </row>
    <row r="999" ht="12.0" customHeight="1">
      <c r="A999" s="18"/>
      <c r="B999" s="18"/>
      <c r="C999" s="32"/>
      <c r="D999" s="32"/>
      <c r="E999" s="33"/>
      <c r="F999" s="33"/>
      <c r="G999" s="18"/>
      <c r="H999" s="36"/>
      <c r="I999" s="33"/>
      <c r="J999" s="18"/>
      <c r="K999" s="18"/>
      <c r="L999" s="18"/>
      <c r="M999" s="18"/>
      <c r="N999" s="18"/>
      <c r="O999" s="18"/>
      <c r="P999" s="18"/>
      <c r="Q999" s="18"/>
      <c r="R999" s="18"/>
      <c r="S999" s="18"/>
      <c r="T999" s="18"/>
      <c r="U999" s="18"/>
      <c r="V999" s="18"/>
      <c r="W999" s="18"/>
      <c r="X999" s="18"/>
      <c r="Y999" s="18"/>
      <c r="Z999" s="18"/>
    </row>
    <row r="1000" ht="12.0" customHeight="1">
      <c r="A1000" s="18"/>
      <c r="B1000" s="18"/>
      <c r="C1000" s="32"/>
      <c r="D1000" s="32"/>
      <c r="E1000" s="33"/>
      <c r="F1000" s="33"/>
      <c r="G1000" s="18"/>
      <c r="H1000" s="36"/>
      <c r="I1000" s="33"/>
      <c r="J1000" s="18"/>
      <c r="K1000" s="18"/>
      <c r="L1000" s="18"/>
      <c r="M1000" s="18"/>
      <c r="N1000" s="18"/>
      <c r="O1000" s="18"/>
      <c r="P1000" s="18"/>
      <c r="Q1000" s="18"/>
      <c r="R1000" s="18"/>
      <c r="S1000" s="18"/>
      <c r="T1000" s="18"/>
      <c r="U1000" s="18"/>
      <c r="V1000" s="18"/>
      <c r="W1000" s="18"/>
      <c r="X1000" s="18"/>
      <c r="Y1000" s="18"/>
      <c r="Z1000" s="18"/>
    </row>
  </sheetData>
  <mergeCells count="16">
    <mergeCell ref="E9:E10"/>
    <mergeCell ref="E11:E12"/>
    <mergeCell ref="E13:E14"/>
    <mergeCell ref="E16:E17"/>
    <mergeCell ref="E18:E19"/>
    <mergeCell ref="E21:E22"/>
    <mergeCell ref="E23:E24"/>
    <mergeCell ref="E25:E26"/>
    <mergeCell ref="B1:E1"/>
    <mergeCell ref="B3:B28"/>
    <mergeCell ref="C3:C28"/>
    <mergeCell ref="D3:D28"/>
    <mergeCell ref="E3:E4"/>
    <mergeCell ref="E5:E6"/>
    <mergeCell ref="E7:E8"/>
    <mergeCell ref="E27:E28"/>
  </mergeCells>
  <printOptions/>
  <pageMargins bottom="0.35433070866141736" footer="0.0" header="0.0" left="0.1968503937007874" right="0.22" top="0.2362204724409449"/>
  <pageSetup paperSize="9" scale="75"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43"/>
    <col customWidth="1" min="2" max="2" width="49.86"/>
    <col customWidth="1" min="3" max="3" width="3.57"/>
    <col customWidth="1" min="4" max="4" width="7.43"/>
    <col customWidth="1" min="5" max="5" width="50.0"/>
    <col customWidth="1" min="6" max="6" width="2.57"/>
    <col customWidth="1" min="7" max="26" width="10.71"/>
  </cols>
  <sheetData>
    <row r="1">
      <c r="A1" s="568"/>
      <c r="B1" s="568"/>
      <c r="C1" s="569"/>
      <c r="D1" s="569"/>
      <c r="E1" s="568"/>
      <c r="F1" s="568"/>
    </row>
    <row r="2">
      <c r="A2" s="570" t="s">
        <v>7529</v>
      </c>
      <c r="B2" s="228"/>
      <c r="C2" s="228"/>
      <c r="D2" s="228"/>
      <c r="E2" s="126"/>
      <c r="F2" s="568"/>
    </row>
    <row r="3">
      <c r="A3" s="571" t="s">
        <v>7530</v>
      </c>
      <c r="B3" s="572" t="s">
        <v>7531</v>
      </c>
      <c r="C3" s="228"/>
      <c r="D3" s="228"/>
      <c r="E3" s="126"/>
      <c r="F3" s="568"/>
    </row>
    <row r="4">
      <c r="A4" s="573" t="s">
        <v>7532</v>
      </c>
      <c r="B4" s="573" t="s">
        <v>4383</v>
      </c>
      <c r="C4" s="573" t="s">
        <v>7533</v>
      </c>
      <c r="D4" s="573" t="s">
        <v>7534</v>
      </c>
      <c r="E4" s="573" t="s">
        <v>7535</v>
      </c>
      <c r="F4" s="568"/>
    </row>
    <row r="5">
      <c r="A5" s="574" t="s">
        <v>7536</v>
      </c>
      <c r="B5" s="574" t="s">
        <v>7537</v>
      </c>
      <c r="C5" s="575" t="s">
        <v>7538</v>
      </c>
      <c r="D5" s="575" t="s">
        <v>189</v>
      </c>
      <c r="E5" s="574"/>
      <c r="F5" s="568"/>
    </row>
    <row r="6">
      <c r="A6" s="574" t="s">
        <v>7539</v>
      </c>
      <c r="B6" s="574" t="s">
        <v>7540</v>
      </c>
      <c r="C6" s="575" t="s">
        <v>7541</v>
      </c>
      <c r="D6" s="575" t="s">
        <v>285</v>
      </c>
      <c r="E6" s="574"/>
      <c r="F6" s="568"/>
    </row>
    <row r="7">
      <c r="A7" s="574" t="s">
        <v>7542</v>
      </c>
      <c r="B7" s="574" t="s">
        <v>7543</v>
      </c>
      <c r="C7" s="575" t="s">
        <v>7541</v>
      </c>
      <c r="D7" s="575" t="s">
        <v>285</v>
      </c>
      <c r="E7" s="574"/>
      <c r="F7" s="568"/>
    </row>
    <row r="8">
      <c r="A8" s="568"/>
      <c r="B8" s="568"/>
      <c r="C8" s="569"/>
      <c r="D8" s="569"/>
      <c r="E8" s="568"/>
      <c r="F8" s="568"/>
    </row>
    <row r="9">
      <c r="A9" s="568"/>
      <c r="B9" s="568"/>
      <c r="C9" s="569"/>
      <c r="D9" s="569"/>
      <c r="E9" s="568"/>
      <c r="F9" s="568"/>
    </row>
    <row r="10">
      <c r="A10" s="576" t="s">
        <v>7544</v>
      </c>
      <c r="B10" s="228"/>
      <c r="C10" s="228"/>
      <c r="D10" s="228"/>
      <c r="E10" s="126"/>
      <c r="F10" s="568"/>
    </row>
    <row r="11">
      <c r="A11" s="577" t="s">
        <v>7530</v>
      </c>
      <c r="B11" s="578" t="s">
        <v>7531</v>
      </c>
      <c r="C11" s="228"/>
      <c r="D11" s="228"/>
      <c r="E11" s="126"/>
      <c r="F11" s="568"/>
    </row>
    <row r="12">
      <c r="A12" s="579" t="s">
        <v>7532</v>
      </c>
      <c r="B12" s="579" t="s">
        <v>4383</v>
      </c>
      <c r="C12" s="579" t="s">
        <v>7533</v>
      </c>
      <c r="D12" s="579" t="s">
        <v>7534</v>
      </c>
      <c r="E12" s="579" t="s">
        <v>7535</v>
      </c>
      <c r="F12" s="568"/>
    </row>
    <row r="13">
      <c r="A13" s="580" t="s">
        <v>7536</v>
      </c>
      <c r="B13" s="580" t="s">
        <v>7537</v>
      </c>
      <c r="C13" s="581" t="s">
        <v>7538</v>
      </c>
      <c r="D13" s="581" t="s">
        <v>189</v>
      </c>
      <c r="E13" s="580"/>
      <c r="F13" s="568"/>
    </row>
    <row r="14">
      <c r="A14" s="580" t="s">
        <v>7545</v>
      </c>
      <c r="B14" s="580" t="s">
        <v>7546</v>
      </c>
      <c r="C14" s="581" t="s">
        <v>7547</v>
      </c>
      <c r="D14" s="581" t="s">
        <v>285</v>
      </c>
      <c r="E14" s="582" t="s">
        <v>7548</v>
      </c>
      <c r="F14" s="568"/>
    </row>
    <row r="15">
      <c r="A15" s="568"/>
      <c r="B15" s="568"/>
      <c r="C15" s="569"/>
      <c r="D15" s="569"/>
      <c r="E15" s="568"/>
      <c r="F15" s="568"/>
    </row>
    <row r="16">
      <c r="A16" s="568"/>
      <c r="B16" s="568"/>
      <c r="C16" s="569"/>
      <c r="D16" s="569"/>
      <c r="E16" s="568"/>
      <c r="F16" s="568"/>
    </row>
    <row r="17">
      <c r="A17" s="583" t="s">
        <v>7549</v>
      </c>
      <c r="B17" s="228"/>
      <c r="C17" s="228"/>
      <c r="D17" s="228"/>
      <c r="E17" s="126"/>
      <c r="F17" s="568"/>
    </row>
    <row r="18">
      <c r="A18" s="584" t="s">
        <v>7530</v>
      </c>
      <c r="B18" s="585" t="s">
        <v>7550</v>
      </c>
      <c r="C18" s="228"/>
      <c r="D18" s="228"/>
      <c r="E18" s="126"/>
      <c r="F18" s="568"/>
    </row>
    <row r="19">
      <c r="A19" s="586" t="s">
        <v>7532</v>
      </c>
      <c r="B19" s="586" t="s">
        <v>4383</v>
      </c>
      <c r="C19" s="587" t="s">
        <v>7533</v>
      </c>
      <c r="D19" s="586" t="s">
        <v>7534</v>
      </c>
      <c r="E19" s="586" t="s">
        <v>296</v>
      </c>
      <c r="F19" s="568"/>
    </row>
    <row r="20">
      <c r="A20" s="588" t="s">
        <v>7536</v>
      </c>
      <c r="B20" s="588" t="s">
        <v>7551</v>
      </c>
      <c r="C20" s="589" t="s">
        <v>7538</v>
      </c>
      <c r="D20" s="589" t="s">
        <v>189</v>
      </c>
      <c r="E20" s="588"/>
      <c r="F20" s="568"/>
    </row>
    <row r="21" ht="15.75" customHeight="1">
      <c r="A21" s="588" t="s">
        <v>7552</v>
      </c>
      <c r="B21" s="588" t="s">
        <v>7553</v>
      </c>
      <c r="C21" s="589" t="s">
        <v>7538</v>
      </c>
      <c r="D21" s="589" t="s">
        <v>189</v>
      </c>
      <c r="E21" s="588"/>
      <c r="F21" s="568"/>
    </row>
    <row r="22" ht="15.75" customHeight="1">
      <c r="A22" s="588" t="s">
        <v>7554</v>
      </c>
      <c r="B22" s="588" t="s">
        <v>7555</v>
      </c>
      <c r="C22" s="589" t="s">
        <v>7538</v>
      </c>
      <c r="D22" s="589" t="s">
        <v>197</v>
      </c>
      <c r="E22" s="590" t="s">
        <v>7556</v>
      </c>
      <c r="F22" s="568"/>
    </row>
    <row r="23" ht="15.75" customHeight="1">
      <c r="A23" s="588" t="s">
        <v>7557</v>
      </c>
      <c r="B23" s="588" t="s">
        <v>7558</v>
      </c>
      <c r="C23" s="589" t="s">
        <v>7538</v>
      </c>
      <c r="D23" s="589" t="s">
        <v>177</v>
      </c>
      <c r="E23" s="591" t="s">
        <v>178</v>
      </c>
      <c r="F23" s="568"/>
    </row>
    <row r="24" ht="15.75" customHeight="1">
      <c r="A24" s="588" t="s">
        <v>7559</v>
      </c>
      <c r="B24" s="588" t="s">
        <v>7560</v>
      </c>
      <c r="C24" s="589" t="s">
        <v>7541</v>
      </c>
      <c r="D24" s="589" t="s">
        <v>177</v>
      </c>
      <c r="E24" s="591" t="s">
        <v>178</v>
      </c>
      <c r="F24" s="568"/>
    </row>
    <row r="25" ht="15.75" customHeight="1">
      <c r="A25" s="568"/>
      <c r="B25" s="568"/>
      <c r="C25" s="569"/>
      <c r="D25" s="569"/>
      <c r="E25" s="568"/>
      <c r="F25" s="568"/>
    </row>
    <row r="26" ht="15.75" customHeight="1">
      <c r="A26" s="568"/>
      <c r="B26" s="568"/>
      <c r="C26" s="569"/>
      <c r="D26" s="569"/>
      <c r="E26" s="568"/>
      <c r="F26" s="568"/>
    </row>
    <row r="27" ht="15.75" customHeight="1">
      <c r="A27" s="592" t="s">
        <v>7561</v>
      </c>
      <c r="B27" s="228"/>
      <c r="C27" s="228"/>
      <c r="D27" s="228"/>
      <c r="E27" s="126"/>
      <c r="F27" s="568"/>
    </row>
    <row r="28" ht="15.75" customHeight="1">
      <c r="A28" s="593" t="s">
        <v>7530</v>
      </c>
      <c r="B28" s="594" t="s">
        <v>7550</v>
      </c>
      <c r="C28" s="228"/>
      <c r="D28" s="228"/>
      <c r="E28" s="126"/>
      <c r="F28" s="568"/>
    </row>
    <row r="29" ht="15.75" customHeight="1">
      <c r="A29" s="595" t="s">
        <v>7532</v>
      </c>
      <c r="B29" s="595" t="s">
        <v>4383</v>
      </c>
      <c r="C29" s="596" t="s">
        <v>7533</v>
      </c>
      <c r="D29" s="595" t="s">
        <v>7534</v>
      </c>
      <c r="E29" s="595" t="s">
        <v>296</v>
      </c>
      <c r="F29" s="568"/>
    </row>
    <row r="30" ht="15.75" customHeight="1">
      <c r="A30" s="597" t="s">
        <v>7536</v>
      </c>
      <c r="B30" s="597" t="s">
        <v>7551</v>
      </c>
      <c r="C30" s="598" t="s">
        <v>7538</v>
      </c>
      <c r="D30" s="598" t="s">
        <v>189</v>
      </c>
      <c r="E30" s="597"/>
      <c r="F30" s="568"/>
    </row>
    <row r="31" ht="15.75" customHeight="1">
      <c r="A31" s="597" t="s">
        <v>7562</v>
      </c>
      <c r="B31" s="597" t="s">
        <v>7563</v>
      </c>
      <c r="C31" s="598" t="s">
        <v>7538</v>
      </c>
      <c r="D31" s="598" t="s">
        <v>2532</v>
      </c>
      <c r="E31" s="597"/>
      <c r="F31" s="568"/>
    </row>
    <row r="32" ht="15.75" customHeight="1">
      <c r="A32" s="597" t="s">
        <v>7564</v>
      </c>
      <c r="B32" s="597" t="s">
        <v>7565</v>
      </c>
      <c r="C32" s="598" t="s">
        <v>7538</v>
      </c>
      <c r="D32" s="598" t="s">
        <v>223</v>
      </c>
      <c r="E32" s="597"/>
      <c r="F32" s="568"/>
    </row>
    <row r="33" ht="15.75" customHeight="1">
      <c r="A33" s="597" t="s">
        <v>7566</v>
      </c>
      <c r="B33" s="597" t="s">
        <v>7567</v>
      </c>
      <c r="C33" s="598" t="s">
        <v>7538</v>
      </c>
      <c r="D33" s="598" t="s">
        <v>7568</v>
      </c>
      <c r="E33" s="597" t="s">
        <v>7569</v>
      </c>
      <c r="F33" s="568"/>
    </row>
    <row r="34" ht="15.75" customHeight="1">
      <c r="A34" s="597" t="s">
        <v>7570</v>
      </c>
      <c r="B34" s="597" t="s">
        <v>7571</v>
      </c>
      <c r="C34" s="598" t="s">
        <v>7541</v>
      </c>
      <c r="D34" s="598" t="s">
        <v>7568</v>
      </c>
      <c r="E34" s="597" t="s">
        <v>7569</v>
      </c>
      <c r="F34" s="568"/>
    </row>
    <row r="35" ht="15.75" customHeight="1">
      <c r="A35" s="568"/>
      <c r="B35" s="568"/>
      <c r="C35" s="569"/>
      <c r="D35" s="569"/>
      <c r="E35" s="568"/>
      <c r="F35" s="568"/>
    </row>
    <row r="36" ht="15.75" customHeight="1">
      <c r="A36" s="568"/>
      <c r="B36" s="568"/>
      <c r="C36" s="569"/>
      <c r="D36" s="569"/>
      <c r="E36" s="568"/>
      <c r="F36" s="568"/>
    </row>
    <row r="37" ht="15.75" customHeight="1">
      <c r="A37" s="599" t="s">
        <v>428</v>
      </c>
      <c r="B37" s="228"/>
      <c r="C37" s="228"/>
      <c r="D37" s="228"/>
      <c r="E37" s="126"/>
      <c r="F37" s="568"/>
    </row>
    <row r="38" ht="15.75" customHeight="1">
      <c r="A38" s="600" t="s">
        <v>7530</v>
      </c>
      <c r="B38" s="601" t="s">
        <v>7550</v>
      </c>
      <c r="C38" s="228"/>
      <c r="D38" s="228"/>
      <c r="E38" s="126"/>
      <c r="F38" s="568"/>
    </row>
    <row r="39" ht="15.75" customHeight="1">
      <c r="A39" s="602" t="s">
        <v>7532</v>
      </c>
      <c r="B39" s="602" t="s">
        <v>4383</v>
      </c>
      <c r="C39" s="602" t="s">
        <v>7533</v>
      </c>
      <c r="D39" s="602" t="s">
        <v>7534</v>
      </c>
      <c r="E39" s="602" t="s">
        <v>296</v>
      </c>
      <c r="F39" s="568"/>
    </row>
    <row r="40" ht="15.75" customHeight="1">
      <c r="A40" s="603" t="s">
        <v>7536</v>
      </c>
      <c r="B40" s="603" t="s">
        <v>7572</v>
      </c>
      <c r="C40" s="604" t="s">
        <v>7538</v>
      </c>
      <c r="D40" s="604" t="s">
        <v>189</v>
      </c>
      <c r="E40" s="603"/>
      <c r="F40" s="568"/>
    </row>
    <row r="41" ht="15.75" customHeight="1">
      <c r="A41" s="603" t="s">
        <v>7573</v>
      </c>
      <c r="B41" s="603" t="s">
        <v>7574</v>
      </c>
      <c r="C41" s="604" t="s">
        <v>7538</v>
      </c>
      <c r="D41" s="604" t="s">
        <v>285</v>
      </c>
      <c r="E41" s="603"/>
      <c r="F41" s="568"/>
    </row>
    <row r="42" ht="15.75" customHeight="1">
      <c r="A42" s="603" t="s">
        <v>7575</v>
      </c>
      <c r="B42" s="603" t="s">
        <v>7576</v>
      </c>
      <c r="C42" s="604" t="s">
        <v>7538</v>
      </c>
      <c r="D42" s="604" t="s">
        <v>769</v>
      </c>
      <c r="E42" s="603"/>
      <c r="F42" s="568"/>
    </row>
    <row r="43" ht="15.75" customHeight="1">
      <c r="A43" s="603" t="s">
        <v>7577</v>
      </c>
      <c r="B43" s="603" t="s">
        <v>7578</v>
      </c>
      <c r="C43" s="604" t="s">
        <v>7538</v>
      </c>
      <c r="D43" s="604" t="s">
        <v>1202</v>
      </c>
      <c r="E43" s="603"/>
      <c r="F43" s="568"/>
    </row>
    <row r="44" ht="15.75" customHeight="1">
      <c r="A44" s="603" t="s">
        <v>7579</v>
      </c>
      <c r="B44" s="603" t="s">
        <v>7580</v>
      </c>
      <c r="C44" s="604" t="s">
        <v>7541</v>
      </c>
      <c r="D44" s="604" t="s">
        <v>197</v>
      </c>
      <c r="E44" s="605" t="s">
        <v>7581</v>
      </c>
      <c r="F44" s="568"/>
    </row>
    <row r="45" ht="15.75" customHeight="1">
      <c r="A45" s="603" t="s">
        <v>7582</v>
      </c>
      <c r="B45" s="603" t="s">
        <v>7583</v>
      </c>
      <c r="C45" s="604" t="s">
        <v>7541</v>
      </c>
      <c r="D45" s="604" t="s">
        <v>7568</v>
      </c>
      <c r="E45" s="603" t="s">
        <v>7569</v>
      </c>
      <c r="F45" s="568"/>
    </row>
    <row r="46" ht="15.75" customHeight="1">
      <c r="A46" s="606" t="s">
        <v>7584</v>
      </c>
      <c r="B46" s="606" t="s">
        <v>7585</v>
      </c>
      <c r="C46" s="607" t="s">
        <v>7541</v>
      </c>
      <c r="D46" s="607" t="s">
        <v>7586</v>
      </c>
      <c r="E46" s="608" t="s">
        <v>7587</v>
      </c>
      <c r="F46" s="568"/>
    </row>
    <row r="47" ht="15.75" customHeight="1">
      <c r="A47" s="606" t="s">
        <v>7588</v>
      </c>
      <c r="B47" s="606" t="s">
        <v>7589</v>
      </c>
      <c r="C47" s="607" t="s">
        <v>7541</v>
      </c>
      <c r="D47" s="607" t="s">
        <v>144</v>
      </c>
      <c r="E47" s="608" t="s">
        <v>7590</v>
      </c>
      <c r="F47" s="568"/>
    </row>
    <row r="48" ht="15.75" customHeight="1">
      <c r="A48" s="603" t="s">
        <v>7591</v>
      </c>
      <c r="B48" s="603" t="s">
        <v>4696</v>
      </c>
      <c r="C48" s="604" t="s">
        <v>7541</v>
      </c>
      <c r="D48" s="604" t="s">
        <v>285</v>
      </c>
      <c r="E48" s="609" t="s">
        <v>7592</v>
      </c>
      <c r="F48" s="568"/>
    </row>
    <row r="49" ht="15.75" customHeight="1">
      <c r="A49" s="603" t="s">
        <v>7593</v>
      </c>
      <c r="B49" s="603" t="s">
        <v>7594</v>
      </c>
      <c r="C49" s="604" t="s">
        <v>7541</v>
      </c>
      <c r="D49" s="604" t="s">
        <v>285</v>
      </c>
      <c r="E49" s="609" t="s">
        <v>7592</v>
      </c>
      <c r="F49" s="568"/>
    </row>
    <row r="50" ht="15.75" customHeight="1">
      <c r="A50" s="603" t="s">
        <v>7595</v>
      </c>
      <c r="B50" s="603" t="s">
        <v>7596</v>
      </c>
      <c r="C50" s="604" t="s">
        <v>7541</v>
      </c>
      <c r="D50" s="604" t="s">
        <v>197</v>
      </c>
      <c r="E50" s="609" t="s">
        <v>7597</v>
      </c>
      <c r="F50" s="568"/>
    </row>
    <row r="51" ht="15.75" customHeight="1">
      <c r="A51" s="603" t="s">
        <v>7598</v>
      </c>
      <c r="B51" s="603" t="s">
        <v>7599</v>
      </c>
      <c r="C51" s="604" t="s">
        <v>7541</v>
      </c>
      <c r="D51" s="604" t="s">
        <v>197</v>
      </c>
      <c r="E51" s="609" t="s">
        <v>7592</v>
      </c>
      <c r="F51" s="568"/>
    </row>
    <row r="52" ht="54.75" customHeight="1">
      <c r="A52" s="610" t="s">
        <v>7600</v>
      </c>
      <c r="B52" s="610" t="s">
        <v>7601</v>
      </c>
      <c r="C52" s="611" t="s">
        <v>7541</v>
      </c>
      <c r="D52" s="611" t="s">
        <v>197</v>
      </c>
      <c r="E52" s="612" t="s">
        <v>7602</v>
      </c>
      <c r="F52" s="568"/>
      <c r="G52" s="77"/>
      <c r="H52" s="77"/>
      <c r="I52" s="77"/>
      <c r="J52" s="77"/>
      <c r="K52" s="77"/>
      <c r="L52" s="77"/>
      <c r="M52" s="77"/>
      <c r="N52" s="77"/>
      <c r="O52" s="77"/>
      <c r="P52" s="77"/>
      <c r="Q52" s="77"/>
      <c r="R52" s="77"/>
      <c r="S52" s="77"/>
      <c r="T52" s="77"/>
      <c r="U52" s="77"/>
      <c r="V52" s="77"/>
      <c r="W52" s="77"/>
      <c r="X52" s="77"/>
      <c r="Y52" s="77"/>
      <c r="Z52" s="77"/>
    </row>
    <row r="53" ht="63.0" customHeight="1">
      <c r="A53" s="610" t="s">
        <v>7603</v>
      </c>
      <c r="B53" s="610" t="s">
        <v>7604</v>
      </c>
      <c r="C53" s="611" t="s">
        <v>7541</v>
      </c>
      <c r="D53" s="611" t="s">
        <v>197</v>
      </c>
      <c r="E53" s="612" t="s">
        <v>7605</v>
      </c>
      <c r="F53" s="568"/>
      <c r="G53" s="77"/>
      <c r="H53" s="77"/>
      <c r="I53" s="77"/>
      <c r="J53" s="77"/>
      <c r="K53" s="77"/>
      <c r="L53" s="77"/>
      <c r="M53" s="77"/>
      <c r="N53" s="77"/>
      <c r="O53" s="77"/>
      <c r="P53" s="77"/>
      <c r="Q53" s="77"/>
      <c r="R53" s="77"/>
      <c r="S53" s="77"/>
      <c r="T53" s="77"/>
      <c r="U53" s="77"/>
      <c r="V53" s="77"/>
      <c r="W53" s="77"/>
      <c r="X53" s="77"/>
      <c r="Y53" s="77"/>
      <c r="Z53" s="77"/>
    </row>
    <row r="54" ht="15.75" customHeight="1">
      <c r="A54" s="568"/>
      <c r="B54" s="568"/>
      <c r="C54" s="569"/>
      <c r="D54" s="569"/>
      <c r="E54" s="568"/>
      <c r="F54" s="568"/>
    </row>
    <row r="55" ht="15.75" customHeight="1">
      <c r="A55" s="568"/>
      <c r="B55" s="568"/>
      <c r="C55" s="569"/>
      <c r="D55" s="569"/>
      <c r="E55" s="568"/>
      <c r="F55" s="568"/>
    </row>
    <row r="56" ht="15.75" customHeight="1">
      <c r="A56" s="613" t="s">
        <v>535</v>
      </c>
      <c r="B56" s="228"/>
      <c r="C56" s="228"/>
      <c r="D56" s="228"/>
      <c r="E56" s="126"/>
      <c r="F56" s="568"/>
    </row>
    <row r="57" ht="15.75" customHeight="1">
      <c r="A57" s="614" t="s">
        <v>7530</v>
      </c>
      <c r="B57" s="615" t="s">
        <v>7550</v>
      </c>
      <c r="C57" s="228"/>
      <c r="D57" s="228"/>
      <c r="E57" s="126"/>
      <c r="F57" s="568"/>
    </row>
    <row r="58" ht="15.75" customHeight="1">
      <c r="A58" s="616" t="s">
        <v>7532</v>
      </c>
      <c r="B58" s="616" t="s">
        <v>4383</v>
      </c>
      <c r="C58" s="617" t="s">
        <v>7533</v>
      </c>
      <c r="D58" s="616" t="s">
        <v>7534</v>
      </c>
      <c r="E58" s="616" t="s">
        <v>296</v>
      </c>
      <c r="F58" s="568"/>
    </row>
    <row r="59" ht="15.75" customHeight="1">
      <c r="A59" s="618" t="s">
        <v>7536</v>
      </c>
      <c r="B59" s="618" t="s">
        <v>7551</v>
      </c>
      <c r="C59" s="619" t="s">
        <v>7538</v>
      </c>
      <c r="D59" s="619" t="s">
        <v>189</v>
      </c>
      <c r="E59" s="618"/>
      <c r="F59" s="568"/>
    </row>
    <row r="60" ht="15.75" customHeight="1">
      <c r="A60" s="618" t="s">
        <v>7573</v>
      </c>
      <c r="B60" s="618" t="s">
        <v>7574</v>
      </c>
      <c r="C60" s="619" t="s">
        <v>7538</v>
      </c>
      <c r="D60" s="619" t="s">
        <v>285</v>
      </c>
      <c r="E60" s="618"/>
      <c r="F60" s="568"/>
    </row>
    <row r="61" ht="15.75" customHeight="1">
      <c r="A61" s="618" t="s">
        <v>7575</v>
      </c>
      <c r="B61" s="618" t="s">
        <v>7606</v>
      </c>
      <c r="C61" s="619" t="s">
        <v>7538</v>
      </c>
      <c r="D61" s="619" t="s">
        <v>1400</v>
      </c>
      <c r="E61" s="618"/>
      <c r="F61" s="568"/>
    </row>
    <row r="62" ht="15.75" customHeight="1">
      <c r="A62" s="618" t="s">
        <v>7607</v>
      </c>
      <c r="B62" s="618" t="s">
        <v>7608</v>
      </c>
      <c r="C62" s="619" t="s">
        <v>7538</v>
      </c>
      <c r="D62" s="619" t="s">
        <v>7609</v>
      </c>
      <c r="E62" s="618"/>
      <c r="F62" s="568"/>
    </row>
    <row r="63" ht="15.75" customHeight="1">
      <c r="A63" s="620" t="s">
        <v>7610</v>
      </c>
      <c r="B63" s="618" t="s">
        <v>7611</v>
      </c>
      <c r="C63" s="619" t="s">
        <v>7541</v>
      </c>
      <c r="D63" s="621" t="s">
        <v>7609</v>
      </c>
      <c r="E63" s="620"/>
      <c r="F63" s="568"/>
    </row>
    <row r="64" ht="15.75" customHeight="1">
      <c r="A64" s="568"/>
      <c r="B64" s="568"/>
      <c r="C64" s="569"/>
      <c r="D64" s="569"/>
      <c r="E64" s="568"/>
      <c r="F64" s="568"/>
    </row>
    <row r="65" ht="15.75" customHeight="1">
      <c r="A65" s="568"/>
      <c r="B65" s="568"/>
      <c r="C65" s="569"/>
      <c r="D65" s="569"/>
      <c r="E65" s="568"/>
      <c r="F65" s="568"/>
    </row>
    <row r="66" ht="15.75" customHeight="1">
      <c r="A66" s="570" t="s">
        <v>7612</v>
      </c>
      <c r="B66" s="228"/>
      <c r="C66" s="228"/>
      <c r="D66" s="228"/>
      <c r="E66" s="126"/>
      <c r="F66" s="568"/>
    </row>
    <row r="67" ht="15.75" customHeight="1">
      <c r="A67" s="571" t="s">
        <v>7530</v>
      </c>
      <c r="B67" s="572" t="s">
        <v>7550</v>
      </c>
      <c r="C67" s="228"/>
      <c r="D67" s="228"/>
      <c r="E67" s="126"/>
      <c r="F67" s="568"/>
    </row>
    <row r="68" ht="15.75" customHeight="1">
      <c r="A68" s="573" t="s">
        <v>7532</v>
      </c>
      <c r="B68" s="573" t="s">
        <v>4383</v>
      </c>
      <c r="C68" s="573" t="s">
        <v>7533</v>
      </c>
      <c r="D68" s="573" t="s">
        <v>7534</v>
      </c>
      <c r="E68" s="573" t="s">
        <v>7535</v>
      </c>
      <c r="F68" s="568"/>
    </row>
    <row r="69" ht="15.75" customHeight="1">
      <c r="A69" s="574" t="s">
        <v>7536</v>
      </c>
      <c r="B69" s="574" t="s">
        <v>7551</v>
      </c>
      <c r="C69" s="574" t="s">
        <v>7538</v>
      </c>
      <c r="D69" s="575" t="s">
        <v>189</v>
      </c>
      <c r="E69" s="574"/>
      <c r="F69" s="568"/>
    </row>
    <row r="70" ht="15.75" customHeight="1">
      <c r="A70" s="574" t="s">
        <v>7573</v>
      </c>
      <c r="B70" s="574" t="s">
        <v>7574</v>
      </c>
      <c r="C70" s="574" t="s">
        <v>7538</v>
      </c>
      <c r="D70" s="575" t="s">
        <v>285</v>
      </c>
      <c r="E70" s="574"/>
      <c r="F70" s="568"/>
    </row>
    <row r="71" ht="15.75" customHeight="1">
      <c r="A71" s="574" t="s">
        <v>7575</v>
      </c>
      <c r="B71" s="574" t="s">
        <v>7606</v>
      </c>
      <c r="C71" s="574" t="s">
        <v>7538</v>
      </c>
      <c r="D71" s="575" t="s">
        <v>1400</v>
      </c>
      <c r="E71" s="574"/>
      <c r="F71" s="568"/>
    </row>
    <row r="72" ht="15.75" customHeight="1">
      <c r="A72" s="574" t="s">
        <v>7607</v>
      </c>
      <c r="B72" s="574" t="s">
        <v>7608</v>
      </c>
      <c r="C72" s="574" t="s">
        <v>7538</v>
      </c>
      <c r="D72" s="575" t="s">
        <v>7609</v>
      </c>
      <c r="E72" s="574"/>
      <c r="F72" s="568"/>
    </row>
    <row r="73" ht="15.75" customHeight="1">
      <c r="A73" s="574" t="s">
        <v>7610</v>
      </c>
      <c r="B73" s="574" t="s">
        <v>7611</v>
      </c>
      <c r="C73" s="574" t="s">
        <v>7541</v>
      </c>
      <c r="D73" s="575" t="s">
        <v>7609</v>
      </c>
      <c r="E73" s="574"/>
      <c r="F73" s="568"/>
    </row>
    <row r="74" ht="15.75" customHeight="1">
      <c r="A74" s="568"/>
      <c r="B74" s="568"/>
      <c r="C74" s="569"/>
      <c r="D74" s="569"/>
      <c r="E74" s="568"/>
      <c r="F74" s="568"/>
    </row>
    <row r="75" ht="15.75" customHeight="1">
      <c r="A75" s="568"/>
      <c r="B75" s="568"/>
      <c r="C75" s="569"/>
      <c r="D75" s="569"/>
      <c r="E75" s="568"/>
      <c r="F75" s="568"/>
    </row>
    <row r="76" ht="15.75" customHeight="1">
      <c r="A76" s="568"/>
      <c r="B76" s="568"/>
      <c r="C76" s="569"/>
      <c r="D76" s="569"/>
      <c r="E76" s="568"/>
      <c r="F76" s="568"/>
    </row>
    <row r="77" ht="15.75" customHeight="1">
      <c r="A77" s="622" t="s">
        <v>7613</v>
      </c>
      <c r="B77" s="228"/>
      <c r="C77" s="228"/>
      <c r="D77" s="228"/>
      <c r="E77" s="126"/>
      <c r="F77" s="568"/>
    </row>
    <row r="78" ht="15.75" customHeight="1">
      <c r="A78" s="623" t="s">
        <v>7530</v>
      </c>
      <c r="B78" s="624" t="s">
        <v>7614</v>
      </c>
      <c r="C78" s="228"/>
      <c r="D78" s="228"/>
      <c r="E78" s="126"/>
      <c r="F78" s="568"/>
    </row>
    <row r="79" ht="15.75" customHeight="1">
      <c r="A79" s="623" t="s">
        <v>7532</v>
      </c>
      <c r="B79" s="623" t="s">
        <v>4383</v>
      </c>
      <c r="C79" s="625" t="s">
        <v>7533</v>
      </c>
      <c r="D79" s="623" t="s">
        <v>7534</v>
      </c>
      <c r="E79" s="623" t="s">
        <v>296</v>
      </c>
      <c r="F79" s="568"/>
    </row>
    <row r="80" ht="15.75" customHeight="1">
      <c r="A80" s="626" t="s">
        <v>7615</v>
      </c>
      <c r="B80" s="626" t="s">
        <v>7616</v>
      </c>
      <c r="C80" s="627" t="s">
        <v>7538</v>
      </c>
      <c r="D80" s="627" t="s">
        <v>7617</v>
      </c>
      <c r="E80" s="628" t="s">
        <v>7618</v>
      </c>
      <c r="F80" s="568"/>
    </row>
    <row r="81" ht="15.75" customHeight="1">
      <c r="A81" s="626" t="s">
        <v>7619</v>
      </c>
      <c r="B81" s="626" t="s">
        <v>7620</v>
      </c>
      <c r="C81" s="627" t="s">
        <v>7538</v>
      </c>
      <c r="D81" s="627" t="s">
        <v>1349</v>
      </c>
      <c r="E81" s="626" t="s">
        <v>7621</v>
      </c>
      <c r="F81" s="568"/>
    </row>
    <row r="82" ht="15.75" customHeight="1">
      <c r="A82" s="626" t="s">
        <v>7622</v>
      </c>
      <c r="B82" s="626" t="s">
        <v>7623</v>
      </c>
      <c r="C82" s="627" t="s">
        <v>7541</v>
      </c>
      <c r="D82" s="627" t="s">
        <v>223</v>
      </c>
      <c r="E82" s="626" t="s">
        <v>7621</v>
      </c>
      <c r="F82" s="568"/>
    </row>
    <row r="83" ht="15.75" customHeight="1">
      <c r="A83" s="568"/>
      <c r="B83" s="568"/>
      <c r="C83" s="569"/>
      <c r="D83" s="569"/>
      <c r="E83" s="568"/>
      <c r="F83" s="568"/>
    </row>
    <row r="84" ht="15.75" customHeight="1">
      <c r="A84" s="568"/>
      <c r="B84" s="568"/>
      <c r="C84" s="569"/>
      <c r="D84" s="569"/>
      <c r="E84" s="568"/>
      <c r="F84" s="568"/>
    </row>
    <row r="85" ht="15.75" customHeight="1">
      <c r="A85" s="629" t="s">
        <v>7624</v>
      </c>
      <c r="B85" s="228"/>
      <c r="C85" s="228"/>
      <c r="D85" s="228"/>
      <c r="E85" s="126"/>
      <c r="F85" s="568"/>
    </row>
    <row r="86" ht="15.75" customHeight="1">
      <c r="A86" s="593" t="s">
        <v>7530</v>
      </c>
      <c r="B86" s="594" t="s">
        <v>7550</v>
      </c>
      <c r="C86" s="228"/>
      <c r="D86" s="228"/>
      <c r="E86" s="126"/>
    </row>
    <row r="87" ht="15.75" customHeight="1">
      <c r="A87" s="595" t="s">
        <v>7532</v>
      </c>
      <c r="B87" s="595" t="s">
        <v>4383</v>
      </c>
      <c r="C87" s="596" t="s">
        <v>7533</v>
      </c>
      <c r="D87" s="595" t="s">
        <v>7534</v>
      </c>
      <c r="E87" s="595" t="s">
        <v>296</v>
      </c>
    </row>
    <row r="88" ht="15.75" customHeight="1">
      <c r="A88" s="630" t="s">
        <v>7536</v>
      </c>
      <c r="B88" s="630" t="s">
        <v>7572</v>
      </c>
      <c r="C88" s="630" t="s">
        <v>7538</v>
      </c>
      <c r="D88" s="630" t="s">
        <v>189</v>
      </c>
      <c r="E88" s="630"/>
    </row>
    <row r="89" ht="15.75" customHeight="1">
      <c r="A89" s="630" t="s">
        <v>7625</v>
      </c>
      <c r="B89" s="630" t="s">
        <v>7626</v>
      </c>
      <c r="C89" s="630" t="s">
        <v>7538</v>
      </c>
      <c r="D89" s="630" t="s">
        <v>1400</v>
      </c>
      <c r="E89" s="630"/>
    </row>
    <row r="90" ht="15.75" customHeight="1">
      <c r="A90" s="630" t="s">
        <v>7627</v>
      </c>
      <c r="B90" s="630" t="s">
        <v>7628</v>
      </c>
      <c r="C90" s="630" t="s">
        <v>7541</v>
      </c>
      <c r="D90" s="630" t="s">
        <v>285</v>
      </c>
      <c r="E90" s="630"/>
    </row>
    <row r="91" ht="15.75"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2:E2"/>
    <mergeCell ref="B3:E3"/>
    <mergeCell ref="A10:E10"/>
    <mergeCell ref="B11:E11"/>
    <mergeCell ref="A17:E17"/>
    <mergeCell ref="B18:E18"/>
    <mergeCell ref="A27:E27"/>
    <mergeCell ref="A77:E77"/>
    <mergeCell ref="B78:E78"/>
    <mergeCell ref="A85:E85"/>
    <mergeCell ref="B86:E86"/>
    <mergeCell ref="B28:E28"/>
    <mergeCell ref="A37:E37"/>
    <mergeCell ref="B38:E38"/>
    <mergeCell ref="A56:E56"/>
    <mergeCell ref="B57:E57"/>
    <mergeCell ref="A66:E66"/>
    <mergeCell ref="B67:E67"/>
  </mergeCells>
  <printOptions/>
  <pageMargins bottom="0.75" footer="0.0" header="0.0" left="0.7" right="0.7" top="0.75"/>
  <pageSetup orientation="portrait"/>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4.43" defaultRowHeight="15.0"/>
  <cols>
    <col customWidth="1" min="1" max="1" width="26.14"/>
    <col customWidth="1" min="2" max="2" width="28.57"/>
    <col customWidth="1" min="3" max="3" width="5.86"/>
    <col customWidth="1" min="4" max="5" width="28.57"/>
    <col customWidth="1" min="6" max="6" width="5.57"/>
    <col customWidth="1" min="7" max="7" width="28.57"/>
    <col customWidth="1" min="8" max="8" width="2.57"/>
    <col customWidth="1" min="9" max="26" width="10.71"/>
  </cols>
  <sheetData>
    <row r="1">
      <c r="A1" s="631"/>
      <c r="B1" s="631"/>
      <c r="C1" s="632"/>
      <c r="D1" s="631"/>
      <c r="E1" s="631"/>
      <c r="F1" s="632"/>
      <c r="G1" s="631"/>
      <c r="H1" s="631"/>
      <c r="I1" s="633"/>
      <c r="J1" s="633"/>
      <c r="K1" s="633"/>
      <c r="L1" s="633"/>
      <c r="M1" s="633"/>
      <c r="N1" s="633"/>
      <c r="O1" s="633"/>
      <c r="P1" s="633"/>
      <c r="Q1" s="633"/>
      <c r="R1" s="633"/>
      <c r="S1" s="633"/>
      <c r="T1" s="633"/>
      <c r="U1" s="633"/>
      <c r="V1" s="633"/>
      <c r="W1" s="633"/>
      <c r="X1" s="633"/>
      <c r="Y1" s="633"/>
      <c r="Z1" s="633"/>
    </row>
    <row r="2">
      <c r="A2" s="634" t="s">
        <v>7615</v>
      </c>
      <c r="B2" s="635" t="s">
        <v>7619</v>
      </c>
      <c r="C2" s="228"/>
      <c r="D2" s="126"/>
      <c r="E2" s="635" t="s">
        <v>7622</v>
      </c>
      <c r="F2" s="228"/>
      <c r="G2" s="126"/>
      <c r="H2" s="631"/>
      <c r="I2" s="633"/>
      <c r="J2" s="633"/>
      <c r="K2" s="633"/>
      <c r="L2" s="633"/>
      <c r="M2" s="633"/>
      <c r="N2" s="633"/>
      <c r="O2" s="633"/>
      <c r="P2" s="633"/>
      <c r="Q2" s="633"/>
      <c r="R2" s="633"/>
      <c r="S2" s="633"/>
      <c r="T2" s="633"/>
      <c r="U2" s="633"/>
      <c r="V2" s="633"/>
      <c r="W2" s="633"/>
      <c r="X2" s="633"/>
      <c r="Y2" s="633"/>
      <c r="Z2" s="633"/>
    </row>
    <row r="3">
      <c r="A3" s="56"/>
      <c r="B3" s="636" t="s">
        <v>4383</v>
      </c>
      <c r="C3" s="636" t="s">
        <v>7534</v>
      </c>
      <c r="D3" s="636" t="s">
        <v>7535</v>
      </c>
      <c r="E3" s="636" t="s">
        <v>4383</v>
      </c>
      <c r="F3" s="636" t="s">
        <v>7534</v>
      </c>
      <c r="G3" s="636" t="s">
        <v>7535</v>
      </c>
      <c r="H3" s="631"/>
      <c r="I3" s="633"/>
      <c r="J3" s="633"/>
      <c r="K3" s="633"/>
      <c r="L3" s="633"/>
      <c r="M3" s="633"/>
      <c r="N3" s="633"/>
      <c r="O3" s="633"/>
      <c r="P3" s="633"/>
      <c r="Q3" s="633"/>
      <c r="R3" s="633"/>
      <c r="S3" s="633"/>
      <c r="T3" s="633"/>
      <c r="U3" s="633"/>
      <c r="V3" s="633"/>
      <c r="W3" s="633"/>
      <c r="X3" s="633"/>
      <c r="Y3" s="633"/>
      <c r="Z3" s="633"/>
    </row>
    <row r="4">
      <c r="A4" s="628" t="s">
        <v>7629</v>
      </c>
      <c r="B4" s="637" t="s">
        <v>7630</v>
      </c>
      <c r="C4" s="638" t="s">
        <v>7631</v>
      </c>
      <c r="D4" s="637" t="s">
        <v>7632</v>
      </c>
      <c r="E4" s="637" t="s">
        <v>7633</v>
      </c>
      <c r="F4" s="638" t="s">
        <v>1202</v>
      </c>
      <c r="G4" s="637" t="s">
        <v>7634</v>
      </c>
      <c r="H4" s="631"/>
      <c r="I4" s="633"/>
      <c r="J4" s="633"/>
      <c r="K4" s="633"/>
      <c r="L4" s="633"/>
      <c r="M4" s="633"/>
      <c r="N4" s="633"/>
      <c r="O4" s="633"/>
      <c r="P4" s="633"/>
      <c r="Q4" s="633"/>
      <c r="R4" s="633"/>
      <c r="S4" s="633"/>
      <c r="T4" s="633"/>
      <c r="U4" s="633"/>
      <c r="V4" s="633"/>
      <c r="W4" s="633"/>
      <c r="X4" s="633"/>
      <c r="Y4" s="633"/>
      <c r="Z4" s="633"/>
    </row>
    <row r="5">
      <c r="A5" s="628" t="s">
        <v>7635</v>
      </c>
      <c r="B5" s="637" t="s">
        <v>7636</v>
      </c>
      <c r="C5" s="638" t="s">
        <v>285</v>
      </c>
      <c r="D5" s="637"/>
      <c r="E5" s="637" t="s">
        <v>7637</v>
      </c>
      <c r="F5" s="638" t="s">
        <v>1202</v>
      </c>
      <c r="G5" s="637" t="s">
        <v>7634</v>
      </c>
      <c r="H5" s="631"/>
      <c r="I5" s="633"/>
      <c r="J5" s="633"/>
      <c r="K5" s="633"/>
      <c r="L5" s="633"/>
      <c r="M5" s="633"/>
      <c r="N5" s="633"/>
      <c r="O5" s="633"/>
      <c r="P5" s="633"/>
      <c r="Q5" s="633"/>
      <c r="R5" s="633"/>
      <c r="S5" s="633"/>
      <c r="T5" s="633"/>
      <c r="U5" s="633"/>
      <c r="V5" s="633"/>
      <c r="W5" s="633"/>
      <c r="X5" s="633"/>
      <c r="Y5" s="633"/>
      <c r="Z5" s="633"/>
    </row>
    <row r="6">
      <c r="A6" s="628" t="s">
        <v>7638</v>
      </c>
      <c r="B6" s="637" t="s">
        <v>7639</v>
      </c>
      <c r="C6" s="638" t="s">
        <v>285</v>
      </c>
      <c r="D6" s="637"/>
      <c r="E6" s="637" t="s">
        <v>7640</v>
      </c>
      <c r="F6" s="638" t="s">
        <v>1202</v>
      </c>
      <c r="G6" s="637" t="s">
        <v>7634</v>
      </c>
      <c r="H6" s="631"/>
      <c r="I6" s="633"/>
      <c r="J6" s="633"/>
      <c r="K6" s="633"/>
      <c r="L6" s="633"/>
      <c r="M6" s="633"/>
      <c r="N6" s="633"/>
      <c r="O6" s="633"/>
      <c r="P6" s="633"/>
      <c r="Q6" s="633"/>
      <c r="R6" s="633"/>
      <c r="S6" s="633"/>
      <c r="T6" s="633"/>
      <c r="U6" s="633"/>
      <c r="V6" s="633"/>
      <c r="W6" s="633"/>
      <c r="X6" s="633"/>
      <c r="Y6" s="633"/>
      <c r="Z6" s="633"/>
    </row>
    <row r="7">
      <c r="A7" s="628" t="s">
        <v>7641</v>
      </c>
      <c r="B7" s="637" t="s">
        <v>7642</v>
      </c>
      <c r="C7" s="638" t="s">
        <v>285</v>
      </c>
      <c r="D7" s="637"/>
      <c r="E7" s="637" t="s">
        <v>7643</v>
      </c>
      <c r="F7" s="638" t="s">
        <v>857</v>
      </c>
      <c r="G7" s="637" t="s">
        <v>7644</v>
      </c>
      <c r="H7" s="631"/>
      <c r="I7" s="633"/>
      <c r="J7" s="633"/>
      <c r="K7" s="633"/>
      <c r="L7" s="633"/>
      <c r="M7" s="633"/>
      <c r="N7" s="633"/>
      <c r="O7" s="633"/>
      <c r="P7" s="633"/>
      <c r="Q7" s="633"/>
      <c r="R7" s="633"/>
      <c r="S7" s="633"/>
      <c r="T7" s="633"/>
      <c r="U7" s="633"/>
      <c r="V7" s="633"/>
      <c r="W7" s="633"/>
      <c r="X7" s="633"/>
      <c r="Y7" s="633"/>
      <c r="Z7" s="633"/>
    </row>
    <row r="8">
      <c r="A8" s="628" t="s">
        <v>7645</v>
      </c>
      <c r="B8" s="637" t="s">
        <v>7646</v>
      </c>
      <c r="C8" s="638" t="s">
        <v>1400</v>
      </c>
      <c r="D8" s="637"/>
      <c r="E8" s="637" t="s">
        <v>7647</v>
      </c>
      <c r="F8" s="638"/>
      <c r="G8" s="637" t="s">
        <v>7648</v>
      </c>
      <c r="H8" s="631"/>
      <c r="I8" s="633"/>
      <c r="J8" s="633"/>
      <c r="K8" s="633"/>
      <c r="L8" s="633"/>
      <c r="M8" s="633"/>
      <c r="N8" s="633"/>
      <c r="O8" s="633"/>
      <c r="P8" s="633"/>
      <c r="Q8" s="633"/>
      <c r="R8" s="633"/>
      <c r="S8" s="633"/>
      <c r="T8" s="633"/>
      <c r="U8" s="633"/>
      <c r="V8" s="633"/>
      <c r="W8" s="633"/>
      <c r="X8" s="633"/>
      <c r="Y8" s="633"/>
      <c r="Z8" s="633"/>
    </row>
    <row r="9">
      <c r="A9" s="628" t="s">
        <v>7649</v>
      </c>
      <c r="B9" s="637" t="s">
        <v>4472</v>
      </c>
      <c r="C9" s="638" t="s">
        <v>1431</v>
      </c>
      <c r="D9" s="637"/>
      <c r="E9" s="637" t="s">
        <v>7650</v>
      </c>
      <c r="F9" s="638" t="s">
        <v>223</v>
      </c>
      <c r="G9" s="637"/>
      <c r="H9" s="631"/>
      <c r="I9" s="633"/>
      <c r="J9" s="633"/>
      <c r="K9" s="633"/>
      <c r="L9" s="633"/>
      <c r="M9" s="633"/>
      <c r="N9" s="633"/>
      <c r="O9" s="633"/>
      <c r="P9" s="633"/>
      <c r="Q9" s="633"/>
      <c r="R9" s="633"/>
      <c r="S9" s="633"/>
      <c r="T9" s="633"/>
      <c r="U9" s="633"/>
      <c r="V9" s="633"/>
      <c r="W9" s="633"/>
      <c r="X9" s="633"/>
      <c r="Y9" s="633"/>
      <c r="Z9" s="633"/>
    </row>
    <row r="10">
      <c r="A10" s="628" t="s">
        <v>7651</v>
      </c>
      <c r="B10" s="637" t="s">
        <v>4496</v>
      </c>
      <c r="C10" s="638" t="s">
        <v>285</v>
      </c>
      <c r="D10" s="637"/>
      <c r="E10" s="637" t="s">
        <v>7652</v>
      </c>
      <c r="F10" s="638" t="s">
        <v>223</v>
      </c>
      <c r="G10" s="637"/>
      <c r="H10" s="631"/>
      <c r="I10" s="633"/>
      <c r="J10" s="633"/>
      <c r="K10" s="633"/>
      <c r="L10" s="633"/>
      <c r="M10" s="633"/>
      <c r="N10" s="633"/>
      <c r="O10" s="633"/>
      <c r="P10" s="633"/>
      <c r="Q10" s="633"/>
      <c r="R10" s="633"/>
      <c r="S10" s="633"/>
      <c r="T10" s="633"/>
      <c r="U10" s="633"/>
      <c r="V10" s="633"/>
      <c r="W10" s="633"/>
      <c r="X10" s="633"/>
      <c r="Y10" s="633"/>
      <c r="Z10" s="633"/>
    </row>
    <row r="11">
      <c r="A11" s="628" t="s">
        <v>7653</v>
      </c>
      <c r="B11" s="637" t="s">
        <v>4529</v>
      </c>
      <c r="C11" s="638" t="s">
        <v>285</v>
      </c>
      <c r="D11" s="637"/>
      <c r="E11" s="637" t="s">
        <v>7654</v>
      </c>
      <c r="F11" s="638" t="s">
        <v>223</v>
      </c>
      <c r="G11" s="637"/>
      <c r="H11" s="631"/>
      <c r="I11" s="633"/>
      <c r="J11" s="633"/>
      <c r="K11" s="633"/>
      <c r="L11" s="633"/>
      <c r="M11" s="633"/>
      <c r="N11" s="633"/>
      <c r="O11" s="633"/>
      <c r="P11" s="633"/>
      <c r="Q11" s="633"/>
      <c r="R11" s="633"/>
      <c r="S11" s="633"/>
      <c r="T11" s="633"/>
      <c r="U11" s="633"/>
      <c r="V11" s="633"/>
      <c r="W11" s="633"/>
      <c r="X11" s="633"/>
      <c r="Y11" s="633"/>
      <c r="Z11" s="633"/>
    </row>
    <row r="12">
      <c r="A12" s="628" t="s">
        <v>7655</v>
      </c>
      <c r="B12" s="637" t="s">
        <v>4570</v>
      </c>
      <c r="C12" s="638" t="s">
        <v>1400</v>
      </c>
      <c r="D12" s="637"/>
      <c r="E12" s="637" t="s">
        <v>7656</v>
      </c>
      <c r="F12" s="638" t="s">
        <v>223</v>
      </c>
      <c r="G12" s="637"/>
      <c r="H12" s="631"/>
      <c r="I12" s="633"/>
      <c r="J12" s="633"/>
      <c r="K12" s="633"/>
      <c r="L12" s="633"/>
      <c r="M12" s="633"/>
      <c r="N12" s="633"/>
      <c r="O12" s="633"/>
      <c r="P12" s="633"/>
      <c r="Q12" s="633"/>
      <c r="R12" s="633"/>
      <c r="S12" s="633"/>
      <c r="T12" s="633"/>
      <c r="U12" s="633"/>
      <c r="V12" s="633"/>
      <c r="W12" s="633"/>
      <c r="X12" s="633"/>
      <c r="Y12" s="633"/>
      <c r="Z12" s="633"/>
    </row>
    <row r="13">
      <c r="A13" s="628" t="s">
        <v>7657</v>
      </c>
      <c r="B13" s="637" t="s">
        <v>4661</v>
      </c>
      <c r="C13" s="638" t="s">
        <v>285</v>
      </c>
      <c r="D13" s="637"/>
      <c r="E13" s="637" t="s">
        <v>7658</v>
      </c>
      <c r="F13" s="638" t="s">
        <v>223</v>
      </c>
      <c r="G13" s="637"/>
      <c r="H13" s="631"/>
      <c r="I13" s="633"/>
      <c r="J13" s="633"/>
      <c r="K13" s="633"/>
      <c r="L13" s="633"/>
      <c r="M13" s="633"/>
      <c r="N13" s="633"/>
      <c r="O13" s="633"/>
      <c r="P13" s="633"/>
      <c r="Q13" s="633"/>
      <c r="R13" s="633"/>
      <c r="S13" s="633"/>
      <c r="T13" s="633"/>
      <c r="U13" s="633"/>
      <c r="V13" s="633"/>
      <c r="W13" s="633"/>
      <c r="X13" s="633"/>
      <c r="Y13" s="633"/>
      <c r="Z13" s="633"/>
    </row>
    <row r="14">
      <c r="A14" s="628" t="s">
        <v>7659</v>
      </c>
      <c r="B14" s="637" t="s">
        <v>4666</v>
      </c>
      <c r="C14" s="638" t="s">
        <v>285</v>
      </c>
      <c r="D14" s="637"/>
      <c r="E14" s="637" t="s">
        <v>7660</v>
      </c>
      <c r="F14" s="638" t="s">
        <v>223</v>
      </c>
      <c r="G14" s="637"/>
      <c r="H14" s="631"/>
      <c r="I14" s="633"/>
      <c r="J14" s="633"/>
      <c r="K14" s="633"/>
      <c r="L14" s="633"/>
      <c r="M14" s="633"/>
      <c r="N14" s="633"/>
      <c r="O14" s="633"/>
      <c r="P14" s="633"/>
      <c r="Q14" s="633"/>
      <c r="R14" s="633"/>
      <c r="S14" s="633"/>
      <c r="T14" s="633"/>
      <c r="U14" s="633"/>
      <c r="V14" s="633"/>
      <c r="W14" s="633"/>
      <c r="X14" s="633"/>
      <c r="Y14" s="633"/>
      <c r="Z14" s="633"/>
    </row>
    <row r="15">
      <c r="A15" s="628" t="s">
        <v>7661</v>
      </c>
      <c r="B15" s="637" t="s">
        <v>7662</v>
      </c>
      <c r="C15" s="638" t="s">
        <v>7609</v>
      </c>
      <c r="D15" s="637" t="s">
        <v>7663</v>
      </c>
      <c r="E15" s="637" t="s">
        <v>7664</v>
      </c>
      <c r="F15" s="638" t="s">
        <v>1202</v>
      </c>
      <c r="G15" s="637" t="s">
        <v>7634</v>
      </c>
      <c r="H15" s="631"/>
      <c r="I15" s="633"/>
      <c r="J15" s="633"/>
      <c r="K15" s="633"/>
      <c r="L15" s="633"/>
      <c r="M15" s="633"/>
      <c r="N15" s="633"/>
      <c r="O15" s="633"/>
      <c r="P15" s="633"/>
      <c r="Q15" s="633"/>
      <c r="R15" s="633"/>
      <c r="S15" s="633"/>
      <c r="T15" s="633"/>
      <c r="U15" s="633"/>
      <c r="V15" s="633"/>
      <c r="W15" s="633"/>
      <c r="X15" s="633"/>
      <c r="Y15" s="633"/>
      <c r="Z15" s="633"/>
    </row>
    <row r="16">
      <c r="A16" s="628" t="s">
        <v>7665</v>
      </c>
      <c r="B16" s="637" t="s">
        <v>2989</v>
      </c>
      <c r="C16" s="638" t="s">
        <v>285</v>
      </c>
      <c r="D16" s="637"/>
      <c r="E16" s="637" t="s">
        <v>7666</v>
      </c>
      <c r="F16" s="638" t="s">
        <v>223</v>
      </c>
      <c r="G16" s="637"/>
      <c r="H16" s="631"/>
      <c r="I16" s="633"/>
      <c r="J16" s="633"/>
      <c r="K16" s="633"/>
      <c r="L16" s="633"/>
      <c r="M16" s="633"/>
      <c r="N16" s="633"/>
      <c r="O16" s="633"/>
      <c r="P16" s="633"/>
      <c r="Q16" s="633"/>
      <c r="R16" s="633"/>
      <c r="S16" s="633"/>
      <c r="T16" s="633"/>
      <c r="U16" s="633"/>
      <c r="V16" s="633"/>
      <c r="W16" s="633"/>
      <c r="X16" s="633"/>
      <c r="Y16" s="633"/>
      <c r="Z16" s="633"/>
    </row>
    <row r="17">
      <c r="A17" s="628" t="s">
        <v>7667</v>
      </c>
      <c r="B17" s="637" t="s">
        <v>3335</v>
      </c>
      <c r="C17" s="638" t="s">
        <v>285</v>
      </c>
      <c r="D17" s="637"/>
      <c r="E17" s="637" t="s">
        <v>7668</v>
      </c>
      <c r="F17" s="638" t="s">
        <v>223</v>
      </c>
      <c r="G17" s="637"/>
      <c r="H17" s="631"/>
      <c r="I17" s="633"/>
      <c r="J17" s="633"/>
      <c r="K17" s="633"/>
      <c r="L17" s="633"/>
      <c r="M17" s="633"/>
      <c r="N17" s="633"/>
      <c r="O17" s="633"/>
      <c r="P17" s="633"/>
      <c r="Q17" s="633"/>
      <c r="R17" s="633"/>
      <c r="S17" s="633"/>
      <c r="T17" s="633"/>
      <c r="U17" s="633"/>
      <c r="V17" s="633"/>
      <c r="W17" s="633"/>
      <c r="X17" s="633"/>
      <c r="Y17" s="633"/>
      <c r="Z17" s="633"/>
    </row>
    <row r="18">
      <c r="A18" s="628" t="s">
        <v>7669</v>
      </c>
      <c r="B18" s="637" t="s">
        <v>4381</v>
      </c>
      <c r="C18" s="638" t="s">
        <v>285</v>
      </c>
      <c r="D18" s="637"/>
      <c r="E18" s="637" t="s">
        <v>7670</v>
      </c>
      <c r="F18" s="638" t="s">
        <v>223</v>
      </c>
      <c r="G18" s="637"/>
      <c r="H18" s="631"/>
      <c r="I18" s="633"/>
      <c r="J18" s="633"/>
      <c r="K18" s="633"/>
      <c r="L18" s="633"/>
      <c r="M18" s="633"/>
      <c r="N18" s="633"/>
      <c r="O18" s="633"/>
      <c r="P18" s="633"/>
      <c r="Q18" s="633"/>
      <c r="R18" s="633"/>
      <c r="S18" s="633"/>
      <c r="T18" s="633"/>
      <c r="U18" s="633"/>
      <c r="V18" s="633"/>
      <c r="W18" s="633"/>
      <c r="X18" s="633"/>
      <c r="Y18" s="633"/>
      <c r="Z18" s="633"/>
    </row>
    <row r="19">
      <c r="A19" s="639" t="s">
        <v>7671</v>
      </c>
      <c r="B19" s="637" t="s">
        <v>7672</v>
      </c>
      <c r="C19" s="638" t="s">
        <v>2885</v>
      </c>
      <c r="D19" s="637"/>
      <c r="E19" s="637" t="s">
        <v>7673</v>
      </c>
      <c r="F19" s="638" t="s">
        <v>223</v>
      </c>
      <c r="G19" s="637"/>
      <c r="H19" s="631"/>
      <c r="I19" s="633"/>
      <c r="J19" s="633"/>
      <c r="K19" s="633"/>
      <c r="L19" s="633"/>
      <c r="M19" s="633"/>
      <c r="N19" s="633"/>
      <c r="O19" s="633"/>
      <c r="P19" s="633"/>
      <c r="Q19" s="633"/>
      <c r="R19" s="633"/>
      <c r="S19" s="633"/>
      <c r="T19" s="633"/>
      <c r="U19" s="633"/>
      <c r="V19" s="633"/>
      <c r="W19" s="633"/>
      <c r="X19" s="633"/>
      <c r="Y19" s="633"/>
      <c r="Z19" s="633"/>
    </row>
    <row r="20">
      <c r="A20" s="628" t="s">
        <v>7674</v>
      </c>
      <c r="B20" s="637" t="s">
        <v>7675</v>
      </c>
      <c r="C20" s="638" t="s">
        <v>285</v>
      </c>
      <c r="D20" s="637"/>
      <c r="E20" s="637" t="s">
        <v>7676</v>
      </c>
      <c r="F20" s="638" t="s">
        <v>223</v>
      </c>
      <c r="G20" s="637"/>
      <c r="H20" s="631"/>
      <c r="I20" s="633"/>
      <c r="J20" s="633"/>
      <c r="K20" s="633"/>
      <c r="L20" s="633"/>
      <c r="M20" s="633"/>
      <c r="N20" s="633"/>
      <c r="O20" s="633"/>
      <c r="P20" s="633"/>
      <c r="Q20" s="633"/>
      <c r="R20" s="633"/>
      <c r="S20" s="633"/>
      <c r="T20" s="633"/>
      <c r="U20" s="633"/>
      <c r="V20" s="633"/>
      <c r="W20" s="633"/>
      <c r="X20" s="633"/>
      <c r="Y20" s="633"/>
      <c r="Z20" s="633"/>
    </row>
    <row r="21" ht="15.75" customHeight="1">
      <c r="A21" s="628" t="s">
        <v>7677</v>
      </c>
      <c r="B21" s="637" t="s">
        <v>4691</v>
      </c>
      <c r="C21" s="638" t="s">
        <v>197</v>
      </c>
      <c r="D21" s="637"/>
      <c r="E21" s="637" t="s">
        <v>7678</v>
      </c>
      <c r="F21" s="638" t="s">
        <v>223</v>
      </c>
      <c r="G21" s="637"/>
      <c r="H21" s="631"/>
      <c r="I21" s="633"/>
      <c r="J21" s="633"/>
      <c r="K21" s="633"/>
      <c r="L21" s="633"/>
      <c r="M21" s="633"/>
      <c r="N21" s="633"/>
      <c r="O21" s="633"/>
      <c r="P21" s="633"/>
      <c r="Q21" s="633"/>
      <c r="R21" s="633"/>
      <c r="S21" s="633"/>
      <c r="T21" s="633"/>
      <c r="U21" s="633"/>
      <c r="V21" s="633"/>
      <c r="W21" s="633"/>
      <c r="X21" s="633"/>
      <c r="Y21" s="633"/>
      <c r="Z21" s="633"/>
    </row>
    <row r="22" ht="15.75" customHeight="1">
      <c r="A22" s="628" t="s">
        <v>7679</v>
      </c>
      <c r="B22" s="637" t="s">
        <v>4712</v>
      </c>
      <c r="C22" s="638" t="s">
        <v>285</v>
      </c>
      <c r="D22" s="637"/>
      <c r="E22" s="637" t="s">
        <v>7680</v>
      </c>
      <c r="F22" s="638" t="s">
        <v>223</v>
      </c>
      <c r="G22" s="637"/>
      <c r="H22" s="631"/>
      <c r="I22" s="633"/>
      <c r="J22" s="633"/>
      <c r="K22" s="633"/>
      <c r="L22" s="633"/>
      <c r="M22" s="633"/>
      <c r="N22" s="633"/>
      <c r="O22" s="633"/>
      <c r="P22" s="633"/>
      <c r="Q22" s="633"/>
      <c r="R22" s="633"/>
      <c r="S22" s="633"/>
      <c r="T22" s="633"/>
      <c r="U22" s="633"/>
      <c r="V22" s="633"/>
      <c r="W22" s="633"/>
      <c r="X22" s="633"/>
      <c r="Y22" s="633"/>
      <c r="Z22" s="633"/>
    </row>
    <row r="23" ht="15.75" customHeight="1">
      <c r="A23" s="628" t="s">
        <v>7681</v>
      </c>
      <c r="B23" s="637" t="s">
        <v>4705</v>
      </c>
      <c r="C23" s="638" t="s">
        <v>285</v>
      </c>
      <c r="D23" s="637"/>
      <c r="E23" s="637" t="s">
        <v>7682</v>
      </c>
      <c r="F23" s="638" t="s">
        <v>223</v>
      </c>
      <c r="G23" s="637"/>
      <c r="H23" s="631"/>
      <c r="I23" s="633"/>
      <c r="J23" s="633"/>
      <c r="K23" s="633"/>
      <c r="L23" s="633"/>
      <c r="M23" s="633"/>
      <c r="N23" s="633"/>
      <c r="O23" s="633"/>
      <c r="P23" s="633"/>
      <c r="Q23" s="633"/>
      <c r="R23" s="633"/>
      <c r="S23" s="633"/>
      <c r="T23" s="633"/>
      <c r="U23" s="633"/>
      <c r="V23" s="633"/>
      <c r="W23" s="633"/>
      <c r="X23" s="633"/>
      <c r="Y23" s="633"/>
      <c r="Z23" s="633"/>
    </row>
    <row r="24" ht="15.75" customHeight="1">
      <c r="A24" s="628" t="s">
        <v>7683</v>
      </c>
      <c r="B24" s="637" t="s">
        <v>4696</v>
      </c>
      <c r="C24" s="638" t="s">
        <v>285</v>
      </c>
      <c r="D24" s="637"/>
      <c r="E24" s="637" t="s">
        <v>751</v>
      </c>
      <c r="F24" s="638" t="s">
        <v>223</v>
      </c>
      <c r="G24" s="637"/>
      <c r="H24" s="631"/>
      <c r="I24" s="633"/>
      <c r="J24" s="633"/>
      <c r="K24" s="633"/>
      <c r="L24" s="633"/>
      <c r="M24" s="633"/>
      <c r="N24" s="633"/>
      <c r="O24" s="633"/>
      <c r="P24" s="633"/>
      <c r="Q24" s="633"/>
      <c r="R24" s="633"/>
      <c r="S24" s="633"/>
      <c r="T24" s="633"/>
      <c r="U24" s="633"/>
      <c r="V24" s="633"/>
      <c r="W24" s="633"/>
      <c r="X24" s="633"/>
      <c r="Y24" s="633"/>
      <c r="Z24" s="633"/>
    </row>
    <row r="25" ht="15.75" customHeight="1">
      <c r="A25" s="628" t="s">
        <v>7684</v>
      </c>
      <c r="B25" s="637" t="s">
        <v>4687</v>
      </c>
      <c r="C25" s="638" t="s">
        <v>285</v>
      </c>
      <c r="D25" s="637"/>
      <c r="E25" s="637" t="s">
        <v>7685</v>
      </c>
      <c r="F25" s="638" t="s">
        <v>223</v>
      </c>
      <c r="G25" s="637"/>
      <c r="H25" s="631"/>
      <c r="I25" s="633"/>
      <c r="J25" s="633"/>
      <c r="K25" s="633"/>
      <c r="L25" s="633"/>
      <c r="M25" s="633"/>
      <c r="N25" s="633"/>
      <c r="O25" s="633"/>
      <c r="P25" s="633"/>
      <c r="Q25" s="633"/>
      <c r="R25" s="633"/>
      <c r="S25" s="633"/>
      <c r="T25" s="633"/>
      <c r="U25" s="633"/>
      <c r="V25" s="633"/>
      <c r="W25" s="633"/>
      <c r="X25" s="633"/>
      <c r="Y25" s="633"/>
      <c r="Z25" s="633"/>
    </row>
    <row r="26" ht="15.75" customHeight="1">
      <c r="A26" s="628" t="s">
        <v>7686</v>
      </c>
      <c r="B26" s="637" t="s">
        <v>4718</v>
      </c>
      <c r="C26" s="638" t="s">
        <v>285</v>
      </c>
      <c r="D26" s="637"/>
      <c r="E26" s="637" t="s">
        <v>7687</v>
      </c>
      <c r="F26" s="638" t="s">
        <v>1202</v>
      </c>
      <c r="G26" s="637" t="s">
        <v>7634</v>
      </c>
      <c r="H26" s="631"/>
      <c r="I26" s="633"/>
      <c r="J26" s="633"/>
      <c r="K26" s="633"/>
      <c r="L26" s="633"/>
      <c r="M26" s="633"/>
      <c r="N26" s="633"/>
      <c r="O26" s="633"/>
      <c r="P26" s="633"/>
      <c r="Q26" s="633"/>
      <c r="R26" s="633"/>
      <c r="S26" s="633"/>
      <c r="T26" s="633"/>
      <c r="U26" s="633"/>
      <c r="V26" s="633"/>
      <c r="W26" s="633"/>
      <c r="X26" s="633"/>
      <c r="Y26" s="633"/>
      <c r="Z26" s="633"/>
    </row>
    <row r="27" ht="15.75" customHeight="1">
      <c r="A27" s="640" t="s">
        <v>7688</v>
      </c>
      <c r="B27" s="608" t="s">
        <v>7689</v>
      </c>
      <c r="C27" s="641" t="s">
        <v>7631</v>
      </c>
      <c r="D27" s="642" t="s">
        <v>7690</v>
      </c>
      <c r="E27" s="608" t="s">
        <v>7691</v>
      </c>
      <c r="F27" s="641" t="s">
        <v>1202</v>
      </c>
      <c r="G27" s="608" t="s">
        <v>7634</v>
      </c>
      <c r="H27" s="631"/>
      <c r="I27" s="633"/>
      <c r="J27" s="633"/>
      <c r="K27" s="633"/>
      <c r="L27" s="633"/>
      <c r="M27" s="633"/>
      <c r="N27" s="633"/>
      <c r="O27" s="633"/>
      <c r="P27" s="633"/>
      <c r="Q27" s="633"/>
      <c r="R27" s="633"/>
      <c r="S27" s="633"/>
      <c r="T27" s="633"/>
      <c r="U27" s="633"/>
      <c r="V27" s="633"/>
      <c r="W27" s="633"/>
      <c r="X27" s="633"/>
      <c r="Y27" s="633"/>
      <c r="Z27" s="633"/>
    </row>
    <row r="28" ht="15.75" customHeight="1">
      <c r="A28" s="631"/>
      <c r="B28" s="631"/>
      <c r="C28" s="632"/>
      <c r="D28" s="631"/>
      <c r="E28" s="631"/>
      <c r="F28" s="632"/>
      <c r="G28" s="631"/>
      <c r="H28" s="631"/>
      <c r="I28" s="633"/>
      <c r="J28" s="633"/>
      <c r="K28" s="633"/>
      <c r="L28" s="633"/>
      <c r="M28" s="633"/>
      <c r="N28" s="633"/>
      <c r="O28" s="633"/>
      <c r="P28" s="633"/>
      <c r="Q28" s="633"/>
      <c r="R28" s="633"/>
      <c r="S28" s="633"/>
      <c r="T28" s="633"/>
      <c r="U28" s="633"/>
      <c r="V28" s="633"/>
      <c r="W28" s="633"/>
      <c r="X28" s="633"/>
      <c r="Y28" s="633"/>
      <c r="Z28" s="633"/>
    </row>
    <row r="29" ht="15.75" customHeight="1">
      <c r="A29" s="633"/>
      <c r="B29" s="633"/>
      <c r="C29" s="643"/>
      <c r="D29" s="633"/>
      <c r="E29" s="633"/>
      <c r="F29" s="643"/>
      <c r="G29" s="633"/>
      <c r="H29" s="633"/>
      <c r="I29" s="633"/>
      <c r="J29" s="633"/>
      <c r="K29" s="633"/>
      <c r="L29" s="633"/>
      <c r="M29" s="633"/>
      <c r="N29" s="633"/>
      <c r="O29" s="633"/>
      <c r="P29" s="633"/>
      <c r="Q29" s="633"/>
      <c r="R29" s="633"/>
      <c r="S29" s="633"/>
      <c r="T29" s="633"/>
      <c r="U29" s="633"/>
      <c r="V29" s="633"/>
      <c r="W29" s="633"/>
      <c r="X29" s="633"/>
      <c r="Y29" s="633"/>
      <c r="Z29" s="633"/>
    </row>
    <row r="30" ht="15.75" customHeight="1">
      <c r="A30" s="633"/>
      <c r="B30" s="633"/>
      <c r="C30" s="643"/>
      <c r="D30" s="633"/>
      <c r="E30" s="633"/>
      <c r="F30" s="643"/>
      <c r="G30" s="633"/>
      <c r="H30" s="633"/>
      <c r="I30" s="633"/>
      <c r="J30" s="633"/>
      <c r="K30" s="633"/>
      <c r="L30" s="633"/>
      <c r="M30" s="633"/>
      <c r="N30" s="633"/>
      <c r="O30" s="633"/>
      <c r="P30" s="633"/>
      <c r="Q30" s="633"/>
      <c r="R30" s="633"/>
      <c r="S30" s="633"/>
      <c r="T30" s="633"/>
      <c r="U30" s="633"/>
      <c r="V30" s="633"/>
      <c r="W30" s="633"/>
      <c r="X30" s="633"/>
      <c r="Y30" s="633"/>
      <c r="Z30" s="633"/>
    </row>
    <row r="31" ht="15.75" customHeight="1">
      <c r="A31" s="633"/>
      <c r="B31" s="633"/>
      <c r="C31" s="643"/>
      <c r="D31" s="633"/>
      <c r="E31" s="633"/>
      <c r="F31" s="643"/>
      <c r="G31" s="633"/>
      <c r="H31" s="633"/>
      <c r="I31" s="633"/>
      <c r="J31" s="633"/>
      <c r="K31" s="633"/>
      <c r="L31" s="633"/>
      <c r="M31" s="633"/>
      <c r="N31" s="633"/>
      <c r="O31" s="633"/>
      <c r="P31" s="633"/>
      <c r="Q31" s="633"/>
      <c r="R31" s="633"/>
      <c r="S31" s="633"/>
      <c r="T31" s="633"/>
      <c r="U31" s="633"/>
      <c r="V31" s="633"/>
      <c r="W31" s="633"/>
      <c r="X31" s="633"/>
      <c r="Y31" s="633"/>
      <c r="Z31" s="633"/>
    </row>
    <row r="32" ht="15.75" customHeight="1">
      <c r="A32" s="633"/>
      <c r="B32" s="633"/>
      <c r="C32" s="643"/>
      <c r="D32" s="633"/>
      <c r="E32" s="633"/>
      <c r="F32" s="643"/>
      <c r="G32" s="633"/>
      <c r="H32" s="633"/>
      <c r="I32" s="633"/>
      <c r="J32" s="633"/>
      <c r="K32" s="633"/>
      <c r="L32" s="633"/>
      <c r="M32" s="633"/>
      <c r="N32" s="633"/>
      <c r="O32" s="633"/>
      <c r="P32" s="633"/>
      <c r="Q32" s="633"/>
      <c r="R32" s="633"/>
      <c r="S32" s="633"/>
      <c r="T32" s="633"/>
      <c r="U32" s="633"/>
      <c r="V32" s="633"/>
      <c r="W32" s="633"/>
      <c r="X32" s="633"/>
      <c r="Y32" s="633"/>
      <c r="Z32" s="633"/>
    </row>
    <row r="33" ht="15.75" customHeight="1">
      <c r="A33" s="633"/>
      <c r="B33" s="633"/>
      <c r="C33" s="643"/>
      <c r="D33" s="633"/>
      <c r="E33" s="633"/>
      <c r="F33" s="643"/>
      <c r="G33" s="633"/>
      <c r="H33" s="633"/>
      <c r="I33" s="633"/>
      <c r="J33" s="633"/>
      <c r="K33" s="633"/>
      <c r="L33" s="633"/>
      <c r="M33" s="633"/>
      <c r="N33" s="633"/>
      <c r="O33" s="633"/>
      <c r="P33" s="633"/>
      <c r="Q33" s="633"/>
      <c r="R33" s="633"/>
      <c r="S33" s="633"/>
      <c r="T33" s="633"/>
      <c r="U33" s="633"/>
      <c r="V33" s="633"/>
      <c r="W33" s="633"/>
      <c r="X33" s="633"/>
      <c r="Y33" s="633"/>
      <c r="Z33" s="633"/>
    </row>
    <row r="34" ht="15.75" customHeight="1">
      <c r="A34" s="633"/>
      <c r="B34" s="633"/>
      <c r="C34" s="643"/>
      <c r="D34" s="633"/>
      <c r="E34" s="633"/>
      <c r="F34" s="643"/>
      <c r="G34" s="633"/>
      <c r="H34" s="633"/>
      <c r="I34" s="633"/>
      <c r="J34" s="633"/>
      <c r="K34" s="633"/>
      <c r="L34" s="633"/>
      <c r="M34" s="633"/>
      <c r="N34" s="633"/>
      <c r="O34" s="633"/>
      <c r="P34" s="633"/>
      <c r="Q34" s="633"/>
      <c r="R34" s="633"/>
      <c r="S34" s="633"/>
      <c r="T34" s="633"/>
      <c r="U34" s="633"/>
      <c r="V34" s="633"/>
      <c r="W34" s="633"/>
      <c r="X34" s="633"/>
      <c r="Y34" s="633"/>
      <c r="Z34" s="633"/>
    </row>
    <row r="35" ht="15.75" customHeight="1">
      <c r="A35" s="633"/>
      <c r="B35" s="633"/>
      <c r="C35" s="643"/>
      <c r="D35" s="633"/>
      <c r="E35" s="633"/>
      <c r="F35" s="643"/>
      <c r="G35" s="633"/>
      <c r="H35" s="633"/>
      <c r="I35" s="633"/>
      <c r="J35" s="633"/>
      <c r="K35" s="633"/>
      <c r="L35" s="633"/>
      <c r="M35" s="633"/>
      <c r="N35" s="633"/>
      <c r="O35" s="633"/>
      <c r="P35" s="633"/>
      <c r="Q35" s="633"/>
      <c r="R35" s="633"/>
      <c r="S35" s="633"/>
      <c r="T35" s="633"/>
      <c r="U35" s="633"/>
      <c r="V35" s="633"/>
      <c r="W35" s="633"/>
      <c r="X35" s="633"/>
      <c r="Y35" s="633"/>
      <c r="Z35" s="633"/>
    </row>
    <row r="36" ht="15.75" customHeight="1">
      <c r="A36" s="633"/>
      <c r="B36" s="633"/>
      <c r="C36" s="643"/>
      <c r="D36" s="633"/>
      <c r="E36" s="633"/>
      <c r="F36" s="643"/>
      <c r="G36" s="633"/>
      <c r="H36" s="633"/>
      <c r="I36" s="633"/>
      <c r="J36" s="633"/>
      <c r="K36" s="633"/>
      <c r="L36" s="633"/>
      <c r="M36" s="633"/>
      <c r="N36" s="633"/>
      <c r="O36" s="633"/>
      <c r="P36" s="633"/>
      <c r="Q36" s="633"/>
      <c r="R36" s="633"/>
      <c r="S36" s="633"/>
      <c r="T36" s="633"/>
      <c r="U36" s="633"/>
      <c r="V36" s="633"/>
      <c r="W36" s="633"/>
      <c r="X36" s="633"/>
      <c r="Y36" s="633"/>
      <c r="Z36" s="633"/>
    </row>
    <row r="37" ht="15.75" customHeight="1">
      <c r="A37" s="633"/>
      <c r="B37" s="633"/>
      <c r="C37" s="643"/>
      <c r="D37" s="633"/>
      <c r="E37" s="633"/>
      <c r="F37" s="643"/>
      <c r="G37" s="633"/>
      <c r="H37" s="633"/>
      <c r="I37" s="633"/>
      <c r="J37" s="633"/>
      <c r="K37" s="633"/>
      <c r="L37" s="633"/>
      <c r="M37" s="633"/>
      <c r="N37" s="633"/>
      <c r="O37" s="633"/>
      <c r="P37" s="633"/>
      <c r="Q37" s="633"/>
      <c r="R37" s="633"/>
      <c r="S37" s="633"/>
      <c r="T37" s="633"/>
      <c r="U37" s="633"/>
      <c r="V37" s="633"/>
      <c r="W37" s="633"/>
      <c r="X37" s="633"/>
      <c r="Y37" s="633"/>
      <c r="Z37" s="633"/>
    </row>
    <row r="38" ht="15.75" customHeight="1">
      <c r="A38" s="633"/>
      <c r="B38" s="633"/>
      <c r="C38" s="643"/>
      <c r="D38" s="633"/>
      <c r="E38" s="633"/>
      <c r="F38" s="643"/>
      <c r="G38" s="633"/>
      <c r="H38" s="633"/>
      <c r="I38" s="633"/>
      <c r="J38" s="633"/>
      <c r="K38" s="633"/>
      <c r="L38" s="633"/>
      <c r="M38" s="633"/>
      <c r="N38" s="633"/>
      <c r="O38" s="633"/>
      <c r="P38" s="633"/>
      <c r="Q38" s="633"/>
      <c r="R38" s="633"/>
      <c r="S38" s="633"/>
      <c r="T38" s="633"/>
      <c r="U38" s="633"/>
      <c r="V38" s="633"/>
      <c r="W38" s="633"/>
      <c r="X38" s="633"/>
      <c r="Y38" s="633"/>
      <c r="Z38" s="633"/>
    </row>
    <row r="39" ht="15.75" customHeight="1">
      <c r="A39" s="633"/>
      <c r="B39" s="633"/>
      <c r="C39" s="643"/>
      <c r="D39" s="633"/>
      <c r="E39" s="633"/>
      <c r="F39" s="643"/>
      <c r="G39" s="633"/>
      <c r="H39" s="633"/>
      <c r="I39" s="633"/>
      <c r="J39" s="633"/>
      <c r="K39" s="633"/>
      <c r="L39" s="633"/>
      <c r="M39" s="633"/>
      <c r="N39" s="633"/>
      <c r="O39" s="633"/>
      <c r="P39" s="633"/>
      <c r="Q39" s="633"/>
      <c r="R39" s="633"/>
      <c r="S39" s="633"/>
      <c r="T39" s="633"/>
      <c r="U39" s="633"/>
      <c r="V39" s="633"/>
      <c r="W39" s="633"/>
      <c r="X39" s="633"/>
      <c r="Y39" s="633"/>
      <c r="Z39" s="633"/>
    </row>
    <row r="40" ht="15.75" customHeight="1">
      <c r="A40" s="633"/>
      <c r="B40" s="633"/>
      <c r="C40" s="643"/>
      <c r="D40" s="633"/>
      <c r="E40" s="633"/>
      <c r="F40" s="643"/>
      <c r="G40" s="633"/>
      <c r="H40" s="633"/>
      <c r="I40" s="633"/>
      <c r="J40" s="633"/>
      <c r="K40" s="633"/>
      <c r="L40" s="633"/>
      <c r="M40" s="633"/>
      <c r="N40" s="633"/>
      <c r="O40" s="633"/>
      <c r="P40" s="633"/>
      <c r="Q40" s="633"/>
      <c r="R40" s="633"/>
      <c r="S40" s="633"/>
      <c r="T40" s="633"/>
      <c r="U40" s="633"/>
      <c r="V40" s="633"/>
      <c r="W40" s="633"/>
      <c r="X40" s="633"/>
      <c r="Y40" s="633"/>
      <c r="Z40" s="633"/>
    </row>
    <row r="41" ht="15.75" customHeight="1">
      <c r="A41" s="633"/>
      <c r="B41" s="633"/>
      <c r="C41" s="643"/>
      <c r="D41" s="633"/>
      <c r="E41" s="633"/>
      <c r="F41" s="643"/>
      <c r="G41" s="633"/>
      <c r="H41" s="633"/>
      <c r="I41" s="633"/>
      <c r="J41" s="633"/>
      <c r="K41" s="633"/>
      <c r="L41" s="633"/>
      <c r="M41" s="633"/>
      <c r="N41" s="633"/>
      <c r="O41" s="633"/>
      <c r="P41" s="633"/>
      <c r="Q41" s="633"/>
      <c r="R41" s="633"/>
      <c r="S41" s="633"/>
      <c r="T41" s="633"/>
      <c r="U41" s="633"/>
      <c r="V41" s="633"/>
      <c r="W41" s="633"/>
      <c r="X41" s="633"/>
      <c r="Y41" s="633"/>
      <c r="Z41" s="633"/>
    </row>
    <row r="42" ht="15.75" customHeight="1">
      <c r="A42" s="633"/>
      <c r="B42" s="633"/>
      <c r="C42" s="643"/>
      <c r="D42" s="633"/>
      <c r="E42" s="633"/>
      <c r="F42" s="643"/>
      <c r="G42" s="633"/>
      <c r="H42" s="633"/>
      <c r="I42" s="633"/>
      <c r="J42" s="633"/>
      <c r="K42" s="633"/>
      <c r="L42" s="633"/>
      <c r="M42" s="633"/>
      <c r="N42" s="633"/>
      <c r="O42" s="633"/>
      <c r="P42" s="633"/>
      <c r="Q42" s="633"/>
      <c r="R42" s="633"/>
      <c r="S42" s="633"/>
      <c r="T42" s="633"/>
      <c r="U42" s="633"/>
      <c r="V42" s="633"/>
      <c r="W42" s="633"/>
      <c r="X42" s="633"/>
      <c r="Y42" s="633"/>
      <c r="Z42" s="633"/>
    </row>
    <row r="43" ht="15.75" customHeight="1">
      <c r="A43" s="633"/>
      <c r="B43" s="633"/>
      <c r="C43" s="643"/>
      <c r="D43" s="633"/>
      <c r="E43" s="633"/>
      <c r="F43" s="643"/>
      <c r="G43" s="633"/>
      <c r="H43" s="633"/>
      <c r="I43" s="633"/>
      <c r="J43" s="633"/>
      <c r="K43" s="633"/>
      <c r="L43" s="633"/>
      <c r="M43" s="633"/>
      <c r="N43" s="633"/>
      <c r="O43" s="633"/>
      <c r="P43" s="633"/>
      <c r="Q43" s="633"/>
      <c r="R43" s="633"/>
      <c r="S43" s="633"/>
      <c r="T43" s="633"/>
      <c r="U43" s="633"/>
      <c r="V43" s="633"/>
      <c r="W43" s="633"/>
      <c r="X43" s="633"/>
      <c r="Y43" s="633"/>
      <c r="Z43" s="633"/>
    </row>
    <row r="44" ht="15.75" customHeight="1">
      <c r="A44" s="633"/>
      <c r="B44" s="633"/>
      <c r="C44" s="643"/>
      <c r="D44" s="633"/>
      <c r="E44" s="633"/>
      <c r="F44" s="643"/>
      <c r="G44" s="633"/>
      <c r="H44" s="633"/>
      <c r="I44" s="633"/>
      <c r="J44" s="633"/>
      <c r="K44" s="633"/>
      <c r="L44" s="633"/>
      <c r="M44" s="633"/>
      <c r="N44" s="633"/>
      <c r="O44" s="633"/>
      <c r="P44" s="633"/>
      <c r="Q44" s="633"/>
      <c r="R44" s="633"/>
      <c r="S44" s="633"/>
      <c r="T44" s="633"/>
      <c r="U44" s="633"/>
      <c r="V44" s="633"/>
      <c r="W44" s="633"/>
      <c r="X44" s="633"/>
      <c r="Y44" s="633"/>
      <c r="Z44" s="633"/>
    </row>
    <row r="45" ht="15.75" customHeight="1">
      <c r="A45" s="633"/>
      <c r="B45" s="633"/>
      <c r="C45" s="643"/>
      <c r="D45" s="633"/>
      <c r="E45" s="633"/>
      <c r="F45" s="643"/>
      <c r="G45" s="633"/>
      <c r="H45" s="633"/>
      <c r="I45" s="633"/>
      <c r="J45" s="633"/>
      <c r="K45" s="633"/>
      <c r="L45" s="633"/>
      <c r="M45" s="633"/>
      <c r="N45" s="633"/>
      <c r="O45" s="633"/>
      <c r="P45" s="633"/>
      <c r="Q45" s="633"/>
      <c r="R45" s="633"/>
      <c r="S45" s="633"/>
      <c r="T45" s="633"/>
      <c r="U45" s="633"/>
      <c r="V45" s="633"/>
      <c r="W45" s="633"/>
      <c r="X45" s="633"/>
      <c r="Y45" s="633"/>
      <c r="Z45" s="633"/>
    </row>
    <row r="46" ht="15.75" customHeight="1">
      <c r="A46" s="633"/>
      <c r="B46" s="633"/>
      <c r="C46" s="643"/>
      <c r="D46" s="633"/>
      <c r="E46" s="633"/>
      <c r="F46" s="643"/>
      <c r="G46" s="633"/>
      <c r="H46" s="633"/>
      <c r="I46" s="633"/>
      <c r="J46" s="633"/>
      <c r="K46" s="633"/>
      <c r="L46" s="633"/>
      <c r="M46" s="633"/>
      <c r="N46" s="633"/>
      <c r="O46" s="633"/>
      <c r="P46" s="633"/>
      <c r="Q46" s="633"/>
      <c r="R46" s="633"/>
      <c r="S46" s="633"/>
      <c r="T46" s="633"/>
      <c r="U46" s="633"/>
      <c r="V46" s="633"/>
      <c r="W46" s="633"/>
      <c r="X46" s="633"/>
      <c r="Y46" s="633"/>
      <c r="Z46" s="633"/>
    </row>
    <row r="47" ht="15.75" customHeight="1">
      <c r="A47" s="633"/>
      <c r="B47" s="633"/>
      <c r="C47" s="643"/>
      <c r="D47" s="633"/>
      <c r="E47" s="633"/>
      <c r="F47" s="643"/>
      <c r="G47" s="633"/>
      <c r="H47" s="633"/>
      <c r="I47" s="633"/>
      <c r="J47" s="633"/>
      <c r="K47" s="633"/>
      <c r="L47" s="633"/>
      <c r="M47" s="633"/>
      <c r="N47" s="633"/>
      <c r="O47" s="633"/>
      <c r="P47" s="633"/>
      <c r="Q47" s="633"/>
      <c r="R47" s="633"/>
      <c r="S47" s="633"/>
      <c r="T47" s="633"/>
      <c r="U47" s="633"/>
      <c r="V47" s="633"/>
      <c r="W47" s="633"/>
      <c r="X47" s="633"/>
      <c r="Y47" s="633"/>
      <c r="Z47" s="633"/>
    </row>
    <row r="48" ht="15.75" customHeight="1">
      <c r="A48" s="633"/>
      <c r="B48" s="633"/>
      <c r="C48" s="643"/>
      <c r="D48" s="633"/>
      <c r="E48" s="633"/>
      <c r="F48" s="643"/>
      <c r="G48" s="633"/>
      <c r="H48" s="633"/>
      <c r="I48" s="633"/>
      <c r="J48" s="633"/>
      <c r="K48" s="633"/>
      <c r="L48" s="633"/>
      <c r="M48" s="633"/>
      <c r="N48" s="633"/>
      <c r="O48" s="633"/>
      <c r="P48" s="633"/>
      <c r="Q48" s="633"/>
      <c r="R48" s="633"/>
      <c r="S48" s="633"/>
      <c r="T48" s="633"/>
      <c r="U48" s="633"/>
      <c r="V48" s="633"/>
      <c r="W48" s="633"/>
      <c r="X48" s="633"/>
      <c r="Y48" s="633"/>
      <c r="Z48" s="633"/>
    </row>
    <row r="49" ht="15.75" customHeight="1">
      <c r="A49" s="633"/>
      <c r="B49" s="633"/>
      <c r="C49" s="643"/>
      <c r="D49" s="633"/>
      <c r="E49" s="633"/>
      <c r="F49" s="643"/>
      <c r="G49" s="633"/>
      <c r="H49" s="633"/>
      <c r="I49" s="633"/>
      <c r="J49" s="633"/>
      <c r="K49" s="633"/>
      <c r="L49" s="633"/>
      <c r="M49" s="633"/>
      <c r="N49" s="633"/>
      <c r="O49" s="633"/>
      <c r="P49" s="633"/>
      <c r="Q49" s="633"/>
      <c r="R49" s="633"/>
      <c r="S49" s="633"/>
      <c r="T49" s="633"/>
      <c r="U49" s="633"/>
      <c r="V49" s="633"/>
      <c r="W49" s="633"/>
      <c r="X49" s="633"/>
      <c r="Y49" s="633"/>
      <c r="Z49" s="633"/>
    </row>
    <row r="50" ht="15.75" customHeight="1">
      <c r="A50" s="633"/>
      <c r="B50" s="633"/>
      <c r="C50" s="643"/>
      <c r="D50" s="633"/>
      <c r="E50" s="633"/>
      <c r="F50" s="643"/>
      <c r="G50" s="633"/>
      <c r="H50" s="633"/>
      <c r="I50" s="633"/>
      <c r="J50" s="633"/>
      <c r="K50" s="633"/>
      <c r="L50" s="633"/>
      <c r="M50" s="633"/>
      <c r="N50" s="633"/>
      <c r="O50" s="633"/>
      <c r="P50" s="633"/>
      <c r="Q50" s="633"/>
      <c r="R50" s="633"/>
      <c r="S50" s="633"/>
      <c r="T50" s="633"/>
      <c r="U50" s="633"/>
      <c r="V50" s="633"/>
      <c r="W50" s="633"/>
      <c r="X50" s="633"/>
      <c r="Y50" s="633"/>
      <c r="Z50" s="633"/>
    </row>
    <row r="51" ht="15.75" customHeight="1">
      <c r="A51" s="633"/>
      <c r="B51" s="633"/>
      <c r="C51" s="643"/>
      <c r="D51" s="633"/>
      <c r="E51" s="633"/>
      <c r="F51" s="643"/>
      <c r="G51" s="633"/>
      <c r="H51" s="633"/>
      <c r="I51" s="633"/>
      <c r="J51" s="633"/>
      <c r="K51" s="633"/>
      <c r="L51" s="633"/>
      <c r="M51" s="633"/>
      <c r="N51" s="633"/>
      <c r="O51" s="633"/>
      <c r="P51" s="633"/>
      <c r="Q51" s="633"/>
      <c r="R51" s="633"/>
      <c r="S51" s="633"/>
      <c r="T51" s="633"/>
      <c r="U51" s="633"/>
      <c r="V51" s="633"/>
      <c r="W51" s="633"/>
      <c r="X51" s="633"/>
      <c r="Y51" s="633"/>
      <c r="Z51" s="633"/>
    </row>
    <row r="52" ht="15.75" customHeight="1">
      <c r="A52" s="633"/>
      <c r="B52" s="633"/>
      <c r="C52" s="643"/>
      <c r="D52" s="633"/>
      <c r="E52" s="633"/>
      <c r="F52" s="643"/>
      <c r="G52" s="633"/>
      <c r="H52" s="633"/>
      <c r="I52" s="633"/>
      <c r="J52" s="633"/>
      <c r="K52" s="633"/>
      <c r="L52" s="633"/>
      <c r="M52" s="633"/>
      <c r="N52" s="633"/>
      <c r="O52" s="633"/>
      <c r="P52" s="633"/>
      <c r="Q52" s="633"/>
      <c r="R52" s="633"/>
      <c r="S52" s="633"/>
      <c r="T52" s="633"/>
      <c r="U52" s="633"/>
      <c r="V52" s="633"/>
      <c r="W52" s="633"/>
      <c r="X52" s="633"/>
      <c r="Y52" s="633"/>
      <c r="Z52" s="633"/>
    </row>
    <row r="53" ht="15.75" customHeight="1">
      <c r="A53" s="633"/>
      <c r="B53" s="633"/>
      <c r="C53" s="643"/>
      <c r="D53" s="633"/>
      <c r="E53" s="633"/>
      <c r="F53" s="643"/>
      <c r="G53" s="633"/>
      <c r="H53" s="633"/>
      <c r="I53" s="633"/>
      <c r="J53" s="633"/>
      <c r="K53" s="633"/>
      <c r="L53" s="633"/>
      <c r="M53" s="633"/>
      <c r="N53" s="633"/>
      <c r="O53" s="633"/>
      <c r="P53" s="633"/>
      <c r="Q53" s="633"/>
      <c r="R53" s="633"/>
      <c r="S53" s="633"/>
      <c r="T53" s="633"/>
      <c r="U53" s="633"/>
      <c r="V53" s="633"/>
      <c r="W53" s="633"/>
      <c r="X53" s="633"/>
      <c r="Y53" s="633"/>
      <c r="Z53" s="633"/>
    </row>
    <row r="54" ht="15.75" customHeight="1">
      <c r="A54" s="633"/>
      <c r="B54" s="633"/>
      <c r="C54" s="643"/>
      <c r="D54" s="633"/>
      <c r="E54" s="633"/>
      <c r="F54" s="643"/>
      <c r="G54" s="633"/>
      <c r="H54" s="633"/>
      <c r="I54" s="633"/>
      <c r="J54" s="633"/>
      <c r="K54" s="633"/>
      <c r="L54" s="633"/>
      <c r="M54" s="633"/>
      <c r="N54" s="633"/>
      <c r="O54" s="633"/>
      <c r="P54" s="633"/>
      <c r="Q54" s="633"/>
      <c r="R54" s="633"/>
      <c r="S54" s="633"/>
      <c r="T54" s="633"/>
      <c r="U54" s="633"/>
      <c r="V54" s="633"/>
      <c r="W54" s="633"/>
      <c r="X54" s="633"/>
      <c r="Y54" s="633"/>
      <c r="Z54" s="633"/>
    </row>
    <row r="55" ht="15.75" customHeight="1">
      <c r="A55" s="633"/>
      <c r="B55" s="633"/>
      <c r="C55" s="643"/>
      <c r="D55" s="633"/>
      <c r="E55" s="633"/>
      <c r="F55" s="643"/>
      <c r="G55" s="633"/>
      <c r="H55" s="633"/>
      <c r="I55" s="633"/>
      <c r="J55" s="633"/>
      <c r="K55" s="633"/>
      <c r="L55" s="633"/>
      <c r="M55" s="633"/>
      <c r="N55" s="633"/>
      <c r="O55" s="633"/>
      <c r="P55" s="633"/>
      <c r="Q55" s="633"/>
      <c r="R55" s="633"/>
      <c r="S55" s="633"/>
      <c r="T55" s="633"/>
      <c r="U55" s="633"/>
      <c r="V55" s="633"/>
      <c r="W55" s="633"/>
      <c r="X55" s="633"/>
      <c r="Y55" s="633"/>
      <c r="Z55" s="633"/>
    </row>
    <row r="56" ht="15.75" customHeight="1">
      <c r="A56" s="633"/>
      <c r="B56" s="633"/>
      <c r="C56" s="643"/>
      <c r="D56" s="633"/>
      <c r="E56" s="633"/>
      <c r="F56" s="643"/>
      <c r="G56" s="633"/>
      <c r="H56" s="633"/>
      <c r="I56" s="633"/>
      <c r="J56" s="633"/>
      <c r="K56" s="633"/>
      <c r="L56" s="633"/>
      <c r="M56" s="633"/>
      <c r="N56" s="633"/>
      <c r="O56" s="633"/>
      <c r="P56" s="633"/>
      <c r="Q56" s="633"/>
      <c r="R56" s="633"/>
      <c r="S56" s="633"/>
      <c r="T56" s="633"/>
      <c r="U56" s="633"/>
      <c r="V56" s="633"/>
      <c r="W56" s="633"/>
      <c r="X56" s="633"/>
      <c r="Y56" s="633"/>
      <c r="Z56" s="633"/>
    </row>
    <row r="57" ht="15.75" customHeight="1">
      <c r="A57" s="633"/>
      <c r="B57" s="633"/>
      <c r="C57" s="643"/>
      <c r="D57" s="633"/>
      <c r="E57" s="633"/>
      <c r="F57" s="643"/>
      <c r="G57" s="633"/>
      <c r="H57" s="633"/>
      <c r="I57" s="633"/>
      <c r="J57" s="633"/>
      <c r="K57" s="633"/>
      <c r="L57" s="633"/>
      <c r="M57" s="633"/>
      <c r="N57" s="633"/>
      <c r="O57" s="633"/>
      <c r="P57" s="633"/>
      <c r="Q57" s="633"/>
      <c r="R57" s="633"/>
      <c r="S57" s="633"/>
      <c r="T57" s="633"/>
      <c r="U57" s="633"/>
      <c r="V57" s="633"/>
      <c r="W57" s="633"/>
      <c r="X57" s="633"/>
      <c r="Y57" s="633"/>
      <c r="Z57" s="633"/>
    </row>
    <row r="58" ht="15.75" customHeight="1">
      <c r="A58" s="633"/>
      <c r="B58" s="633"/>
      <c r="C58" s="643"/>
      <c r="D58" s="633"/>
      <c r="E58" s="633"/>
      <c r="F58" s="643"/>
      <c r="G58" s="633"/>
      <c r="H58" s="633"/>
      <c r="I58" s="633"/>
      <c r="J58" s="633"/>
      <c r="K58" s="633"/>
      <c r="L58" s="633"/>
      <c r="M58" s="633"/>
      <c r="N58" s="633"/>
      <c r="O58" s="633"/>
      <c r="P58" s="633"/>
      <c r="Q58" s="633"/>
      <c r="R58" s="633"/>
      <c r="S58" s="633"/>
      <c r="T58" s="633"/>
      <c r="U58" s="633"/>
      <c r="V58" s="633"/>
      <c r="W58" s="633"/>
      <c r="X58" s="633"/>
      <c r="Y58" s="633"/>
      <c r="Z58" s="633"/>
    </row>
    <row r="59" ht="15.75" customHeight="1">
      <c r="A59" s="633"/>
      <c r="B59" s="633"/>
      <c r="C59" s="643"/>
      <c r="D59" s="633"/>
      <c r="E59" s="633"/>
      <c r="F59" s="643"/>
      <c r="G59" s="633"/>
      <c r="H59" s="633"/>
      <c r="I59" s="633"/>
      <c r="J59" s="633"/>
      <c r="K59" s="633"/>
      <c r="L59" s="633"/>
      <c r="M59" s="633"/>
      <c r="N59" s="633"/>
      <c r="O59" s="633"/>
      <c r="P59" s="633"/>
      <c r="Q59" s="633"/>
      <c r="R59" s="633"/>
      <c r="S59" s="633"/>
      <c r="T59" s="633"/>
      <c r="U59" s="633"/>
      <c r="V59" s="633"/>
      <c r="W59" s="633"/>
      <c r="X59" s="633"/>
      <c r="Y59" s="633"/>
      <c r="Z59" s="633"/>
    </row>
    <row r="60" ht="15.75" customHeight="1">
      <c r="A60" s="633"/>
      <c r="B60" s="633"/>
      <c r="C60" s="643"/>
      <c r="D60" s="633"/>
      <c r="E60" s="633"/>
      <c r="F60" s="643"/>
      <c r="G60" s="633"/>
      <c r="H60" s="633"/>
      <c r="I60" s="633"/>
      <c r="J60" s="633"/>
      <c r="K60" s="633"/>
      <c r="L60" s="633"/>
      <c r="M60" s="633"/>
      <c r="N60" s="633"/>
      <c r="O60" s="633"/>
      <c r="P60" s="633"/>
      <c r="Q60" s="633"/>
      <c r="R60" s="633"/>
      <c r="S60" s="633"/>
      <c r="T60" s="633"/>
      <c r="U60" s="633"/>
      <c r="V60" s="633"/>
      <c r="W60" s="633"/>
      <c r="X60" s="633"/>
      <c r="Y60" s="633"/>
      <c r="Z60" s="633"/>
    </row>
    <row r="61" ht="15.75" customHeight="1">
      <c r="A61" s="633"/>
      <c r="B61" s="633"/>
      <c r="C61" s="643"/>
      <c r="D61" s="633"/>
      <c r="E61" s="633"/>
      <c r="F61" s="643"/>
      <c r="G61" s="633"/>
      <c r="H61" s="633"/>
      <c r="I61" s="633"/>
      <c r="J61" s="633"/>
      <c r="K61" s="633"/>
      <c r="L61" s="633"/>
      <c r="M61" s="633"/>
      <c r="N61" s="633"/>
      <c r="O61" s="633"/>
      <c r="P61" s="633"/>
      <c r="Q61" s="633"/>
      <c r="R61" s="633"/>
      <c r="S61" s="633"/>
      <c r="T61" s="633"/>
      <c r="U61" s="633"/>
      <c r="V61" s="633"/>
      <c r="W61" s="633"/>
      <c r="X61" s="633"/>
      <c r="Y61" s="633"/>
      <c r="Z61" s="633"/>
    </row>
    <row r="62" ht="15.75" customHeight="1">
      <c r="A62" s="633"/>
      <c r="B62" s="633"/>
      <c r="C62" s="643"/>
      <c r="D62" s="633"/>
      <c r="E62" s="633"/>
      <c r="F62" s="643"/>
      <c r="G62" s="633"/>
      <c r="H62" s="633"/>
      <c r="I62" s="633"/>
      <c r="J62" s="633"/>
      <c r="K62" s="633"/>
      <c r="L62" s="633"/>
      <c r="M62" s="633"/>
      <c r="N62" s="633"/>
      <c r="O62" s="633"/>
      <c r="P62" s="633"/>
      <c r="Q62" s="633"/>
      <c r="R62" s="633"/>
      <c r="S62" s="633"/>
      <c r="T62" s="633"/>
      <c r="U62" s="633"/>
      <c r="V62" s="633"/>
      <c r="W62" s="633"/>
      <c r="X62" s="633"/>
      <c r="Y62" s="633"/>
      <c r="Z62" s="633"/>
    </row>
    <row r="63" ht="15.75" customHeight="1">
      <c r="A63" s="633"/>
      <c r="B63" s="633"/>
      <c r="C63" s="643"/>
      <c r="D63" s="633"/>
      <c r="E63" s="633"/>
      <c r="F63" s="643"/>
      <c r="G63" s="633"/>
      <c r="H63" s="633"/>
      <c r="I63" s="633"/>
      <c r="J63" s="633"/>
      <c r="K63" s="633"/>
      <c r="L63" s="633"/>
      <c r="M63" s="633"/>
      <c r="N63" s="633"/>
      <c r="O63" s="633"/>
      <c r="P63" s="633"/>
      <c r="Q63" s="633"/>
      <c r="R63" s="633"/>
      <c r="S63" s="633"/>
      <c r="T63" s="633"/>
      <c r="U63" s="633"/>
      <c r="V63" s="633"/>
      <c r="W63" s="633"/>
      <c r="X63" s="633"/>
      <c r="Y63" s="633"/>
      <c r="Z63" s="633"/>
    </row>
    <row r="64" ht="15.75" customHeight="1">
      <c r="A64" s="633"/>
      <c r="B64" s="633"/>
      <c r="C64" s="643"/>
      <c r="D64" s="633"/>
      <c r="E64" s="633"/>
      <c r="F64" s="643"/>
      <c r="G64" s="633"/>
      <c r="H64" s="633"/>
      <c r="I64" s="633"/>
      <c r="J64" s="633"/>
      <c r="K64" s="633"/>
      <c r="L64" s="633"/>
      <c r="M64" s="633"/>
      <c r="N64" s="633"/>
      <c r="O64" s="633"/>
      <c r="P64" s="633"/>
      <c r="Q64" s="633"/>
      <c r="R64" s="633"/>
      <c r="S64" s="633"/>
      <c r="T64" s="633"/>
      <c r="U64" s="633"/>
      <c r="V64" s="633"/>
      <c r="W64" s="633"/>
      <c r="X64" s="633"/>
      <c r="Y64" s="633"/>
      <c r="Z64" s="633"/>
    </row>
    <row r="65" ht="15.75" customHeight="1">
      <c r="A65" s="633"/>
      <c r="B65" s="633"/>
      <c r="C65" s="643"/>
      <c r="D65" s="633"/>
      <c r="E65" s="633"/>
      <c r="F65" s="643"/>
      <c r="G65" s="633"/>
      <c r="H65" s="633"/>
      <c r="I65" s="633"/>
      <c r="J65" s="633"/>
      <c r="K65" s="633"/>
      <c r="L65" s="633"/>
      <c r="M65" s="633"/>
      <c r="N65" s="633"/>
      <c r="O65" s="633"/>
      <c r="P65" s="633"/>
      <c r="Q65" s="633"/>
      <c r="R65" s="633"/>
      <c r="S65" s="633"/>
      <c r="T65" s="633"/>
      <c r="U65" s="633"/>
      <c r="V65" s="633"/>
      <c r="W65" s="633"/>
      <c r="X65" s="633"/>
      <c r="Y65" s="633"/>
      <c r="Z65" s="633"/>
    </row>
    <row r="66" ht="15.75" customHeight="1">
      <c r="A66" s="633"/>
      <c r="B66" s="633"/>
      <c r="C66" s="643"/>
      <c r="D66" s="633"/>
      <c r="E66" s="633"/>
      <c r="F66" s="643"/>
      <c r="G66" s="633"/>
      <c r="H66" s="633"/>
      <c r="I66" s="633"/>
      <c r="J66" s="633"/>
      <c r="K66" s="633"/>
      <c r="L66" s="633"/>
      <c r="M66" s="633"/>
      <c r="N66" s="633"/>
      <c r="O66" s="633"/>
      <c r="P66" s="633"/>
      <c r="Q66" s="633"/>
      <c r="R66" s="633"/>
      <c r="S66" s="633"/>
      <c r="T66" s="633"/>
      <c r="U66" s="633"/>
      <c r="V66" s="633"/>
      <c r="W66" s="633"/>
      <c r="X66" s="633"/>
      <c r="Y66" s="633"/>
      <c r="Z66" s="633"/>
    </row>
    <row r="67" ht="15.75" customHeight="1">
      <c r="A67" s="633"/>
      <c r="B67" s="633"/>
      <c r="C67" s="643"/>
      <c r="D67" s="633"/>
      <c r="E67" s="633"/>
      <c r="F67" s="643"/>
      <c r="G67" s="633"/>
      <c r="H67" s="633"/>
      <c r="I67" s="633"/>
      <c r="J67" s="633"/>
      <c r="K67" s="633"/>
      <c r="L67" s="633"/>
      <c r="M67" s="633"/>
      <c r="N67" s="633"/>
      <c r="O67" s="633"/>
      <c r="P67" s="633"/>
      <c r="Q67" s="633"/>
      <c r="R67" s="633"/>
      <c r="S67" s="633"/>
      <c r="T67" s="633"/>
      <c r="U67" s="633"/>
      <c r="V67" s="633"/>
      <c r="W67" s="633"/>
      <c r="X67" s="633"/>
      <c r="Y67" s="633"/>
      <c r="Z67" s="633"/>
    </row>
    <row r="68" ht="15.75" customHeight="1">
      <c r="A68" s="633"/>
      <c r="B68" s="633"/>
      <c r="C68" s="643"/>
      <c r="D68" s="633"/>
      <c r="E68" s="633"/>
      <c r="F68" s="643"/>
      <c r="G68" s="633"/>
      <c r="H68" s="633"/>
      <c r="I68" s="633"/>
      <c r="J68" s="633"/>
      <c r="K68" s="633"/>
      <c r="L68" s="633"/>
      <c r="M68" s="633"/>
      <c r="N68" s="633"/>
      <c r="O68" s="633"/>
      <c r="P68" s="633"/>
      <c r="Q68" s="633"/>
      <c r="R68" s="633"/>
      <c r="S68" s="633"/>
      <c r="T68" s="633"/>
      <c r="U68" s="633"/>
      <c r="V68" s="633"/>
      <c r="W68" s="633"/>
      <c r="X68" s="633"/>
      <c r="Y68" s="633"/>
      <c r="Z68" s="633"/>
    </row>
    <row r="69" ht="15.75" customHeight="1">
      <c r="A69" s="633"/>
      <c r="B69" s="633"/>
      <c r="C69" s="643"/>
      <c r="D69" s="633"/>
      <c r="E69" s="633"/>
      <c r="F69" s="643"/>
      <c r="G69" s="633"/>
      <c r="H69" s="633"/>
      <c r="I69" s="633"/>
      <c r="J69" s="633"/>
      <c r="K69" s="633"/>
      <c r="L69" s="633"/>
      <c r="M69" s="633"/>
      <c r="N69" s="633"/>
      <c r="O69" s="633"/>
      <c r="P69" s="633"/>
      <c r="Q69" s="633"/>
      <c r="R69" s="633"/>
      <c r="S69" s="633"/>
      <c r="T69" s="633"/>
      <c r="U69" s="633"/>
      <c r="V69" s="633"/>
      <c r="W69" s="633"/>
      <c r="X69" s="633"/>
      <c r="Y69" s="633"/>
      <c r="Z69" s="633"/>
    </row>
    <row r="70" ht="15.75" customHeight="1">
      <c r="A70" s="633"/>
      <c r="B70" s="633"/>
      <c r="C70" s="643"/>
      <c r="D70" s="633"/>
      <c r="E70" s="633"/>
      <c r="F70" s="643"/>
      <c r="G70" s="633"/>
      <c r="H70" s="633"/>
      <c r="I70" s="633"/>
      <c r="J70" s="633"/>
      <c r="K70" s="633"/>
      <c r="L70" s="633"/>
      <c r="M70" s="633"/>
      <c r="N70" s="633"/>
      <c r="O70" s="633"/>
      <c r="P70" s="633"/>
      <c r="Q70" s="633"/>
      <c r="R70" s="633"/>
      <c r="S70" s="633"/>
      <c r="T70" s="633"/>
      <c r="U70" s="633"/>
      <c r="V70" s="633"/>
      <c r="W70" s="633"/>
      <c r="X70" s="633"/>
      <c r="Y70" s="633"/>
      <c r="Z70" s="633"/>
    </row>
    <row r="71" ht="15.75" customHeight="1">
      <c r="A71" s="633"/>
      <c r="B71" s="633"/>
      <c r="C71" s="643"/>
      <c r="D71" s="633"/>
      <c r="E71" s="633"/>
      <c r="F71" s="643"/>
      <c r="G71" s="633"/>
      <c r="H71" s="633"/>
      <c r="I71" s="633"/>
      <c r="J71" s="633"/>
      <c r="K71" s="633"/>
      <c r="L71" s="633"/>
      <c r="M71" s="633"/>
      <c r="N71" s="633"/>
      <c r="O71" s="633"/>
      <c r="P71" s="633"/>
      <c r="Q71" s="633"/>
      <c r="R71" s="633"/>
      <c r="S71" s="633"/>
      <c r="T71" s="633"/>
      <c r="U71" s="633"/>
      <c r="V71" s="633"/>
      <c r="W71" s="633"/>
      <c r="X71" s="633"/>
      <c r="Y71" s="633"/>
      <c r="Z71" s="633"/>
    </row>
    <row r="72" ht="15.75" customHeight="1">
      <c r="A72" s="633"/>
      <c r="B72" s="633"/>
      <c r="C72" s="643"/>
      <c r="D72" s="633"/>
      <c r="E72" s="633"/>
      <c r="F72" s="643"/>
      <c r="G72" s="633"/>
      <c r="H72" s="633"/>
      <c r="I72" s="633"/>
      <c r="J72" s="633"/>
      <c r="K72" s="633"/>
      <c r="L72" s="633"/>
      <c r="M72" s="633"/>
      <c r="N72" s="633"/>
      <c r="O72" s="633"/>
      <c r="P72" s="633"/>
      <c r="Q72" s="633"/>
      <c r="R72" s="633"/>
      <c r="S72" s="633"/>
      <c r="T72" s="633"/>
      <c r="U72" s="633"/>
      <c r="V72" s="633"/>
      <c r="W72" s="633"/>
      <c r="X72" s="633"/>
      <c r="Y72" s="633"/>
      <c r="Z72" s="633"/>
    </row>
    <row r="73" ht="15.75" customHeight="1">
      <c r="A73" s="633"/>
      <c r="B73" s="633"/>
      <c r="C73" s="643"/>
      <c r="D73" s="633"/>
      <c r="E73" s="633"/>
      <c r="F73" s="643"/>
      <c r="G73" s="633"/>
      <c r="H73" s="633"/>
      <c r="I73" s="633"/>
      <c r="J73" s="633"/>
      <c r="K73" s="633"/>
      <c r="L73" s="633"/>
      <c r="M73" s="633"/>
      <c r="N73" s="633"/>
      <c r="O73" s="633"/>
      <c r="P73" s="633"/>
      <c r="Q73" s="633"/>
      <c r="R73" s="633"/>
      <c r="S73" s="633"/>
      <c r="T73" s="633"/>
      <c r="U73" s="633"/>
      <c r="V73" s="633"/>
      <c r="W73" s="633"/>
      <c r="X73" s="633"/>
      <c r="Y73" s="633"/>
      <c r="Z73" s="633"/>
    </row>
    <row r="74" ht="15.75" customHeight="1">
      <c r="A74" s="633"/>
      <c r="B74" s="633"/>
      <c r="C74" s="643"/>
      <c r="D74" s="633"/>
      <c r="E74" s="633"/>
      <c r="F74" s="643"/>
      <c r="G74" s="633"/>
      <c r="H74" s="633"/>
      <c r="I74" s="633"/>
      <c r="J74" s="633"/>
      <c r="K74" s="633"/>
      <c r="L74" s="633"/>
      <c r="M74" s="633"/>
      <c r="N74" s="633"/>
      <c r="O74" s="633"/>
      <c r="P74" s="633"/>
      <c r="Q74" s="633"/>
      <c r="R74" s="633"/>
      <c r="S74" s="633"/>
      <c r="T74" s="633"/>
      <c r="U74" s="633"/>
      <c r="V74" s="633"/>
      <c r="W74" s="633"/>
      <c r="X74" s="633"/>
      <c r="Y74" s="633"/>
      <c r="Z74" s="633"/>
    </row>
    <row r="75" ht="15.75" customHeight="1">
      <c r="A75" s="633"/>
      <c r="B75" s="633"/>
      <c r="C75" s="643"/>
      <c r="D75" s="633"/>
      <c r="E75" s="633"/>
      <c r="F75" s="643"/>
      <c r="G75" s="633"/>
      <c r="H75" s="633"/>
      <c r="I75" s="633"/>
      <c r="J75" s="633"/>
      <c r="K75" s="633"/>
      <c r="L75" s="633"/>
      <c r="M75" s="633"/>
      <c r="N75" s="633"/>
      <c r="O75" s="633"/>
      <c r="P75" s="633"/>
      <c r="Q75" s="633"/>
      <c r="R75" s="633"/>
      <c r="S75" s="633"/>
      <c r="T75" s="633"/>
      <c r="U75" s="633"/>
      <c r="V75" s="633"/>
      <c r="W75" s="633"/>
      <c r="X75" s="633"/>
      <c r="Y75" s="633"/>
      <c r="Z75" s="633"/>
    </row>
    <row r="76" ht="15.75" customHeight="1">
      <c r="A76" s="633"/>
      <c r="B76" s="633"/>
      <c r="C76" s="643"/>
      <c r="D76" s="633"/>
      <c r="E76" s="633"/>
      <c r="F76" s="643"/>
      <c r="G76" s="633"/>
      <c r="H76" s="633"/>
      <c r="I76" s="633"/>
      <c r="J76" s="633"/>
      <c r="K76" s="633"/>
      <c r="L76" s="633"/>
      <c r="M76" s="633"/>
      <c r="N76" s="633"/>
      <c r="O76" s="633"/>
      <c r="P76" s="633"/>
      <c r="Q76" s="633"/>
      <c r="R76" s="633"/>
      <c r="S76" s="633"/>
      <c r="T76" s="633"/>
      <c r="U76" s="633"/>
      <c r="V76" s="633"/>
      <c r="W76" s="633"/>
      <c r="X76" s="633"/>
      <c r="Y76" s="633"/>
      <c r="Z76" s="633"/>
    </row>
    <row r="77" ht="15.75" customHeight="1">
      <c r="A77" s="633"/>
      <c r="B77" s="633"/>
      <c r="C77" s="643"/>
      <c r="D77" s="633"/>
      <c r="E77" s="633"/>
      <c r="F77" s="643"/>
      <c r="G77" s="633"/>
      <c r="H77" s="633"/>
      <c r="I77" s="633"/>
      <c r="J77" s="633"/>
      <c r="K77" s="633"/>
      <c r="L77" s="633"/>
      <c r="M77" s="633"/>
      <c r="N77" s="633"/>
      <c r="O77" s="633"/>
      <c r="P77" s="633"/>
      <c r="Q77" s="633"/>
      <c r="R77" s="633"/>
      <c r="S77" s="633"/>
      <c r="T77" s="633"/>
      <c r="U77" s="633"/>
      <c r="V77" s="633"/>
      <c r="W77" s="633"/>
      <c r="X77" s="633"/>
      <c r="Y77" s="633"/>
      <c r="Z77" s="633"/>
    </row>
    <row r="78" ht="15.75" customHeight="1">
      <c r="A78" s="633"/>
      <c r="B78" s="633"/>
      <c r="C78" s="643"/>
      <c r="D78" s="633"/>
      <c r="E78" s="633"/>
      <c r="F78" s="643"/>
      <c r="G78" s="633"/>
      <c r="H78" s="633"/>
      <c r="I78" s="633"/>
      <c r="J78" s="633"/>
      <c r="K78" s="633"/>
      <c r="L78" s="633"/>
      <c r="M78" s="633"/>
      <c r="N78" s="633"/>
      <c r="O78" s="633"/>
      <c r="P78" s="633"/>
      <c r="Q78" s="633"/>
      <c r="R78" s="633"/>
      <c r="S78" s="633"/>
      <c r="T78" s="633"/>
      <c r="U78" s="633"/>
      <c r="V78" s="633"/>
      <c r="W78" s="633"/>
      <c r="X78" s="633"/>
      <c r="Y78" s="633"/>
      <c r="Z78" s="633"/>
    </row>
    <row r="79" ht="15.75" customHeight="1">
      <c r="A79" s="633"/>
      <c r="B79" s="633"/>
      <c r="C79" s="643"/>
      <c r="D79" s="633"/>
      <c r="E79" s="633"/>
      <c r="F79" s="643"/>
      <c r="G79" s="633"/>
      <c r="H79" s="633"/>
      <c r="I79" s="633"/>
      <c r="J79" s="633"/>
      <c r="K79" s="633"/>
      <c r="L79" s="633"/>
      <c r="M79" s="633"/>
      <c r="N79" s="633"/>
      <c r="O79" s="633"/>
      <c r="P79" s="633"/>
      <c r="Q79" s="633"/>
      <c r="R79" s="633"/>
      <c r="S79" s="633"/>
      <c r="T79" s="633"/>
      <c r="U79" s="633"/>
      <c r="V79" s="633"/>
      <c r="W79" s="633"/>
      <c r="X79" s="633"/>
      <c r="Y79" s="633"/>
      <c r="Z79" s="633"/>
    </row>
    <row r="80" ht="15.75" customHeight="1">
      <c r="A80" s="633"/>
      <c r="B80" s="633"/>
      <c r="C80" s="643"/>
      <c r="D80" s="633"/>
      <c r="E80" s="633"/>
      <c r="F80" s="643"/>
      <c r="G80" s="633"/>
      <c r="H80" s="633"/>
      <c r="I80" s="633"/>
      <c r="J80" s="633"/>
      <c r="K80" s="633"/>
      <c r="L80" s="633"/>
      <c r="M80" s="633"/>
      <c r="N80" s="633"/>
      <c r="O80" s="633"/>
      <c r="P80" s="633"/>
      <c r="Q80" s="633"/>
      <c r="R80" s="633"/>
      <c r="S80" s="633"/>
      <c r="T80" s="633"/>
      <c r="U80" s="633"/>
      <c r="V80" s="633"/>
      <c r="W80" s="633"/>
      <c r="X80" s="633"/>
      <c r="Y80" s="633"/>
      <c r="Z80" s="633"/>
    </row>
    <row r="81" ht="15.75" customHeight="1">
      <c r="A81" s="633"/>
      <c r="B81" s="633"/>
      <c r="C81" s="643"/>
      <c r="D81" s="633"/>
      <c r="E81" s="633"/>
      <c r="F81" s="643"/>
      <c r="G81" s="633"/>
      <c r="H81" s="633"/>
      <c r="I81" s="633"/>
      <c r="J81" s="633"/>
      <c r="K81" s="633"/>
      <c r="L81" s="633"/>
      <c r="M81" s="633"/>
      <c r="N81" s="633"/>
      <c r="O81" s="633"/>
      <c r="P81" s="633"/>
      <c r="Q81" s="633"/>
      <c r="R81" s="633"/>
      <c r="S81" s="633"/>
      <c r="T81" s="633"/>
      <c r="U81" s="633"/>
      <c r="V81" s="633"/>
      <c r="W81" s="633"/>
      <c r="X81" s="633"/>
      <c r="Y81" s="633"/>
      <c r="Z81" s="633"/>
    </row>
    <row r="82" ht="15.75" customHeight="1">
      <c r="A82" s="633"/>
      <c r="B82" s="633"/>
      <c r="C82" s="643"/>
      <c r="D82" s="633"/>
      <c r="E82" s="633"/>
      <c r="F82" s="643"/>
      <c r="G82" s="633"/>
      <c r="H82" s="633"/>
      <c r="I82" s="633"/>
      <c r="J82" s="633"/>
      <c r="K82" s="633"/>
      <c r="L82" s="633"/>
      <c r="M82" s="633"/>
      <c r="N82" s="633"/>
      <c r="O82" s="633"/>
      <c r="P82" s="633"/>
      <c r="Q82" s="633"/>
      <c r="R82" s="633"/>
      <c r="S82" s="633"/>
      <c r="T82" s="633"/>
      <c r="U82" s="633"/>
      <c r="V82" s="633"/>
      <c r="W82" s="633"/>
      <c r="X82" s="633"/>
      <c r="Y82" s="633"/>
      <c r="Z82" s="633"/>
    </row>
    <row r="83" ht="15.75" customHeight="1">
      <c r="A83" s="633"/>
      <c r="B83" s="633"/>
      <c r="C83" s="643"/>
      <c r="D83" s="633"/>
      <c r="E83" s="633"/>
      <c r="F83" s="643"/>
      <c r="G83" s="633"/>
      <c r="H83" s="633"/>
      <c r="I83" s="633"/>
      <c r="J83" s="633"/>
      <c r="K83" s="633"/>
      <c r="L83" s="633"/>
      <c r="M83" s="633"/>
      <c r="N83" s="633"/>
      <c r="O83" s="633"/>
      <c r="P83" s="633"/>
      <c r="Q83" s="633"/>
      <c r="R83" s="633"/>
      <c r="S83" s="633"/>
      <c r="T83" s="633"/>
      <c r="U83" s="633"/>
      <c r="V83" s="633"/>
      <c r="W83" s="633"/>
      <c r="X83" s="633"/>
      <c r="Y83" s="633"/>
      <c r="Z83" s="633"/>
    </row>
    <row r="84" ht="15.75" customHeight="1">
      <c r="A84" s="633"/>
      <c r="B84" s="633"/>
      <c r="C84" s="643"/>
      <c r="D84" s="633"/>
      <c r="E84" s="633"/>
      <c r="F84" s="643"/>
      <c r="G84" s="633"/>
      <c r="H84" s="633"/>
      <c r="I84" s="633"/>
      <c r="J84" s="633"/>
      <c r="K84" s="633"/>
      <c r="L84" s="633"/>
      <c r="M84" s="633"/>
      <c r="N84" s="633"/>
      <c r="O84" s="633"/>
      <c r="P84" s="633"/>
      <c r="Q84" s="633"/>
      <c r="R84" s="633"/>
      <c r="S84" s="633"/>
      <c r="T84" s="633"/>
      <c r="U84" s="633"/>
      <c r="V84" s="633"/>
      <c r="W84" s="633"/>
      <c r="X84" s="633"/>
      <c r="Y84" s="633"/>
      <c r="Z84" s="633"/>
    </row>
    <row r="85" ht="15.75" customHeight="1">
      <c r="A85" s="633"/>
      <c r="B85" s="633"/>
      <c r="C85" s="643"/>
      <c r="D85" s="633"/>
      <c r="E85" s="633"/>
      <c r="F85" s="643"/>
      <c r="G85" s="633"/>
      <c r="H85" s="633"/>
      <c r="I85" s="633"/>
      <c r="J85" s="633"/>
      <c r="K85" s="633"/>
      <c r="L85" s="633"/>
      <c r="M85" s="633"/>
      <c r="N85" s="633"/>
      <c r="O85" s="633"/>
      <c r="P85" s="633"/>
      <c r="Q85" s="633"/>
      <c r="R85" s="633"/>
      <c r="S85" s="633"/>
      <c r="T85" s="633"/>
      <c r="U85" s="633"/>
      <c r="V85" s="633"/>
      <c r="W85" s="633"/>
      <c r="X85" s="633"/>
      <c r="Y85" s="633"/>
      <c r="Z85" s="633"/>
    </row>
    <row r="86" ht="15.75" customHeight="1">
      <c r="A86" s="633"/>
      <c r="B86" s="633"/>
      <c r="C86" s="643"/>
      <c r="D86" s="633"/>
      <c r="E86" s="633"/>
      <c r="F86" s="643"/>
      <c r="G86" s="633"/>
      <c r="H86" s="633"/>
      <c r="I86" s="633"/>
      <c r="J86" s="633"/>
      <c r="K86" s="633"/>
      <c r="L86" s="633"/>
      <c r="M86" s="633"/>
      <c r="N86" s="633"/>
      <c r="O86" s="633"/>
      <c r="P86" s="633"/>
      <c r="Q86" s="633"/>
      <c r="R86" s="633"/>
      <c r="S86" s="633"/>
      <c r="T86" s="633"/>
      <c r="U86" s="633"/>
      <c r="V86" s="633"/>
      <c r="W86" s="633"/>
      <c r="X86" s="633"/>
      <c r="Y86" s="633"/>
      <c r="Z86" s="633"/>
    </row>
    <row r="87" ht="15.75" customHeight="1">
      <c r="A87" s="633"/>
      <c r="B87" s="633"/>
      <c r="C87" s="643"/>
      <c r="D87" s="633"/>
      <c r="E87" s="633"/>
      <c r="F87" s="643"/>
      <c r="G87" s="633"/>
      <c r="H87" s="633"/>
      <c r="I87" s="633"/>
      <c r="J87" s="633"/>
      <c r="K87" s="633"/>
      <c r="L87" s="633"/>
      <c r="M87" s="633"/>
      <c r="N87" s="633"/>
      <c r="O87" s="633"/>
      <c r="P87" s="633"/>
      <c r="Q87" s="633"/>
      <c r="R87" s="633"/>
      <c r="S87" s="633"/>
      <c r="T87" s="633"/>
      <c r="U87" s="633"/>
      <c r="V87" s="633"/>
      <c r="W87" s="633"/>
      <c r="X87" s="633"/>
      <c r="Y87" s="633"/>
      <c r="Z87" s="633"/>
    </row>
    <row r="88" ht="15.75" customHeight="1">
      <c r="A88" s="633"/>
      <c r="B88" s="633"/>
      <c r="C88" s="643"/>
      <c r="D88" s="633"/>
      <c r="E88" s="633"/>
      <c r="F88" s="643"/>
      <c r="G88" s="633"/>
      <c r="H88" s="633"/>
      <c r="I88" s="633"/>
      <c r="J88" s="633"/>
      <c r="K88" s="633"/>
      <c r="L88" s="633"/>
      <c r="M88" s="633"/>
      <c r="N88" s="633"/>
      <c r="O88" s="633"/>
      <c r="P88" s="633"/>
      <c r="Q88" s="633"/>
      <c r="R88" s="633"/>
      <c r="S88" s="633"/>
      <c r="T88" s="633"/>
      <c r="U88" s="633"/>
      <c r="V88" s="633"/>
      <c r="W88" s="633"/>
      <c r="X88" s="633"/>
      <c r="Y88" s="633"/>
      <c r="Z88" s="633"/>
    </row>
    <row r="89" ht="15.75" customHeight="1">
      <c r="A89" s="633"/>
      <c r="B89" s="633"/>
      <c r="C89" s="643"/>
      <c r="D89" s="633"/>
      <c r="E89" s="633"/>
      <c r="F89" s="643"/>
      <c r="G89" s="633"/>
      <c r="H89" s="633"/>
      <c r="I89" s="633"/>
      <c r="J89" s="633"/>
      <c r="K89" s="633"/>
      <c r="L89" s="633"/>
      <c r="M89" s="633"/>
      <c r="N89" s="633"/>
      <c r="O89" s="633"/>
      <c r="P89" s="633"/>
      <c r="Q89" s="633"/>
      <c r="R89" s="633"/>
      <c r="S89" s="633"/>
      <c r="T89" s="633"/>
      <c r="U89" s="633"/>
      <c r="V89" s="633"/>
      <c r="W89" s="633"/>
      <c r="X89" s="633"/>
      <c r="Y89" s="633"/>
      <c r="Z89" s="633"/>
    </row>
    <row r="90" ht="15.75" customHeight="1">
      <c r="A90" s="633"/>
      <c r="B90" s="633"/>
      <c r="C90" s="643"/>
      <c r="D90" s="633"/>
      <c r="E90" s="633"/>
      <c r="F90" s="643"/>
      <c r="G90" s="633"/>
      <c r="H90" s="633"/>
      <c r="I90" s="633"/>
      <c r="J90" s="633"/>
      <c r="K90" s="633"/>
      <c r="L90" s="633"/>
      <c r="M90" s="633"/>
      <c r="N90" s="633"/>
      <c r="O90" s="633"/>
      <c r="P90" s="633"/>
      <c r="Q90" s="633"/>
      <c r="R90" s="633"/>
      <c r="S90" s="633"/>
      <c r="T90" s="633"/>
      <c r="U90" s="633"/>
      <c r="V90" s="633"/>
      <c r="W90" s="633"/>
      <c r="X90" s="633"/>
      <c r="Y90" s="633"/>
      <c r="Z90" s="633"/>
    </row>
    <row r="91" ht="15.75" customHeight="1">
      <c r="A91" s="633"/>
      <c r="B91" s="633"/>
      <c r="C91" s="643"/>
      <c r="D91" s="633"/>
      <c r="E91" s="633"/>
      <c r="F91" s="643"/>
      <c r="G91" s="633"/>
      <c r="H91" s="633"/>
      <c r="I91" s="633"/>
      <c r="J91" s="633"/>
      <c r="K91" s="633"/>
      <c r="L91" s="633"/>
      <c r="M91" s="633"/>
      <c r="N91" s="633"/>
      <c r="O91" s="633"/>
      <c r="P91" s="633"/>
      <c r="Q91" s="633"/>
      <c r="R91" s="633"/>
      <c r="S91" s="633"/>
      <c r="T91" s="633"/>
      <c r="U91" s="633"/>
      <c r="V91" s="633"/>
      <c r="W91" s="633"/>
      <c r="X91" s="633"/>
      <c r="Y91" s="633"/>
      <c r="Z91" s="633"/>
    </row>
    <row r="92" ht="15.75" customHeight="1">
      <c r="A92" s="633"/>
      <c r="B92" s="633"/>
      <c r="C92" s="643"/>
      <c r="D92" s="633"/>
      <c r="E92" s="633"/>
      <c r="F92" s="643"/>
      <c r="G92" s="633"/>
      <c r="H92" s="633"/>
      <c r="I92" s="633"/>
      <c r="J92" s="633"/>
      <c r="K92" s="633"/>
      <c r="L92" s="633"/>
      <c r="M92" s="633"/>
      <c r="N92" s="633"/>
      <c r="O92" s="633"/>
      <c r="P92" s="633"/>
      <c r="Q92" s="633"/>
      <c r="R92" s="633"/>
      <c r="S92" s="633"/>
      <c r="T92" s="633"/>
      <c r="U92" s="633"/>
      <c r="V92" s="633"/>
      <c r="W92" s="633"/>
      <c r="X92" s="633"/>
      <c r="Y92" s="633"/>
      <c r="Z92" s="633"/>
    </row>
    <row r="93" ht="15.75" customHeight="1">
      <c r="A93" s="633"/>
      <c r="B93" s="633"/>
      <c r="C93" s="643"/>
      <c r="D93" s="633"/>
      <c r="E93" s="633"/>
      <c r="F93" s="643"/>
      <c r="G93" s="633"/>
      <c r="H93" s="633"/>
      <c r="I93" s="633"/>
      <c r="J93" s="633"/>
      <c r="K93" s="633"/>
      <c r="L93" s="633"/>
      <c r="M93" s="633"/>
      <c r="N93" s="633"/>
      <c r="O93" s="633"/>
      <c r="P93" s="633"/>
      <c r="Q93" s="633"/>
      <c r="R93" s="633"/>
      <c r="S93" s="633"/>
      <c r="T93" s="633"/>
      <c r="U93" s="633"/>
      <c r="V93" s="633"/>
      <c r="W93" s="633"/>
      <c r="X93" s="633"/>
      <c r="Y93" s="633"/>
      <c r="Z93" s="633"/>
    </row>
    <row r="94" ht="15.75" customHeight="1">
      <c r="A94" s="633"/>
      <c r="B94" s="633"/>
      <c r="C94" s="643"/>
      <c r="D94" s="633"/>
      <c r="E94" s="633"/>
      <c r="F94" s="643"/>
      <c r="G94" s="633"/>
      <c r="H94" s="633"/>
      <c r="I94" s="633"/>
      <c r="J94" s="633"/>
      <c r="K94" s="633"/>
      <c r="L94" s="633"/>
      <c r="M94" s="633"/>
      <c r="N94" s="633"/>
      <c r="O94" s="633"/>
      <c r="P94" s="633"/>
      <c r="Q94" s="633"/>
      <c r="R94" s="633"/>
      <c r="S94" s="633"/>
      <c r="T94" s="633"/>
      <c r="U94" s="633"/>
      <c r="V94" s="633"/>
      <c r="W94" s="633"/>
      <c r="X94" s="633"/>
      <c r="Y94" s="633"/>
      <c r="Z94" s="633"/>
    </row>
    <row r="95" ht="15.75" customHeight="1">
      <c r="A95" s="633"/>
      <c r="B95" s="633"/>
      <c r="C95" s="643"/>
      <c r="D95" s="633"/>
      <c r="E95" s="633"/>
      <c r="F95" s="643"/>
      <c r="G95" s="633"/>
      <c r="H95" s="633"/>
      <c r="I95" s="633"/>
      <c r="J95" s="633"/>
      <c r="K95" s="633"/>
      <c r="L95" s="633"/>
      <c r="M95" s="633"/>
      <c r="N95" s="633"/>
      <c r="O95" s="633"/>
      <c r="P95" s="633"/>
      <c r="Q95" s="633"/>
      <c r="R95" s="633"/>
      <c r="S95" s="633"/>
      <c r="T95" s="633"/>
      <c r="U95" s="633"/>
      <c r="V95" s="633"/>
      <c r="W95" s="633"/>
      <c r="X95" s="633"/>
      <c r="Y95" s="633"/>
      <c r="Z95" s="633"/>
    </row>
    <row r="96" ht="15.75" customHeight="1">
      <c r="A96" s="633"/>
      <c r="B96" s="633"/>
      <c r="C96" s="643"/>
      <c r="D96" s="633"/>
      <c r="E96" s="633"/>
      <c r="F96" s="643"/>
      <c r="G96" s="633"/>
      <c r="H96" s="633"/>
      <c r="I96" s="633"/>
      <c r="J96" s="633"/>
      <c r="K96" s="633"/>
      <c r="L96" s="633"/>
      <c r="M96" s="633"/>
      <c r="N96" s="633"/>
      <c r="O96" s="633"/>
      <c r="P96" s="633"/>
      <c r="Q96" s="633"/>
      <c r="R96" s="633"/>
      <c r="S96" s="633"/>
      <c r="T96" s="633"/>
      <c r="U96" s="633"/>
      <c r="V96" s="633"/>
      <c r="W96" s="633"/>
      <c r="X96" s="633"/>
      <c r="Y96" s="633"/>
      <c r="Z96" s="633"/>
    </row>
    <row r="97" ht="15.75" customHeight="1">
      <c r="A97" s="633"/>
      <c r="B97" s="633"/>
      <c r="C97" s="643"/>
      <c r="D97" s="633"/>
      <c r="E97" s="633"/>
      <c r="F97" s="643"/>
      <c r="G97" s="633"/>
      <c r="H97" s="633"/>
      <c r="I97" s="633"/>
      <c r="J97" s="633"/>
      <c r="K97" s="633"/>
      <c r="L97" s="633"/>
      <c r="M97" s="633"/>
      <c r="N97" s="633"/>
      <c r="O97" s="633"/>
      <c r="P97" s="633"/>
      <c r="Q97" s="633"/>
      <c r="R97" s="633"/>
      <c r="S97" s="633"/>
      <c r="T97" s="633"/>
      <c r="U97" s="633"/>
      <c r="V97" s="633"/>
      <c r="W97" s="633"/>
      <c r="X97" s="633"/>
      <c r="Y97" s="633"/>
      <c r="Z97" s="633"/>
    </row>
    <row r="98" ht="15.75" customHeight="1">
      <c r="A98" s="633"/>
      <c r="B98" s="633"/>
      <c r="C98" s="643"/>
      <c r="D98" s="633"/>
      <c r="E98" s="633"/>
      <c r="F98" s="643"/>
      <c r="G98" s="633"/>
      <c r="H98" s="633"/>
      <c r="I98" s="633"/>
      <c r="J98" s="633"/>
      <c r="K98" s="633"/>
      <c r="L98" s="633"/>
      <c r="M98" s="633"/>
      <c r="N98" s="633"/>
      <c r="O98" s="633"/>
      <c r="P98" s="633"/>
      <c r="Q98" s="633"/>
      <c r="R98" s="633"/>
      <c r="S98" s="633"/>
      <c r="T98" s="633"/>
      <c r="U98" s="633"/>
      <c r="V98" s="633"/>
      <c r="W98" s="633"/>
      <c r="X98" s="633"/>
      <c r="Y98" s="633"/>
      <c r="Z98" s="633"/>
    </row>
    <row r="99" ht="15.75" customHeight="1">
      <c r="A99" s="633"/>
      <c r="B99" s="633"/>
      <c r="C99" s="643"/>
      <c r="D99" s="633"/>
      <c r="E99" s="633"/>
      <c r="F99" s="643"/>
      <c r="G99" s="633"/>
      <c r="H99" s="633"/>
      <c r="I99" s="633"/>
      <c r="J99" s="633"/>
      <c r="K99" s="633"/>
      <c r="L99" s="633"/>
      <c r="M99" s="633"/>
      <c r="N99" s="633"/>
      <c r="O99" s="633"/>
      <c r="P99" s="633"/>
      <c r="Q99" s="633"/>
      <c r="R99" s="633"/>
      <c r="S99" s="633"/>
      <c r="T99" s="633"/>
      <c r="U99" s="633"/>
      <c r="V99" s="633"/>
      <c r="W99" s="633"/>
      <c r="X99" s="633"/>
      <c r="Y99" s="633"/>
      <c r="Z99" s="633"/>
    </row>
    <row r="100" ht="15.75" customHeight="1">
      <c r="A100" s="633"/>
      <c r="B100" s="633"/>
      <c r="C100" s="643"/>
      <c r="D100" s="633"/>
      <c r="E100" s="633"/>
      <c r="F100" s="643"/>
      <c r="G100" s="633"/>
      <c r="H100" s="633"/>
      <c r="I100" s="633"/>
      <c r="J100" s="633"/>
      <c r="K100" s="633"/>
      <c r="L100" s="633"/>
      <c r="M100" s="633"/>
      <c r="N100" s="633"/>
      <c r="O100" s="633"/>
      <c r="P100" s="633"/>
      <c r="Q100" s="633"/>
      <c r="R100" s="633"/>
      <c r="S100" s="633"/>
      <c r="T100" s="633"/>
      <c r="U100" s="633"/>
      <c r="V100" s="633"/>
      <c r="W100" s="633"/>
      <c r="X100" s="633"/>
      <c r="Y100" s="633"/>
      <c r="Z100" s="633"/>
    </row>
    <row r="101" ht="15.75" customHeight="1">
      <c r="A101" s="633"/>
      <c r="B101" s="633"/>
      <c r="C101" s="643"/>
      <c r="D101" s="633"/>
      <c r="E101" s="633"/>
      <c r="F101" s="643"/>
      <c r="G101" s="633"/>
      <c r="H101" s="633"/>
      <c r="I101" s="633"/>
      <c r="J101" s="633"/>
      <c r="K101" s="633"/>
      <c r="L101" s="633"/>
      <c r="M101" s="633"/>
      <c r="N101" s="633"/>
      <c r="O101" s="633"/>
      <c r="P101" s="633"/>
      <c r="Q101" s="633"/>
      <c r="R101" s="633"/>
      <c r="S101" s="633"/>
      <c r="T101" s="633"/>
      <c r="U101" s="633"/>
      <c r="V101" s="633"/>
      <c r="W101" s="633"/>
      <c r="X101" s="633"/>
      <c r="Y101" s="633"/>
      <c r="Z101" s="633"/>
    </row>
    <row r="102" ht="15.75" customHeight="1">
      <c r="A102" s="633"/>
      <c r="B102" s="633"/>
      <c r="C102" s="643"/>
      <c r="D102" s="633"/>
      <c r="E102" s="633"/>
      <c r="F102" s="643"/>
      <c r="G102" s="633"/>
      <c r="H102" s="633"/>
      <c r="I102" s="633"/>
      <c r="J102" s="633"/>
      <c r="K102" s="633"/>
      <c r="L102" s="633"/>
      <c r="M102" s="633"/>
      <c r="N102" s="633"/>
      <c r="O102" s="633"/>
      <c r="P102" s="633"/>
      <c r="Q102" s="633"/>
      <c r="R102" s="633"/>
      <c r="S102" s="633"/>
      <c r="T102" s="633"/>
      <c r="U102" s="633"/>
      <c r="V102" s="633"/>
      <c r="W102" s="633"/>
      <c r="X102" s="633"/>
      <c r="Y102" s="633"/>
      <c r="Z102" s="633"/>
    </row>
    <row r="103" ht="15.75" customHeight="1">
      <c r="A103" s="633"/>
      <c r="B103" s="633"/>
      <c r="C103" s="643"/>
      <c r="D103" s="633"/>
      <c r="E103" s="633"/>
      <c r="F103" s="643"/>
      <c r="G103" s="633"/>
      <c r="H103" s="633"/>
      <c r="I103" s="633"/>
      <c r="J103" s="633"/>
      <c r="K103" s="633"/>
      <c r="L103" s="633"/>
      <c r="M103" s="633"/>
      <c r="N103" s="633"/>
      <c r="O103" s="633"/>
      <c r="P103" s="633"/>
      <c r="Q103" s="633"/>
      <c r="R103" s="633"/>
      <c r="S103" s="633"/>
      <c r="T103" s="633"/>
      <c r="U103" s="633"/>
      <c r="V103" s="633"/>
      <c r="W103" s="633"/>
      <c r="X103" s="633"/>
      <c r="Y103" s="633"/>
      <c r="Z103" s="633"/>
    </row>
    <row r="104" ht="15.75" customHeight="1">
      <c r="A104" s="633"/>
      <c r="B104" s="633"/>
      <c r="C104" s="643"/>
      <c r="D104" s="633"/>
      <c r="E104" s="633"/>
      <c r="F104" s="643"/>
      <c r="G104" s="633"/>
      <c r="H104" s="633"/>
      <c r="I104" s="633"/>
      <c r="J104" s="633"/>
      <c r="K104" s="633"/>
      <c r="L104" s="633"/>
      <c r="M104" s="633"/>
      <c r="N104" s="633"/>
      <c r="O104" s="633"/>
      <c r="P104" s="633"/>
      <c r="Q104" s="633"/>
      <c r="R104" s="633"/>
      <c r="S104" s="633"/>
      <c r="T104" s="633"/>
      <c r="U104" s="633"/>
      <c r="V104" s="633"/>
      <c r="W104" s="633"/>
      <c r="X104" s="633"/>
      <c r="Y104" s="633"/>
      <c r="Z104" s="633"/>
    </row>
    <row r="105" ht="15.75" customHeight="1">
      <c r="A105" s="633"/>
      <c r="B105" s="633"/>
      <c r="C105" s="643"/>
      <c r="D105" s="633"/>
      <c r="E105" s="633"/>
      <c r="F105" s="643"/>
      <c r="G105" s="633"/>
      <c r="H105" s="633"/>
      <c r="I105" s="633"/>
      <c r="J105" s="633"/>
      <c r="K105" s="633"/>
      <c r="L105" s="633"/>
      <c r="M105" s="633"/>
      <c r="N105" s="633"/>
      <c r="O105" s="633"/>
      <c r="P105" s="633"/>
      <c r="Q105" s="633"/>
      <c r="R105" s="633"/>
      <c r="S105" s="633"/>
      <c r="T105" s="633"/>
      <c r="U105" s="633"/>
      <c r="V105" s="633"/>
      <c r="W105" s="633"/>
      <c r="X105" s="633"/>
      <c r="Y105" s="633"/>
      <c r="Z105" s="633"/>
    </row>
    <row r="106" ht="15.75" customHeight="1">
      <c r="A106" s="633"/>
      <c r="B106" s="633"/>
      <c r="C106" s="643"/>
      <c r="D106" s="633"/>
      <c r="E106" s="633"/>
      <c r="F106" s="643"/>
      <c r="G106" s="633"/>
      <c r="H106" s="633"/>
      <c r="I106" s="633"/>
      <c r="J106" s="633"/>
      <c r="K106" s="633"/>
      <c r="L106" s="633"/>
      <c r="M106" s="633"/>
      <c r="N106" s="633"/>
      <c r="O106" s="633"/>
      <c r="P106" s="633"/>
      <c r="Q106" s="633"/>
      <c r="R106" s="633"/>
      <c r="S106" s="633"/>
      <c r="T106" s="633"/>
      <c r="U106" s="633"/>
      <c r="V106" s="633"/>
      <c r="W106" s="633"/>
      <c r="X106" s="633"/>
      <c r="Y106" s="633"/>
      <c r="Z106" s="633"/>
    </row>
    <row r="107" ht="15.75" customHeight="1">
      <c r="A107" s="633"/>
      <c r="B107" s="633"/>
      <c r="C107" s="643"/>
      <c r="D107" s="633"/>
      <c r="E107" s="633"/>
      <c r="F107" s="643"/>
      <c r="G107" s="633"/>
      <c r="H107" s="633"/>
      <c r="I107" s="633"/>
      <c r="J107" s="633"/>
      <c r="K107" s="633"/>
      <c r="L107" s="633"/>
      <c r="M107" s="633"/>
      <c r="N107" s="633"/>
      <c r="O107" s="633"/>
      <c r="P107" s="633"/>
      <c r="Q107" s="633"/>
      <c r="R107" s="633"/>
      <c r="S107" s="633"/>
      <c r="T107" s="633"/>
      <c r="U107" s="633"/>
      <c r="V107" s="633"/>
      <c r="W107" s="633"/>
      <c r="X107" s="633"/>
      <c r="Y107" s="633"/>
      <c r="Z107" s="633"/>
    </row>
    <row r="108" ht="15.75" customHeight="1">
      <c r="A108" s="633"/>
      <c r="B108" s="633"/>
      <c r="C108" s="643"/>
      <c r="D108" s="633"/>
      <c r="E108" s="633"/>
      <c r="F108" s="643"/>
      <c r="G108" s="633"/>
      <c r="H108" s="633"/>
      <c r="I108" s="633"/>
      <c r="J108" s="633"/>
      <c r="K108" s="633"/>
      <c r="L108" s="633"/>
      <c r="M108" s="633"/>
      <c r="N108" s="633"/>
      <c r="O108" s="633"/>
      <c r="P108" s="633"/>
      <c r="Q108" s="633"/>
      <c r="R108" s="633"/>
      <c r="S108" s="633"/>
      <c r="T108" s="633"/>
      <c r="U108" s="633"/>
      <c r="V108" s="633"/>
      <c r="W108" s="633"/>
      <c r="X108" s="633"/>
      <c r="Y108" s="633"/>
      <c r="Z108" s="633"/>
    </row>
    <row r="109" ht="15.75" customHeight="1">
      <c r="A109" s="633"/>
      <c r="B109" s="633"/>
      <c r="C109" s="643"/>
      <c r="D109" s="633"/>
      <c r="E109" s="633"/>
      <c r="F109" s="643"/>
      <c r="G109" s="633"/>
      <c r="H109" s="633"/>
      <c r="I109" s="633"/>
      <c r="J109" s="633"/>
      <c r="K109" s="633"/>
      <c r="L109" s="633"/>
      <c r="M109" s="633"/>
      <c r="N109" s="633"/>
      <c r="O109" s="633"/>
      <c r="P109" s="633"/>
      <c r="Q109" s="633"/>
      <c r="R109" s="633"/>
      <c r="S109" s="633"/>
      <c r="T109" s="633"/>
      <c r="U109" s="633"/>
      <c r="V109" s="633"/>
      <c r="W109" s="633"/>
      <c r="X109" s="633"/>
      <c r="Y109" s="633"/>
      <c r="Z109" s="633"/>
    </row>
    <row r="110" ht="15.75" customHeight="1">
      <c r="A110" s="633"/>
      <c r="B110" s="633"/>
      <c r="C110" s="643"/>
      <c r="D110" s="633"/>
      <c r="E110" s="633"/>
      <c r="F110" s="643"/>
      <c r="G110" s="633"/>
      <c r="H110" s="633"/>
      <c r="I110" s="633"/>
      <c r="J110" s="633"/>
      <c r="K110" s="633"/>
      <c r="L110" s="633"/>
      <c r="M110" s="633"/>
      <c r="N110" s="633"/>
      <c r="O110" s="633"/>
      <c r="P110" s="633"/>
      <c r="Q110" s="633"/>
      <c r="R110" s="633"/>
      <c r="S110" s="633"/>
      <c r="T110" s="633"/>
      <c r="U110" s="633"/>
      <c r="V110" s="633"/>
      <c r="W110" s="633"/>
      <c r="X110" s="633"/>
      <c r="Y110" s="633"/>
      <c r="Z110" s="633"/>
    </row>
    <row r="111" ht="15.75" customHeight="1">
      <c r="A111" s="633"/>
      <c r="B111" s="633"/>
      <c r="C111" s="643"/>
      <c r="D111" s="633"/>
      <c r="E111" s="633"/>
      <c r="F111" s="643"/>
      <c r="G111" s="633"/>
      <c r="H111" s="633"/>
      <c r="I111" s="633"/>
      <c r="J111" s="633"/>
      <c r="K111" s="633"/>
      <c r="L111" s="633"/>
      <c r="M111" s="633"/>
      <c r="N111" s="633"/>
      <c r="O111" s="633"/>
      <c r="P111" s="633"/>
      <c r="Q111" s="633"/>
      <c r="R111" s="633"/>
      <c r="S111" s="633"/>
      <c r="T111" s="633"/>
      <c r="U111" s="633"/>
      <c r="V111" s="633"/>
      <c r="W111" s="633"/>
      <c r="X111" s="633"/>
      <c r="Y111" s="633"/>
      <c r="Z111" s="633"/>
    </row>
    <row r="112" ht="15.75" customHeight="1">
      <c r="A112" s="633"/>
      <c r="B112" s="633"/>
      <c r="C112" s="643"/>
      <c r="D112" s="633"/>
      <c r="E112" s="633"/>
      <c r="F112" s="643"/>
      <c r="G112" s="633"/>
      <c r="H112" s="633"/>
      <c r="I112" s="633"/>
      <c r="J112" s="633"/>
      <c r="K112" s="633"/>
      <c r="L112" s="633"/>
      <c r="M112" s="633"/>
      <c r="N112" s="633"/>
      <c r="O112" s="633"/>
      <c r="P112" s="633"/>
      <c r="Q112" s="633"/>
      <c r="R112" s="633"/>
      <c r="S112" s="633"/>
      <c r="T112" s="633"/>
      <c r="U112" s="633"/>
      <c r="V112" s="633"/>
      <c r="W112" s="633"/>
      <c r="X112" s="633"/>
      <c r="Y112" s="633"/>
      <c r="Z112" s="633"/>
    </row>
    <row r="113" ht="15.75" customHeight="1">
      <c r="A113" s="633"/>
      <c r="B113" s="633"/>
      <c r="C113" s="643"/>
      <c r="D113" s="633"/>
      <c r="E113" s="633"/>
      <c r="F113" s="643"/>
      <c r="G113" s="633"/>
      <c r="H113" s="633"/>
      <c r="I113" s="633"/>
      <c r="J113" s="633"/>
      <c r="K113" s="633"/>
      <c r="L113" s="633"/>
      <c r="M113" s="633"/>
      <c r="N113" s="633"/>
      <c r="O113" s="633"/>
      <c r="P113" s="633"/>
      <c r="Q113" s="633"/>
      <c r="R113" s="633"/>
      <c r="S113" s="633"/>
      <c r="T113" s="633"/>
      <c r="U113" s="633"/>
      <c r="V113" s="633"/>
      <c r="W113" s="633"/>
      <c r="X113" s="633"/>
      <c r="Y113" s="633"/>
      <c r="Z113" s="633"/>
    </row>
    <row r="114" ht="15.75" customHeight="1">
      <c r="A114" s="633"/>
      <c r="B114" s="633"/>
      <c r="C114" s="643"/>
      <c r="D114" s="633"/>
      <c r="E114" s="633"/>
      <c r="F114" s="643"/>
      <c r="G114" s="633"/>
      <c r="H114" s="633"/>
      <c r="I114" s="633"/>
      <c r="J114" s="633"/>
      <c r="K114" s="633"/>
      <c r="L114" s="633"/>
      <c r="M114" s="633"/>
      <c r="N114" s="633"/>
      <c r="O114" s="633"/>
      <c r="P114" s="633"/>
      <c r="Q114" s="633"/>
      <c r="R114" s="633"/>
      <c r="S114" s="633"/>
      <c r="T114" s="633"/>
      <c r="U114" s="633"/>
      <c r="V114" s="633"/>
      <c r="W114" s="633"/>
      <c r="X114" s="633"/>
      <c r="Y114" s="633"/>
      <c r="Z114" s="633"/>
    </row>
    <row r="115" ht="15.75" customHeight="1">
      <c r="A115" s="633"/>
      <c r="B115" s="633"/>
      <c r="C115" s="643"/>
      <c r="D115" s="633"/>
      <c r="E115" s="633"/>
      <c r="F115" s="643"/>
      <c r="G115" s="633"/>
      <c r="H115" s="633"/>
      <c r="I115" s="633"/>
      <c r="J115" s="633"/>
      <c r="K115" s="633"/>
      <c r="L115" s="633"/>
      <c r="M115" s="633"/>
      <c r="N115" s="633"/>
      <c r="O115" s="633"/>
      <c r="P115" s="633"/>
      <c r="Q115" s="633"/>
      <c r="R115" s="633"/>
      <c r="S115" s="633"/>
      <c r="T115" s="633"/>
      <c r="U115" s="633"/>
      <c r="V115" s="633"/>
      <c r="W115" s="633"/>
      <c r="X115" s="633"/>
      <c r="Y115" s="633"/>
      <c r="Z115" s="633"/>
    </row>
    <row r="116" ht="15.75" customHeight="1">
      <c r="A116" s="633"/>
      <c r="B116" s="633"/>
      <c r="C116" s="643"/>
      <c r="D116" s="633"/>
      <c r="E116" s="633"/>
      <c r="F116" s="643"/>
      <c r="G116" s="633"/>
      <c r="H116" s="633"/>
      <c r="I116" s="633"/>
      <c r="J116" s="633"/>
      <c r="K116" s="633"/>
      <c r="L116" s="633"/>
      <c r="M116" s="633"/>
      <c r="N116" s="633"/>
      <c r="O116" s="633"/>
      <c r="P116" s="633"/>
      <c r="Q116" s="633"/>
      <c r="R116" s="633"/>
      <c r="S116" s="633"/>
      <c r="T116" s="633"/>
      <c r="U116" s="633"/>
      <c r="V116" s="633"/>
      <c r="W116" s="633"/>
      <c r="X116" s="633"/>
      <c r="Y116" s="633"/>
      <c r="Z116" s="633"/>
    </row>
    <row r="117" ht="15.75" customHeight="1">
      <c r="A117" s="633"/>
      <c r="B117" s="633"/>
      <c r="C117" s="643"/>
      <c r="D117" s="633"/>
      <c r="E117" s="633"/>
      <c r="F117" s="643"/>
      <c r="G117" s="633"/>
      <c r="H117" s="633"/>
      <c r="I117" s="633"/>
      <c r="J117" s="633"/>
      <c r="K117" s="633"/>
      <c r="L117" s="633"/>
      <c r="M117" s="633"/>
      <c r="N117" s="633"/>
      <c r="O117" s="633"/>
      <c r="P117" s="633"/>
      <c r="Q117" s="633"/>
      <c r="R117" s="633"/>
      <c r="S117" s="633"/>
      <c r="T117" s="633"/>
      <c r="U117" s="633"/>
      <c r="V117" s="633"/>
      <c r="W117" s="633"/>
      <c r="X117" s="633"/>
      <c r="Y117" s="633"/>
      <c r="Z117" s="633"/>
    </row>
    <row r="118" ht="15.75" customHeight="1">
      <c r="A118" s="633"/>
      <c r="B118" s="633"/>
      <c r="C118" s="643"/>
      <c r="D118" s="633"/>
      <c r="E118" s="633"/>
      <c r="F118" s="643"/>
      <c r="G118" s="633"/>
      <c r="H118" s="633"/>
      <c r="I118" s="633"/>
      <c r="J118" s="633"/>
      <c r="K118" s="633"/>
      <c r="L118" s="633"/>
      <c r="M118" s="633"/>
      <c r="N118" s="633"/>
      <c r="O118" s="633"/>
      <c r="P118" s="633"/>
      <c r="Q118" s="633"/>
      <c r="R118" s="633"/>
      <c r="S118" s="633"/>
      <c r="T118" s="633"/>
      <c r="U118" s="633"/>
      <c r="V118" s="633"/>
      <c r="W118" s="633"/>
      <c r="X118" s="633"/>
      <c r="Y118" s="633"/>
      <c r="Z118" s="633"/>
    </row>
    <row r="119" ht="15.75" customHeight="1">
      <c r="A119" s="633"/>
      <c r="B119" s="633"/>
      <c r="C119" s="643"/>
      <c r="D119" s="633"/>
      <c r="E119" s="633"/>
      <c r="F119" s="643"/>
      <c r="G119" s="633"/>
      <c r="H119" s="633"/>
      <c r="I119" s="633"/>
      <c r="J119" s="633"/>
      <c r="K119" s="633"/>
      <c r="L119" s="633"/>
      <c r="M119" s="633"/>
      <c r="N119" s="633"/>
      <c r="O119" s="633"/>
      <c r="P119" s="633"/>
      <c r="Q119" s="633"/>
      <c r="R119" s="633"/>
      <c r="S119" s="633"/>
      <c r="T119" s="633"/>
      <c r="U119" s="633"/>
      <c r="V119" s="633"/>
      <c r="W119" s="633"/>
      <c r="X119" s="633"/>
      <c r="Y119" s="633"/>
      <c r="Z119" s="633"/>
    </row>
    <row r="120" ht="15.75" customHeight="1">
      <c r="A120" s="633"/>
      <c r="B120" s="633"/>
      <c r="C120" s="643"/>
      <c r="D120" s="633"/>
      <c r="E120" s="633"/>
      <c r="F120" s="643"/>
      <c r="G120" s="633"/>
      <c r="H120" s="633"/>
      <c r="I120" s="633"/>
      <c r="J120" s="633"/>
      <c r="K120" s="633"/>
      <c r="L120" s="633"/>
      <c r="M120" s="633"/>
      <c r="N120" s="633"/>
      <c r="O120" s="633"/>
      <c r="P120" s="633"/>
      <c r="Q120" s="633"/>
      <c r="R120" s="633"/>
      <c r="S120" s="633"/>
      <c r="T120" s="633"/>
      <c r="U120" s="633"/>
      <c r="V120" s="633"/>
      <c r="W120" s="633"/>
      <c r="X120" s="633"/>
      <c r="Y120" s="633"/>
      <c r="Z120" s="633"/>
    </row>
    <row r="121" ht="15.75" customHeight="1">
      <c r="A121" s="633"/>
      <c r="B121" s="633"/>
      <c r="C121" s="643"/>
      <c r="D121" s="633"/>
      <c r="E121" s="633"/>
      <c r="F121" s="643"/>
      <c r="G121" s="633"/>
      <c r="H121" s="633"/>
      <c r="I121" s="633"/>
      <c r="J121" s="633"/>
      <c r="K121" s="633"/>
      <c r="L121" s="633"/>
      <c r="M121" s="633"/>
      <c r="N121" s="633"/>
      <c r="O121" s="633"/>
      <c r="P121" s="633"/>
      <c r="Q121" s="633"/>
      <c r="R121" s="633"/>
      <c r="S121" s="633"/>
      <c r="T121" s="633"/>
      <c r="U121" s="633"/>
      <c r="V121" s="633"/>
      <c r="W121" s="633"/>
      <c r="X121" s="633"/>
      <c r="Y121" s="633"/>
      <c r="Z121" s="633"/>
    </row>
    <row r="122" ht="15.75" customHeight="1">
      <c r="A122" s="633"/>
      <c r="B122" s="633"/>
      <c r="C122" s="643"/>
      <c r="D122" s="633"/>
      <c r="E122" s="633"/>
      <c r="F122" s="643"/>
      <c r="G122" s="633"/>
      <c r="H122" s="633"/>
      <c r="I122" s="633"/>
      <c r="J122" s="633"/>
      <c r="K122" s="633"/>
      <c r="L122" s="633"/>
      <c r="M122" s="633"/>
      <c r="N122" s="633"/>
      <c r="O122" s="633"/>
      <c r="P122" s="633"/>
      <c r="Q122" s="633"/>
      <c r="R122" s="633"/>
      <c r="S122" s="633"/>
      <c r="T122" s="633"/>
      <c r="U122" s="633"/>
      <c r="V122" s="633"/>
      <c r="W122" s="633"/>
      <c r="X122" s="633"/>
      <c r="Y122" s="633"/>
      <c r="Z122" s="633"/>
    </row>
    <row r="123" ht="15.75" customHeight="1">
      <c r="A123" s="633"/>
      <c r="B123" s="633"/>
      <c r="C123" s="643"/>
      <c r="D123" s="633"/>
      <c r="E123" s="633"/>
      <c r="F123" s="643"/>
      <c r="G123" s="633"/>
      <c r="H123" s="633"/>
      <c r="I123" s="633"/>
      <c r="J123" s="633"/>
      <c r="K123" s="633"/>
      <c r="L123" s="633"/>
      <c r="M123" s="633"/>
      <c r="N123" s="633"/>
      <c r="O123" s="633"/>
      <c r="P123" s="633"/>
      <c r="Q123" s="633"/>
      <c r="R123" s="633"/>
      <c r="S123" s="633"/>
      <c r="T123" s="633"/>
      <c r="U123" s="633"/>
      <c r="V123" s="633"/>
      <c r="W123" s="633"/>
      <c r="X123" s="633"/>
      <c r="Y123" s="633"/>
      <c r="Z123" s="633"/>
    </row>
    <row r="124" ht="15.75" customHeight="1">
      <c r="A124" s="633"/>
      <c r="B124" s="633"/>
      <c r="C124" s="643"/>
      <c r="D124" s="633"/>
      <c r="E124" s="633"/>
      <c r="F124" s="643"/>
      <c r="G124" s="633"/>
      <c r="H124" s="633"/>
      <c r="I124" s="633"/>
      <c r="J124" s="633"/>
      <c r="K124" s="633"/>
      <c r="L124" s="633"/>
      <c r="M124" s="633"/>
      <c r="N124" s="633"/>
      <c r="O124" s="633"/>
      <c r="P124" s="633"/>
      <c r="Q124" s="633"/>
      <c r="R124" s="633"/>
      <c r="S124" s="633"/>
      <c r="T124" s="633"/>
      <c r="U124" s="633"/>
      <c r="V124" s="633"/>
      <c r="W124" s="633"/>
      <c r="X124" s="633"/>
      <c r="Y124" s="633"/>
      <c r="Z124" s="633"/>
    </row>
    <row r="125" ht="15.75" customHeight="1">
      <c r="A125" s="633"/>
      <c r="B125" s="633"/>
      <c r="C125" s="643"/>
      <c r="D125" s="633"/>
      <c r="E125" s="633"/>
      <c r="F125" s="643"/>
      <c r="G125" s="633"/>
      <c r="H125" s="633"/>
      <c r="I125" s="633"/>
      <c r="J125" s="633"/>
      <c r="K125" s="633"/>
      <c r="L125" s="633"/>
      <c r="M125" s="633"/>
      <c r="N125" s="633"/>
      <c r="O125" s="633"/>
      <c r="P125" s="633"/>
      <c r="Q125" s="633"/>
      <c r="R125" s="633"/>
      <c r="S125" s="633"/>
      <c r="T125" s="633"/>
      <c r="U125" s="633"/>
      <c r="V125" s="633"/>
      <c r="W125" s="633"/>
      <c r="X125" s="633"/>
      <c r="Y125" s="633"/>
      <c r="Z125" s="633"/>
    </row>
    <row r="126" ht="15.75" customHeight="1">
      <c r="A126" s="633"/>
      <c r="B126" s="633"/>
      <c r="C126" s="643"/>
      <c r="D126" s="633"/>
      <c r="E126" s="633"/>
      <c r="F126" s="643"/>
      <c r="G126" s="633"/>
      <c r="H126" s="633"/>
      <c r="I126" s="633"/>
      <c r="J126" s="633"/>
      <c r="K126" s="633"/>
      <c r="L126" s="633"/>
      <c r="M126" s="633"/>
      <c r="N126" s="633"/>
      <c r="O126" s="633"/>
      <c r="P126" s="633"/>
      <c r="Q126" s="633"/>
      <c r="R126" s="633"/>
      <c r="S126" s="633"/>
      <c r="T126" s="633"/>
      <c r="U126" s="633"/>
      <c r="V126" s="633"/>
      <c r="W126" s="633"/>
      <c r="X126" s="633"/>
      <c r="Y126" s="633"/>
      <c r="Z126" s="633"/>
    </row>
    <row r="127" ht="15.75" customHeight="1">
      <c r="A127" s="633"/>
      <c r="B127" s="633"/>
      <c r="C127" s="643"/>
      <c r="D127" s="633"/>
      <c r="E127" s="633"/>
      <c r="F127" s="643"/>
      <c r="G127" s="633"/>
      <c r="H127" s="633"/>
      <c r="I127" s="633"/>
      <c r="J127" s="633"/>
      <c r="K127" s="633"/>
      <c r="L127" s="633"/>
      <c r="M127" s="633"/>
      <c r="N127" s="633"/>
      <c r="O127" s="633"/>
      <c r="P127" s="633"/>
      <c r="Q127" s="633"/>
      <c r="R127" s="633"/>
      <c r="S127" s="633"/>
      <c r="T127" s="633"/>
      <c r="U127" s="633"/>
      <c r="V127" s="633"/>
      <c r="W127" s="633"/>
      <c r="X127" s="633"/>
      <c r="Y127" s="633"/>
      <c r="Z127" s="633"/>
    </row>
    <row r="128" ht="15.75" customHeight="1">
      <c r="A128" s="633"/>
      <c r="B128" s="633"/>
      <c r="C128" s="643"/>
      <c r="D128" s="633"/>
      <c r="E128" s="633"/>
      <c r="F128" s="643"/>
      <c r="G128" s="633"/>
      <c r="H128" s="633"/>
      <c r="I128" s="633"/>
      <c r="J128" s="633"/>
      <c r="K128" s="633"/>
      <c r="L128" s="633"/>
      <c r="M128" s="633"/>
      <c r="N128" s="633"/>
      <c r="O128" s="633"/>
      <c r="P128" s="633"/>
      <c r="Q128" s="633"/>
      <c r="R128" s="633"/>
      <c r="S128" s="633"/>
      <c r="T128" s="633"/>
      <c r="U128" s="633"/>
      <c r="V128" s="633"/>
      <c r="W128" s="633"/>
      <c r="X128" s="633"/>
      <c r="Y128" s="633"/>
      <c r="Z128" s="633"/>
    </row>
    <row r="129" ht="15.75" customHeight="1">
      <c r="A129" s="633"/>
      <c r="B129" s="633"/>
      <c r="C129" s="643"/>
      <c r="D129" s="633"/>
      <c r="E129" s="633"/>
      <c r="F129" s="643"/>
      <c r="G129" s="633"/>
      <c r="H129" s="633"/>
      <c r="I129" s="633"/>
      <c r="J129" s="633"/>
      <c r="K129" s="633"/>
      <c r="L129" s="633"/>
      <c r="M129" s="633"/>
      <c r="N129" s="633"/>
      <c r="O129" s="633"/>
      <c r="P129" s="633"/>
      <c r="Q129" s="633"/>
      <c r="R129" s="633"/>
      <c r="S129" s="633"/>
      <c r="T129" s="633"/>
      <c r="U129" s="633"/>
      <c r="V129" s="633"/>
      <c r="W129" s="633"/>
      <c r="X129" s="633"/>
      <c r="Y129" s="633"/>
      <c r="Z129" s="633"/>
    </row>
    <row r="130" ht="15.75" customHeight="1">
      <c r="A130" s="633"/>
      <c r="B130" s="633"/>
      <c r="C130" s="643"/>
      <c r="D130" s="633"/>
      <c r="E130" s="633"/>
      <c r="F130" s="643"/>
      <c r="G130" s="633"/>
      <c r="H130" s="633"/>
      <c r="I130" s="633"/>
      <c r="J130" s="633"/>
      <c r="K130" s="633"/>
      <c r="L130" s="633"/>
      <c r="M130" s="633"/>
      <c r="N130" s="633"/>
      <c r="O130" s="633"/>
      <c r="P130" s="633"/>
      <c r="Q130" s="633"/>
      <c r="R130" s="633"/>
      <c r="S130" s="633"/>
      <c r="T130" s="633"/>
      <c r="U130" s="633"/>
      <c r="V130" s="633"/>
      <c r="W130" s="633"/>
      <c r="X130" s="633"/>
      <c r="Y130" s="633"/>
      <c r="Z130" s="633"/>
    </row>
    <row r="131" ht="15.75" customHeight="1">
      <c r="A131" s="633"/>
      <c r="B131" s="633"/>
      <c r="C131" s="643"/>
      <c r="D131" s="633"/>
      <c r="E131" s="633"/>
      <c r="F131" s="643"/>
      <c r="G131" s="633"/>
      <c r="H131" s="633"/>
      <c r="I131" s="633"/>
      <c r="J131" s="633"/>
      <c r="K131" s="633"/>
      <c r="L131" s="633"/>
      <c r="M131" s="633"/>
      <c r="N131" s="633"/>
      <c r="O131" s="633"/>
      <c r="P131" s="633"/>
      <c r="Q131" s="633"/>
      <c r="R131" s="633"/>
      <c r="S131" s="633"/>
      <c r="T131" s="633"/>
      <c r="U131" s="633"/>
      <c r="V131" s="633"/>
      <c r="W131" s="633"/>
      <c r="X131" s="633"/>
      <c r="Y131" s="633"/>
      <c r="Z131" s="633"/>
    </row>
    <row r="132" ht="15.75" customHeight="1">
      <c r="A132" s="633"/>
      <c r="B132" s="633"/>
      <c r="C132" s="643"/>
      <c r="D132" s="633"/>
      <c r="E132" s="633"/>
      <c r="F132" s="643"/>
      <c r="G132" s="633"/>
      <c r="H132" s="633"/>
      <c r="I132" s="633"/>
      <c r="J132" s="633"/>
      <c r="K132" s="633"/>
      <c r="L132" s="633"/>
      <c r="M132" s="633"/>
      <c r="N132" s="633"/>
      <c r="O132" s="633"/>
      <c r="P132" s="633"/>
      <c r="Q132" s="633"/>
      <c r="R132" s="633"/>
      <c r="S132" s="633"/>
      <c r="T132" s="633"/>
      <c r="U132" s="633"/>
      <c r="V132" s="633"/>
      <c r="W132" s="633"/>
      <c r="X132" s="633"/>
      <c r="Y132" s="633"/>
      <c r="Z132" s="633"/>
    </row>
    <row r="133" ht="15.75" customHeight="1">
      <c r="A133" s="633"/>
      <c r="B133" s="633"/>
      <c r="C133" s="643"/>
      <c r="D133" s="633"/>
      <c r="E133" s="633"/>
      <c r="F133" s="643"/>
      <c r="G133" s="633"/>
      <c r="H133" s="633"/>
      <c r="I133" s="633"/>
      <c r="J133" s="633"/>
      <c r="K133" s="633"/>
      <c r="L133" s="633"/>
      <c r="M133" s="633"/>
      <c r="N133" s="633"/>
      <c r="O133" s="633"/>
      <c r="P133" s="633"/>
      <c r="Q133" s="633"/>
      <c r="R133" s="633"/>
      <c r="S133" s="633"/>
      <c r="T133" s="633"/>
      <c r="U133" s="633"/>
      <c r="V133" s="633"/>
      <c r="W133" s="633"/>
      <c r="X133" s="633"/>
      <c r="Y133" s="633"/>
      <c r="Z133" s="633"/>
    </row>
    <row r="134" ht="15.75" customHeight="1">
      <c r="A134" s="633"/>
      <c r="B134" s="633"/>
      <c r="C134" s="643"/>
      <c r="D134" s="633"/>
      <c r="E134" s="633"/>
      <c r="F134" s="643"/>
      <c r="G134" s="633"/>
      <c r="H134" s="633"/>
      <c r="I134" s="633"/>
      <c r="J134" s="633"/>
      <c r="K134" s="633"/>
      <c r="L134" s="633"/>
      <c r="M134" s="633"/>
      <c r="N134" s="633"/>
      <c r="O134" s="633"/>
      <c r="P134" s="633"/>
      <c r="Q134" s="633"/>
      <c r="R134" s="633"/>
      <c r="S134" s="633"/>
      <c r="T134" s="633"/>
      <c r="U134" s="633"/>
      <c r="V134" s="633"/>
      <c r="W134" s="633"/>
      <c r="X134" s="633"/>
      <c r="Y134" s="633"/>
      <c r="Z134" s="633"/>
    </row>
    <row r="135" ht="15.75" customHeight="1">
      <c r="A135" s="633"/>
      <c r="B135" s="633"/>
      <c r="C135" s="643"/>
      <c r="D135" s="633"/>
      <c r="E135" s="633"/>
      <c r="F135" s="643"/>
      <c r="G135" s="633"/>
      <c r="H135" s="633"/>
      <c r="I135" s="633"/>
      <c r="J135" s="633"/>
      <c r="K135" s="633"/>
      <c r="L135" s="633"/>
      <c r="M135" s="633"/>
      <c r="N135" s="633"/>
      <c r="O135" s="633"/>
      <c r="P135" s="633"/>
      <c r="Q135" s="633"/>
      <c r="R135" s="633"/>
      <c r="S135" s="633"/>
      <c r="T135" s="633"/>
      <c r="U135" s="633"/>
      <c r="V135" s="633"/>
      <c r="W135" s="633"/>
      <c r="X135" s="633"/>
      <c r="Y135" s="633"/>
      <c r="Z135" s="633"/>
    </row>
    <row r="136" ht="15.75" customHeight="1">
      <c r="A136" s="633"/>
      <c r="B136" s="633"/>
      <c r="C136" s="643"/>
      <c r="D136" s="633"/>
      <c r="E136" s="633"/>
      <c r="F136" s="643"/>
      <c r="G136" s="633"/>
      <c r="H136" s="633"/>
      <c r="I136" s="633"/>
      <c r="J136" s="633"/>
      <c r="K136" s="633"/>
      <c r="L136" s="633"/>
      <c r="M136" s="633"/>
      <c r="N136" s="633"/>
      <c r="O136" s="633"/>
      <c r="P136" s="633"/>
      <c r="Q136" s="633"/>
      <c r="R136" s="633"/>
      <c r="S136" s="633"/>
      <c r="T136" s="633"/>
      <c r="U136" s="633"/>
      <c r="V136" s="633"/>
      <c r="W136" s="633"/>
      <c r="X136" s="633"/>
      <c r="Y136" s="633"/>
      <c r="Z136" s="633"/>
    </row>
    <row r="137" ht="15.75" customHeight="1">
      <c r="A137" s="633"/>
      <c r="B137" s="633"/>
      <c r="C137" s="643"/>
      <c r="D137" s="633"/>
      <c r="E137" s="633"/>
      <c r="F137" s="643"/>
      <c r="G137" s="633"/>
      <c r="H137" s="633"/>
      <c r="I137" s="633"/>
      <c r="J137" s="633"/>
      <c r="K137" s="633"/>
      <c r="L137" s="633"/>
      <c r="M137" s="633"/>
      <c r="N137" s="633"/>
      <c r="O137" s="633"/>
      <c r="P137" s="633"/>
      <c r="Q137" s="633"/>
      <c r="R137" s="633"/>
      <c r="S137" s="633"/>
      <c r="T137" s="633"/>
      <c r="U137" s="633"/>
      <c r="V137" s="633"/>
      <c r="W137" s="633"/>
      <c r="X137" s="633"/>
      <c r="Y137" s="633"/>
      <c r="Z137" s="633"/>
    </row>
    <row r="138" ht="15.75" customHeight="1">
      <c r="A138" s="633"/>
      <c r="B138" s="633"/>
      <c r="C138" s="643"/>
      <c r="D138" s="633"/>
      <c r="E138" s="633"/>
      <c r="F138" s="643"/>
      <c r="G138" s="633"/>
      <c r="H138" s="633"/>
      <c r="I138" s="633"/>
      <c r="J138" s="633"/>
      <c r="K138" s="633"/>
      <c r="L138" s="633"/>
      <c r="M138" s="633"/>
      <c r="N138" s="633"/>
      <c r="O138" s="633"/>
      <c r="P138" s="633"/>
      <c r="Q138" s="633"/>
      <c r="R138" s="633"/>
      <c r="S138" s="633"/>
      <c r="T138" s="633"/>
      <c r="U138" s="633"/>
      <c r="V138" s="633"/>
      <c r="W138" s="633"/>
      <c r="X138" s="633"/>
      <c r="Y138" s="633"/>
      <c r="Z138" s="633"/>
    </row>
    <row r="139" ht="15.75" customHeight="1">
      <c r="A139" s="633"/>
      <c r="B139" s="633"/>
      <c r="C139" s="643"/>
      <c r="D139" s="633"/>
      <c r="E139" s="633"/>
      <c r="F139" s="643"/>
      <c r="G139" s="633"/>
      <c r="H139" s="633"/>
      <c r="I139" s="633"/>
      <c r="J139" s="633"/>
      <c r="K139" s="633"/>
      <c r="L139" s="633"/>
      <c r="M139" s="633"/>
      <c r="N139" s="633"/>
      <c r="O139" s="633"/>
      <c r="P139" s="633"/>
      <c r="Q139" s="633"/>
      <c r="R139" s="633"/>
      <c r="S139" s="633"/>
      <c r="T139" s="633"/>
      <c r="U139" s="633"/>
      <c r="V139" s="633"/>
      <c r="W139" s="633"/>
      <c r="X139" s="633"/>
      <c r="Y139" s="633"/>
      <c r="Z139" s="633"/>
    </row>
    <row r="140" ht="15.75" customHeight="1">
      <c r="A140" s="633"/>
      <c r="B140" s="633"/>
      <c r="C140" s="643"/>
      <c r="D140" s="633"/>
      <c r="E140" s="633"/>
      <c r="F140" s="643"/>
      <c r="G140" s="633"/>
      <c r="H140" s="633"/>
      <c r="I140" s="633"/>
      <c r="J140" s="633"/>
      <c r="K140" s="633"/>
      <c r="L140" s="633"/>
      <c r="M140" s="633"/>
      <c r="N140" s="633"/>
      <c r="O140" s="633"/>
      <c r="P140" s="633"/>
      <c r="Q140" s="633"/>
      <c r="R140" s="633"/>
      <c r="S140" s="633"/>
      <c r="T140" s="633"/>
      <c r="U140" s="633"/>
      <c r="V140" s="633"/>
      <c r="W140" s="633"/>
      <c r="X140" s="633"/>
      <c r="Y140" s="633"/>
      <c r="Z140" s="633"/>
    </row>
    <row r="141" ht="15.75" customHeight="1">
      <c r="A141" s="633"/>
      <c r="B141" s="633"/>
      <c r="C141" s="643"/>
      <c r="D141" s="633"/>
      <c r="E141" s="633"/>
      <c r="F141" s="643"/>
      <c r="G141" s="633"/>
      <c r="H141" s="633"/>
      <c r="I141" s="633"/>
      <c r="J141" s="633"/>
      <c r="K141" s="633"/>
      <c r="L141" s="633"/>
      <c r="M141" s="633"/>
      <c r="N141" s="633"/>
      <c r="O141" s="633"/>
      <c r="P141" s="633"/>
      <c r="Q141" s="633"/>
      <c r="R141" s="633"/>
      <c r="S141" s="633"/>
      <c r="T141" s="633"/>
      <c r="U141" s="633"/>
      <c r="V141" s="633"/>
      <c r="W141" s="633"/>
      <c r="X141" s="633"/>
      <c r="Y141" s="633"/>
      <c r="Z141" s="633"/>
    </row>
    <row r="142" ht="15.75" customHeight="1">
      <c r="A142" s="633"/>
      <c r="B142" s="633"/>
      <c r="C142" s="643"/>
      <c r="D142" s="633"/>
      <c r="E142" s="633"/>
      <c r="F142" s="643"/>
      <c r="G142" s="633"/>
      <c r="H142" s="633"/>
      <c r="I142" s="633"/>
      <c r="J142" s="633"/>
      <c r="K142" s="633"/>
      <c r="L142" s="633"/>
      <c r="M142" s="633"/>
      <c r="N142" s="633"/>
      <c r="O142" s="633"/>
      <c r="P142" s="633"/>
      <c r="Q142" s="633"/>
      <c r="R142" s="633"/>
      <c r="S142" s="633"/>
      <c r="T142" s="633"/>
      <c r="U142" s="633"/>
      <c r="V142" s="633"/>
      <c r="W142" s="633"/>
      <c r="X142" s="633"/>
      <c r="Y142" s="633"/>
      <c r="Z142" s="633"/>
    </row>
    <row r="143" ht="15.75" customHeight="1">
      <c r="A143" s="633"/>
      <c r="B143" s="633"/>
      <c r="C143" s="643"/>
      <c r="D143" s="633"/>
      <c r="E143" s="633"/>
      <c r="F143" s="643"/>
      <c r="G143" s="633"/>
      <c r="H143" s="633"/>
      <c r="I143" s="633"/>
      <c r="J143" s="633"/>
      <c r="K143" s="633"/>
      <c r="L143" s="633"/>
      <c r="M143" s="633"/>
      <c r="N143" s="633"/>
      <c r="O143" s="633"/>
      <c r="P143" s="633"/>
      <c r="Q143" s="633"/>
      <c r="R143" s="633"/>
      <c r="S143" s="633"/>
      <c r="T143" s="633"/>
      <c r="U143" s="633"/>
      <c r="V143" s="633"/>
      <c r="W143" s="633"/>
      <c r="X143" s="633"/>
      <c r="Y143" s="633"/>
      <c r="Z143" s="633"/>
    </row>
    <row r="144" ht="15.75" customHeight="1">
      <c r="A144" s="633"/>
      <c r="B144" s="633"/>
      <c r="C144" s="643"/>
      <c r="D144" s="633"/>
      <c r="E144" s="633"/>
      <c r="F144" s="643"/>
      <c r="G144" s="633"/>
      <c r="H144" s="633"/>
      <c r="I144" s="633"/>
      <c r="J144" s="633"/>
      <c r="K144" s="633"/>
      <c r="L144" s="633"/>
      <c r="M144" s="633"/>
      <c r="N144" s="633"/>
      <c r="O144" s="633"/>
      <c r="P144" s="633"/>
      <c r="Q144" s="633"/>
      <c r="R144" s="633"/>
      <c r="S144" s="633"/>
      <c r="T144" s="633"/>
      <c r="U144" s="633"/>
      <c r="V144" s="633"/>
      <c r="W144" s="633"/>
      <c r="X144" s="633"/>
      <c r="Y144" s="633"/>
      <c r="Z144" s="633"/>
    </row>
    <row r="145" ht="15.75" customHeight="1">
      <c r="A145" s="633"/>
      <c r="B145" s="633"/>
      <c r="C145" s="643"/>
      <c r="D145" s="633"/>
      <c r="E145" s="633"/>
      <c r="F145" s="643"/>
      <c r="G145" s="633"/>
      <c r="H145" s="633"/>
      <c r="I145" s="633"/>
      <c r="J145" s="633"/>
      <c r="K145" s="633"/>
      <c r="L145" s="633"/>
      <c r="M145" s="633"/>
      <c r="N145" s="633"/>
      <c r="O145" s="633"/>
      <c r="P145" s="633"/>
      <c r="Q145" s="633"/>
      <c r="R145" s="633"/>
      <c r="S145" s="633"/>
      <c r="T145" s="633"/>
      <c r="U145" s="633"/>
      <c r="V145" s="633"/>
      <c r="W145" s="633"/>
      <c r="X145" s="633"/>
      <c r="Y145" s="633"/>
      <c r="Z145" s="633"/>
    </row>
    <row r="146" ht="15.75" customHeight="1">
      <c r="A146" s="633"/>
      <c r="B146" s="633"/>
      <c r="C146" s="643"/>
      <c r="D146" s="633"/>
      <c r="E146" s="633"/>
      <c r="F146" s="643"/>
      <c r="G146" s="633"/>
      <c r="H146" s="633"/>
      <c r="I146" s="633"/>
      <c r="J146" s="633"/>
      <c r="K146" s="633"/>
      <c r="L146" s="633"/>
      <c r="M146" s="633"/>
      <c r="N146" s="633"/>
      <c r="O146" s="633"/>
      <c r="P146" s="633"/>
      <c r="Q146" s="633"/>
      <c r="R146" s="633"/>
      <c r="S146" s="633"/>
      <c r="T146" s="633"/>
      <c r="U146" s="633"/>
      <c r="V146" s="633"/>
      <c r="W146" s="633"/>
      <c r="X146" s="633"/>
      <c r="Y146" s="633"/>
      <c r="Z146" s="633"/>
    </row>
    <row r="147" ht="15.75" customHeight="1">
      <c r="A147" s="633"/>
      <c r="B147" s="633"/>
      <c r="C147" s="643"/>
      <c r="D147" s="633"/>
      <c r="E147" s="633"/>
      <c r="F147" s="643"/>
      <c r="G147" s="633"/>
      <c r="H147" s="633"/>
      <c r="I147" s="633"/>
      <c r="J147" s="633"/>
      <c r="K147" s="633"/>
      <c r="L147" s="633"/>
      <c r="M147" s="633"/>
      <c r="N147" s="633"/>
      <c r="O147" s="633"/>
      <c r="P147" s="633"/>
      <c r="Q147" s="633"/>
      <c r="R147" s="633"/>
      <c r="S147" s="633"/>
      <c r="T147" s="633"/>
      <c r="U147" s="633"/>
      <c r="V147" s="633"/>
      <c r="W147" s="633"/>
      <c r="X147" s="633"/>
      <c r="Y147" s="633"/>
      <c r="Z147" s="633"/>
    </row>
    <row r="148" ht="15.75" customHeight="1">
      <c r="A148" s="633"/>
      <c r="B148" s="633"/>
      <c r="C148" s="643"/>
      <c r="D148" s="633"/>
      <c r="E148" s="633"/>
      <c r="F148" s="643"/>
      <c r="G148" s="633"/>
      <c r="H148" s="633"/>
      <c r="I148" s="633"/>
      <c r="J148" s="633"/>
      <c r="K148" s="633"/>
      <c r="L148" s="633"/>
      <c r="M148" s="633"/>
      <c r="N148" s="633"/>
      <c r="O148" s="633"/>
      <c r="P148" s="633"/>
      <c r="Q148" s="633"/>
      <c r="R148" s="633"/>
      <c r="S148" s="633"/>
      <c r="T148" s="633"/>
      <c r="U148" s="633"/>
      <c r="V148" s="633"/>
      <c r="W148" s="633"/>
      <c r="X148" s="633"/>
      <c r="Y148" s="633"/>
      <c r="Z148" s="633"/>
    </row>
    <row r="149" ht="15.75" customHeight="1">
      <c r="A149" s="633"/>
      <c r="B149" s="633"/>
      <c r="C149" s="643"/>
      <c r="D149" s="633"/>
      <c r="E149" s="633"/>
      <c r="F149" s="643"/>
      <c r="G149" s="633"/>
      <c r="H149" s="633"/>
      <c r="I149" s="633"/>
      <c r="J149" s="633"/>
      <c r="K149" s="633"/>
      <c r="L149" s="633"/>
      <c r="M149" s="633"/>
      <c r="N149" s="633"/>
      <c r="O149" s="633"/>
      <c r="P149" s="633"/>
      <c r="Q149" s="633"/>
      <c r="R149" s="633"/>
      <c r="S149" s="633"/>
      <c r="T149" s="633"/>
      <c r="U149" s="633"/>
      <c r="V149" s="633"/>
      <c r="W149" s="633"/>
      <c r="X149" s="633"/>
      <c r="Y149" s="633"/>
      <c r="Z149" s="633"/>
    </row>
    <row r="150" ht="15.75" customHeight="1">
      <c r="A150" s="633"/>
      <c r="B150" s="633"/>
      <c r="C150" s="643"/>
      <c r="D150" s="633"/>
      <c r="E150" s="633"/>
      <c r="F150" s="643"/>
      <c r="G150" s="633"/>
      <c r="H150" s="633"/>
      <c r="I150" s="633"/>
      <c r="J150" s="633"/>
      <c r="K150" s="633"/>
      <c r="L150" s="633"/>
      <c r="M150" s="633"/>
      <c r="N150" s="633"/>
      <c r="O150" s="633"/>
      <c r="P150" s="633"/>
      <c r="Q150" s="633"/>
      <c r="R150" s="633"/>
      <c r="S150" s="633"/>
      <c r="T150" s="633"/>
      <c r="U150" s="633"/>
      <c r="V150" s="633"/>
      <c r="W150" s="633"/>
      <c r="X150" s="633"/>
      <c r="Y150" s="633"/>
      <c r="Z150" s="633"/>
    </row>
    <row r="151" ht="15.75" customHeight="1">
      <c r="A151" s="633"/>
      <c r="B151" s="633"/>
      <c r="C151" s="643"/>
      <c r="D151" s="633"/>
      <c r="E151" s="633"/>
      <c r="F151" s="643"/>
      <c r="G151" s="633"/>
      <c r="H151" s="633"/>
      <c r="I151" s="633"/>
      <c r="J151" s="633"/>
      <c r="K151" s="633"/>
      <c r="L151" s="633"/>
      <c r="M151" s="633"/>
      <c r="N151" s="633"/>
      <c r="O151" s="633"/>
      <c r="P151" s="633"/>
      <c r="Q151" s="633"/>
      <c r="R151" s="633"/>
      <c r="S151" s="633"/>
      <c r="T151" s="633"/>
      <c r="U151" s="633"/>
      <c r="V151" s="633"/>
      <c r="W151" s="633"/>
      <c r="X151" s="633"/>
      <c r="Y151" s="633"/>
      <c r="Z151" s="633"/>
    </row>
    <row r="152" ht="15.75" customHeight="1">
      <c r="A152" s="633"/>
      <c r="B152" s="633"/>
      <c r="C152" s="643"/>
      <c r="D152" s="633"/>
      <c r="E152" s="633"/>
      <c r="F152" s="643"/>
      <c r="G152" s="633"/>
      <c r="H152" s="633"/>
      <c r="I152" s="633"/>
      <c r="J152" s="633"/>
      <c r="K152" s="633"/>
      <c r="L152" s="633"/>
      <c r="M152" s="633"/>
      <c r="N152" s="633"/>
      <c r="O152" s="633"/>
      <c r="P152" s="633"/>
      <c r="Q152" s="633"/>
      <c r="R152" s="633"/>
      <c r="S152" s="633"/>
      <c r="T152" s="633"/>
      <c r="U152" s="633"/>
      <c r="V152" s="633"/>
      <c r="W152" s="633"/>
      <c r="X152" s="633"/>
      <c r="Y152" s="633"/>
      <c r="Z152" s="633"/>
    </row>
    <row r="153" ht="15.75" customHeight="1">
      <c r="A153" s="633"/>
      <c r="B153" s="633"/>
      <c r="C153" s="643"/>
      <c r="D153" s="633"/>
      <c r="E153" s="633"/>
      <c r="F153" s="643"/>
      <c r="G153" s="633"/>
      <c r="H153" s="633"/>
      <c r="I153" s="633"/>
      <c r="J153" s="633"/>
      <c r="K153" s="633"/>
      <c r="L153" s="633"/>
      <c r="M153" s="633"/>
      <c r="N153" s="633"/>
      <c r="O153" s="633"/>
      <c r="P153" s="633"/>
      <c r="Q153" s="633"/>
      <c r="R153" s="633"/>
      <c r="S153" s="633"/>
      <c r="T153" s="633"/>
      <c r="U153" s="633"/>
      <c r="V153" s="633"/>
      <c r="W153" s="633"/>
      <c r="X153" s="633"/>
      <c r="Y153" s="633"/>
      <c r="Z153" s="633"/>
    </row>
    <row r="154" ht="15.75" customHeight="1">
      <c r="A154" s="633"/>
      <c r="B154" s="633"/>
      <c r="C154" s="643"/>
      <c r="D154" s="633"/>
      <c r="E154" s="633"/>
      <c r="F154" s="643"/>
      <c r="G154" s="633"/>
      <c r="H154" s="633"/>
      <c r="I154" s="633"/>
      <c r="J154" s="633"/>
      <c r="K154" s="633"/>
      <c r="L154" s="633"/>
      <c r="M154" s="633"/>
      <c r="N154" s="633"/>
      <c r="O154" s="633"/>
      <c r="P154" s="633"/>
      <c r="Q154" s="633"/>
      <c r="R154" s="633"/>
      <c r="S154" s="633"/>
      <c r="T154" s="633"/>
      <c r="U154" s="633"/>
      <c r="V154" s="633"/>
      <c r="W154" s="633"/>
      <c r="X154" s="633"/>
      <c r="Y154" s="633"/>
      <c r="Z154" s="633"/>
    </row>
    <row r="155" ht="15.75" customHeight="1">
      <c r="A155" s="633"/>
      <c r="B155" s="633"/>
      <c r="C155" s="643"/>
      <c r="D155" s="633"/>
      <c r="E155" s="633"/>
      <c r="F155" s="643"/>
      <c r="G155" s="633"/>
      <c r="H155" s="633"/>
      <c r="I155" s="633"/>
      <c r="J155" s="633"/>
      <c r="K155" s="633"/>
      <c r="L155" s="633"/>
      <c r="M155" s="633"/>
      <c r="N155" s="633"/>
      <c r="O155" s="633"/>
      <c r="P155" s="633"/>
      <c r="Q155" s="633"/>
      <c r="R155" s="633"/>
      <c r="S155" s="633"/>
      <c r="T155" s="633"/>
      <c r="U155" s="633"/>
      <c r="V155" s="633"/>
      <c r="W155" s="633"/>
      <c r="X155" s="633"/>
      <c r="Y155" s="633"/>
      <c r="Z155" s="633"/>
    </row>
    <row r="156" ht="15.75" customHeight="1">
      <c r="A156" s="633"/>
      <c r="B156" s="633"/>
      <c r="C156" s="643"/>
      <c r="D156" s="633"/>
      <c r="E156" s="633"/>
      <c r="F156" s="643"/>
      <c r="G156" s="633"/>
      <c r="H156" s="633"/>
      <c r="I156" s="633"/>
      <c r="J156" s="633"/>
      <c r="K156" s="633"/>
      <c r="L156" s="633"/>
      <c r="M156" s="633"/>
      <c r="N156" s="633"/>
      <c r="O156" s="633"/>
      <c r="P156" s="633"/>
      <c r="Q156" s="633"/>
      <c r="R156" s="633"/>
      <c r="S156" s="633"/>
      <c r="T156" s="633"/>
      <c r="U156" s="633"/>
      <c r="V156" s="633"/>
      <c r="W156" s="633"/>
      <c r="X156" s="633"/>
      <c r="Y156" s="633"/>
      <c r="Z156" s="633"/>
    </row>
    <row r="157" ht="15.75" customHeight="1">
      <c r="A157" s="633"/>
      <c r="B157" s="633"/>
      <c r="C157" s="643"/>
      <c r="D157" s="633"/>
      <c r="E157" s="633"/>
      <c r="F157" s="643"/>
      <c r="G157" s="633"/>
      <c r="H157" s="633"/>
      <c r="I157" s="633"/>
      <c r="J157" s="633"/>
      <c r="K157" s="633"/>
      <c r="L157" s="633"/>
      <c r="M157" s="633"/>
      <c r="N157" s="633"/>
      <c r="O157" s="633"/>
      <c r="P157" s="633"/>
      <c r="Q157" s="633"/>
      <c r="R157" s="633"/>
      <c r="S157" s="633"/>
      <c r="T157" s="633"/>
      <c r="U157" s="633"/>
      <c r="V157" s="633"/>
      <c r="W157" s="633"/>
      <c r="X157" s="633"/>
      <c r="Y157" s="633"/>
      <c r="Z157" s="633"/>
    </row>
    <row r="158" ht="15.75" customHeight="1">
      <c r="A158" s="633"/>
      <c r="B158" s="633"/>
      <c r="C158" s="643"/>
      <c r="D158" s="633"/>
      <c r="E158" s="633"/>
      <c r="F158" s="643"/>
      <c r="G158" s="633"/>
      <c r="H158" s="633"/>
      <c r="I158" s="633"/>
      <c r="J158" s="633"/>
      <c r="K158" s="633"/>
      <c r="L158" s="633"/>
      <c r="M158" s="633"/>
      <c r="N158" s="633"/>
      <c r="O158" s="633"/>
      <c r="P158" s="633"/>
      <c r="Q158" s="633"/>
      <c r="R158" s="633"/>
      <c r="S158" s="633"/>
      <c r="T158" s="633"/>
      <c r="U158" s="633"/>
      <c r="V158" s="633"/>
      <c r="W158" s="633"/>
      <c r="X158" s="633"/>
      <c r="Y158" s="633"/>
      <c r="Z158" s="633"/>
    </row>
    <row r="159" ht="15.75" customHeight="1">
      <c r="A159" s="633"/>
      <c r="B159" s="633"/>
      <c r="C159" s="643"/>
      <c r="D159" s="633"/>
      <c r="E159" s="633"/>
      <c r="F159" s="643"/>
      <c r="G159" s="633"/>
      <c r="H159" s="633"/>
      <c r="I159" s="633"/>
      <c r="J159" s="633"/>
      <c r="K159" s="633"/>
      <c r="L159" s="633"/>
      <c r="M159" s="633"/>
      <c r="N159" s="633"/>
      <c r="O159" s="633"/>
      <c r="P159" s="633"/>
      <c r="Q159" s="633"/>
      <c r="R159" s="633"/>
      <c r="S159" s="633"/>
      <c r="T159" s="633"/>
      <c r="U159" s="633"/>
      <c r="V159" s="633"/>
      <c r="W159" s="633"/>
      <c r="X159" s="633"/>
      <c r="Y159" s="633"/>
      <c r="Z159" s="633"/>
    </row>
    <row r="160" ht="15.75" customHeight="1">
      <c r="A160" s="633"/>
      <c r="B160" s="633"/>
      <c r="C160" s="643"/>
      <c r="D160" s="633"/>
      <c r="E160" s="633"/>
      <c r="F160" s="643"/>
      <c r="G160" s="633"/>
      <c r="H160" s="633"/>
      <c r="I160" s="633"/>
      <c r="J160" s="633"/>
      <c r="K160" s="633"/>
      <c r="L160" s="633"/>
      <c r="M160" s="633"/>
      <c r="N160" s="633"/>
      <c r="O160" s="633"/>
      <c r="P160" s="633"/>
      <c r="Q160" s="633"/>
      <c r="R160" s="633"/>
      <c r="S160" s="633"/>
      <c r="T160" s="633"/>
      <c r="U160" s="633"/>
      <c r="V160" s="633"/>
      <c r="W160" s="633"/>
      <c r="X160" s="633"/>
      <c r="Y160" s="633"/>
      <c r="Z160" s="633"/>
    </row>
    <row r="161" ht="15.75" customHeight="1">
      <c r="A161" s="633"/>
      <c r="B161" s="633"/>
      <c r="C161" s="643"/>
      <c r="D161" s="633"/>
      <c r="E161" s="633"/>
      <c r="F161" s="643"/>
      <c r="G161" s="633"/>
      <c r="H161" s="633"/>
      <c r="I161" s="633"/>
      <c r="J161" s="633"/>
      <c r="K161" s="633"/>
      <c r="L161" s="633"/>
      <c r="M161" s="633"/>
      <c r="N161" s="633"/>
      <c r="O161" s="633"/>
      <c r="P161" s="633"/>
      <c r="Q161" s="633"/>
      <c r="R161" s="633"/>
      <c r="S161" s="633"/>
      <c r="T161" s="633"/>
      <c r="U161" s="633"/>
      <c r="V161" s="633"/>
      <c r="W161" s="633"/>
      <c r="X161" s="633"/>
      <c r="Y161" s="633"/>
      <c r="Z161" s="633"/>
    </row>
    <row r="162" ht="15.75" customHeight="1">
      <c r="A162" s="633"/>
      <c r="B162" s="633"/>
      <c r="C162" s="643"/>
      <c r="D162" s="633"/>
      <c r="E162" s="633"/>
      <c r="F162" s="643"/>
      <c r="G162" s="633"/>
      <c r="H162" s="633"/>
      <c r="I162" s="633"/>
      <c r="J162" s="633"/>
      <c r="K162" s="633"/>
      <c r="L162" s="633"/>
      <c r="M162" s="633"/>
      <c r="N162" s="633"/>
      <c r="O162" s="633"/>
      <c r="P162" s="633"/>
      <c r="Q162" s="633"/>
      <c r="R162" s="633"/>
      <c r="S162" s="633"/>
      <c r="T162" s="633"/>
      <c r="U162" s="633"/>
      <c r="V162" s="633"/>
      <c r="W162" s="633"/>
      <c r="X162" s="633"/>
      <c r="Y162" s="633"/>
      <c r="Z162" s="633"/>
    </row>
    <row r="163" ht="15.75" customHeight="1">
      <c r="A163" s="633"/>
      <c r="B163" s="633"/>
      <c r="C163" s="643"/>
      <c r="D163" s="633"/>
      <c r="E163" s="633"/>
      <c r="F163" s="643"/>
      <c r="G163" s="633"/>
      <c r="H163" s="633"/>
      <c r="I163" s="633"/>
      <c r="J163" s="633"/>
      <c r="K163" s="633"/>
      <c r="L163" s="633"/>
      <c r="M163" s="633"/>
      <c r="N163" s="633"/>
      <c r="O163" s="633"/>
      <c r="P163" s="633"/>
      <c r="Q163" s="633"/>
      <c r="R163" s="633"/>
      <c r="S163" s="633"/>
      <c r="T163" s="633"/>
      <c r="U163" s="633"/>
      <c r="V163" s="633"/>
      <c r="W163" s="633"/>
      <c r="X163" s="633"/>
      <c r="Y163" s="633"/>
      <c r="Z163" s="633"/>
    </row>
    <row r="164" ht="15.75" customHeight="1">
      <c r="A164" s="633"/>
      <c r="B164" s="633"/>
      <c r="C164" s="643"/>
      <c r="D164" s="633"/>
      <c r="E164" s="633"/>
      <c r="F164" s="643"/>
      <c r="G164" s="633"/>
      <c r="H164" s="633"/>
      <c r="I164" s="633"/>
      <c r="J164" s="633"/>
      <c r="K164" s="633"/>
      <c r="L164" s="633"/>
      <c r="M164" s="633"/>
      <c r="N164" s="633"/>
      <c r="O164" s="633"/>
      <c r="P164" s="633"/>
      <c r="Q164" s="633"/>
      <c r="R164" s="633"/>
      <c r="S164" s="633"/>
      <c r="T164" s="633"/>
      <c r="U164" s="633"/>
      <c r="V164" s="633"/>
      <c r="W164" s="633"/>
      <c r="X164" s="633"/>
      <c r="Y164" s="633"/>
      <c r="Z164" s="633"/>
    </row>
    <row r="165" ht="15.75" customHeight="1">
      <c r="A165" s="633"/>
      <c r="B165" s="633"/>
      <c r="C165" s="643"/>
      <c r="D165" s="633"/>
      <c r="E165" s="633"/>
      <c r="F165" s="643"/>
      <c r="G165" s="633"/>
      <c r="H165" s="633"/>
      <c r="I165" s="633"/>
      <c r="J165" s="633"/>
      <c r="K165" s="633"/>
      <c r="L165" s="633"/>
      <c r="M165" s="633"/>
      <c r="N165" s="633"/>
      <c r="O165" s="633"/>
      <c r="P165" s="633"/>
      <c r="Q165" s="633"/>
      <c r="R165" s="633"/>
      <c r="S165" s="633"/>
      <c r="T165" s="633"/>
      <c r="U165" s="633"/>
      <c r="V165" s="633"/>
      <c r="W165" s="633"/>
      <c r="X165" s="633"/>
      <c r="Y165" s="633"/>
      <c r="Z165" s="633"/>
    </row>
    <row r="166" ht="15.75" customHeight="1">
      <c r="A166" s="633"/>
      <c r="B166" s="633"/>
      <c r="C166" s="643"/>
      <c r="D166" s="633"/>
      <c r="E166" s="633"/>
      <c r="F166" s="643"/>
      <c r="G166" s="633"/>
      <c r="H166" s="633"/>
      <c r="I166" s="633"/>
      <c r="J166" s="633"/>
      <c r="K166" s="633"/>
      <c r="L166" s="633"/>
      <c r="M166" s="633"/>
      <c r="N166" s="633"/>
      <c r="O166" s="633"/>
      <c r="P166" s="633"/>
      <c r="Q166" s="633"/>
      <c r="R166" s="633"/>
      <c r="S166" s="633"/>
      <c r="T166" s="633"/>
      <c r="U166" s="633"/>
      <c r="V166" s="633"/>
      <c r="W166" s="633"/>
      <c r="X166" s="633"/>
      <c r="Y166" s="633"/>
      <c r="Z166" s="633"/>
    </row>
    <row r="167" ht="15.75" customHeight="1">
      <c r="A167" s="633"/>
      <c r="B167" s="633"/>
      <c r="C167" s="643"/>
      <c r="D167" s="633"/>
      <c r="E167" s="633"/>
      <c r="F167" s="643"/>
      <c r="G167" s="633"/>
      <c r="H167" s="633"/>
      <c r="I167" s="633"/>
      <c r="J167" s="633"/>
      <c r="K167" s="633"/>
      <c r="L167" s="633"/>
      <c r="M167" s="633"/>
      <c r="N167" s="633"/>
      <c r="O167" s="633"/>
      <c r="P167" s="633"/>
      <c r="Q167" s="633"/>
      <c r="R167" s="633"/>
      <c r="S167" s="633"/>
      <c r="T167" s="633"/>
      <c r="U167" s="633"/>
      <c r="V167" s="633"/>
      <c r="W167" s="633"/>
      <c r="X167" s="633"/>
      <c r="Y167" s="633"/>
      <c r="Z167" s="633"/>
    </row>
    <row r="168" ht="15.75" customHeight="1">
      <c r="A168" s="633"/>
      <c r="B168" s="633"/>
      <c r="C168" s="643"/>
      <c r="D168" s="633"/>
      <c r="E168" s="633"/>
      <c r="F168" s="643"/>
      <c r="G168" s="633"/>
      <c r="H168" s="633"/>
      <c r="I168" s="633"/>
      <c r="J168" s="633"/>
      <c r="K168" s="633"/>
      <c r="L168" s="633"/>
      <c r="M168" s="633"/>
      <c r="N168" s="633"/>
      <c r="O168" s="633"/>
      <c r="P168" s="633"/>
      <c r="Q168" s="633"/>
      <c r="R168" s="633"/>
      <c r="S168" s="633"/>
      <c r="T168" s="633"/>
      <c r="U168" s="633"/>
      <c r="V168" s="633"/>
      <c r="W168" s="633"/>
      <c r="X168" s="633"/>
      <c r="Y168" s="633"/>
      <c r="Z168" s="633"/>
    </row>
    <row r="169" ht="15.75" customHeight="1">
      <c r="A169" s="633"/>
      <c r="B169" s="633"/>
      <c r="C169" s="643"/>
      <c r="D169" s="633"/>
      <c r="E169" s="633"/>
      <c r="F169" s="643"/>
      <c r="G169" s="633"/>
      <c r="H169" s="633"/>
      <c r="I169" s="633"/>
      <c r="J169" s="633"/>
      <c r="K169" s="633"/>
      <c r="L169" s="633"/>
      <c r="M169" s="633"/>
      <c r="N169" s="633"/>
      <c r="O169" s="633"/>
      <c r="P169" s="633"/>
      <c r="Q169" s="633"/>
      <c r="R169" s="633"/>
      <c r="S169" s="633"/>
      <c r="T169" s="633"/>
      <c r="U169" s="633"/>
      <c r="V169" s="633"/>
      <c r="W169" s="633"/>
      <c r="X169" s="633"/>
      <c r="Y169" s="633"/>
      <c r="Z169" s="633"/>
    </row>
    <row r="170" ht="15.75" customHeight="1">
      <c r="A170" s="633"/>
      <c r="B170" s="633"/>
      <c r="C170" s="643"/>
      <c r="D170" s="633"/>
      <c r="E170" s="633"/>
      <c r="F170" s="643"/>
      <c r="G170" s="633"/>
      <c r="H170" s="633"/>
      <c r="I170" s="633"/>
      <c r="J170" s="633"/>
      <c r="K170" s="633"/>
      <c r="L170" s="633"/>
      <c r="M170" s="633"/>
      <c r="N170" s="633"/>
      <c r="O170" s="633"/>
      <c r="P170" s="633"/>
      <c r="Q170" s="633"/>
      <c r="R170" s="633"/>
      <c r="S170" s="633"/>
      <c r="T170" s="633"/>
      <c r="U170" s="633"/>
      <c r="V170" s="633"/>
      <c r="W170" s="633"/>
      <c r="X170" s="633"/>
      <c r="Y170" s="633"/>
      <c r="Z170" s="633"/>
    </row>
    <row r="171" ht="15.75" customHeight="1">
      <c r="A171" s="633"/>
      <c r="B171" s="633"/>
      <c r="C171" s="643"/>
      <c r="D171" s="633"/>
      <c r="E171" s="633"/>
      <c r="F171" s="643"/>
      <c r="G171" s="633"/>
      <c r="H171" s="633"/>
      <c r="I171" s="633"/>
      <c r="J171" s="633"/>
      <c r="K171" s="633"/>
      <c r="L171" s="633"/>
      <c r="M171" s="633"/>
      <c r="N171" s="633"/>
      <c r="O171" s="633"/>
      <c r="P171" s="633"/>
      <c r="Q171" s="633"/>
      <c r="R171" s="633"/>
      <c r="S171" s="633"/>
      <c r="T171" s="633"/>
      <c r="U171" s="633"/>
      <c r="V171" s="633"/>
      <c r="W171" s="633"/>
      <c r="X171" s="633"/>
      <c r="Y171" s="633"/>
      <c r="Z171" s="633"/>
    </row>
    <row r="172" ht="15.75" customHeight="1">
      <c r="A172" s="633"/>
      <c r="B172" s="633"/>
      <c r="C172" s="643"/>
      <c r="D172" s="633"/>
      <c r="E172" s="633"/>
      <c r="F172" s="643"/>
      <c r="G172" s="633"/>
      <c r="H172" s="633"/>
      <c r="I172" s="633"/>
      <c r="J172" s="633"/>
      <c r="K172" s="633"/>
      <c r="L172" s="633"/>
      <c r="M172" s="633"/>
      <c r="N172" s="633"/>
      <c r="O172" s="633"/>
      <c r="P172" s="633"/>
      <c r="Q172" s="633"/>
      <c r="R172" s="633"/>
      <c r="S172" s="633"/>
      <c r="T172" s="633"/>
      <c r="U172" s="633"/>
      <c r="V172" s="633"/>
      <c r="W172" s="633"/>
      <c r="X172" s="633"/>
      <c r="Y172" s="633"/>
      <c r="Z172" s="633"/>
    </row>
    <row r="173" ht="15.75" customHeight="1">
      <c r="A173" s="633"/>
      <c r="B173" s="633"/>
      <c r="C173" s="643"/>
      <c r="D173" s="633"/>
      <c r="E173" s="633"/>
      <c r="F173" s="643"/>
      <c r="G173" s="633"/>
      <c r="H173" s="633"/>
      <c r="I173" s="633"/>
      <c r="J173" s="633"/>
      <c r="K173" s="633"/>
      <c r="L173" s="633"/>
      <c r="M173" s="633"/>
      <c r="N173" s="633"/>
      <c r="O173" s="633"/>
      <c r="P173" s="633"/>
      <c r="Q173" s="633"/>
      <c r="R173" s="633"/>
      <c r="S173" s="633"/>
      <c r="T173" s="633"/>
      <c r="U173" s="633"/>
      <c r="V173" s="633"/>
      <c r="W173" s="633"/>
      <c r="X173" s="633"/>
      <c r="Y173" s="633"/>
      <c r="Z173" s="633"/>
    </row>
    <row r="174" ht="15.75" customHeight="1">
      <c r="A174" s="633"/>
      <c r="B174" s="633"/>
      <c r="C174" s="643"/>
      <c r="D174" s="633"/>
      <c r="E174" s="633"/>
      <c r="F174" s="643"/>
      <c r="G174" s="633"/>
      <c r="H174" s="633"/>
      <c r="I174" s="633"/>
      <c r="J174" s="633"/>
      <c r="K174" s="633"/>
      <c r="L174" s="633"/>
      <c r="M174" s="633"/>
      <c r="N174" s="633"/>
      <c r="O174" s="633"/>
      <c r="P174" s="633"/>
      <c r="Q174" s="633"/>
      <c r="R174" s="633"/>
      <c r="S174" s="633"/>
      <c r="T174" s="633"/>
      <c r="U174" s="633"/>
      <c r="V174" s="633"/>
      <c r="W174" s="633"/>
      <c r="X174" s="633"/>
      <c r="Y174" s="633"/>
      <c r="Z174" s="633"/>
    </row>
    <row r="175" ht="15.75" customHeight="1">
      <c r="A175" s="633"/>
      <c r="B175" s="633"/>
      <c r="C175" s="643"/>
      <c r="D175" s="633"/>
      <c r="E175" s="633"/>
      <c r="F175" s="643"/>
      <c r="G175" s="633"/>
      <c r="H175" s="633"/>
      <c r="I175" s="633"/>
      <c r="J175" s="633"/>
      <c r="K175" s="633"/>
      <c r="L175" s="633"/>
      <c r="M175" s="633"/>
      <c r="N175" s="633"/>
      <c r="O175" s="633"/>
      <c r="P175" s="633"/>
      <c r="Q175" s="633"/>
      <c r="R175" s="633"/>
      <c r="S175" s="633"/>
      <c r="T175" s="633"/>
      <c r="U175" s="633"/>
      <c r="V175" s="633"/>
      <c r="W175" s="633"/>
      <c r="X175" s="633"/>
      <c r="Y175" s="633"/>
      <c r="Z175" s="633"/>
    </row>
    <row r="176" ht="15.75" customHeight="1">
      <c r="A176" s="633"/>
      <c r="B176" s="633"/>
      <c r="C176" s="643"/>
      <c r="D176" s="633"/>
      <c r="E176" s="633"/>
      <c r="F176" s="643"/>
      <c r="G176" s="633"/>
      <c r="H176" s="633"/>
      <c r="I176" s="633"/>
      <c r="J176" s="633"/>
      <c r="K176" s="633"/>
      <c r="L176" s="633"/>
      <c r="M176" s="633"/>
      <c r="N176" s="633"/>
      <c r="O176" s="633"/>
      <c r="P176" s="633"/>
      <c r="Q176" s="633"/>
      <c r="R176" s="633"/>
      <c r="S176" s="633"/>
      <c r="T176" s="633"/>
      <c r="U176" s="633"/>
      <c r="V176" s="633"/>
      <c r="W176" s="633"/>
      <c r="X176" s="633"/>
      <c r="Y176" s="633"/>
      <c r="Z176" s="633"/>
    </row>
    <row r="177" ht="15.75" customHeight="1">
      <c r="A177" s="633"/>
      <c r="B177" s="633"/>
      <c r="C177" s="643"/>
      <c r="D177" s="633"/>
      <c r="E177" s="633"/>
      <c r="F177" s="643"/>
      <c r="G177" s="633"/>
      <c r="H177" s="633"/>
      <c r="I177" s="633"/>
      <c r="J177" s="633"/>
      <c r="K177" s="633"/>
      <c r="L177" s="633"/>
      <c r="M177" s="633"/>
      <c r="N177" s="633"/>
      <c r="O177" s="633"/>
      <c r="P177" s="633"/>
      <c r="Q177" s="633"/>
      <c r="R177" s="633"/>
      <c r="S177" s="633"/>
      <c r="T177" s="633"/>
      <c r="U177" s="633"/>
      <c r="V177" s="633"/>
      <c r="W177" s="633"/>
      <c r="X177" s="633"/>
      <c r="Y177" s="633"/>
      <c r="Z177" s="633"/>
    </row>
    <row r="178" ht="15.75" customHeight="1">
      <c r="A178" s="633"/>
      <c r="B178" s="633"/>
      <c r="C178" s="643"/>
      <c r="D178" s="633"/>
      <c r="E178" s="633"/>
      <c r="F178" s="643"/>
      <c r="G178" s="633"/>
      <c r="H178" s="633"/>
      <c r="I178" s="633"/>
      <c r="J178" s="633"/>
      <c r="K178" s="633"/>
      <c r="L178" s="633"/>
      <c r="M178" s="633"/>
      <c r="N178" s="633"/>
      <c r="O178" s="633"/>
      <c r="P178" s="633"/>
      <c r="Q178" s="633"/>
      <c r="R178" s="633"/>
      <c r="S178" s="633"/>
      <c r="T178" s="633"/>
      <c r="U178" s="633"/>
      <c r="V178" s="633"/>
      <c r="W178" s="633"/>
      <c r="X178" s="633"/>
      <c r="Y178" s="633"/>
      <c r="Z178" s="633"/>
    </row>
    <row r="179" ht="15.75" customHeight="1">
      <c r="A179" s="633"/>
      <c r="B179" s="633"/>
      <c r="C179" s="643"/>
      <c r="D179" s="633"/>
      <c r="E179" s="633"/>
      <c r="F179" s="643"/>
      <c r="G179" s="633"/>
      <c r="H179" s="633"/>
      <c r="I179" s="633"/>
      <c r="J179" s="633"/>
      <c r="K179" s="633"/>
      <c r="L179" s="633"/>
      <c r="M179" s="633"/>
      <c r="N179" s="633"/>
      <c r="O179" s="633"/>
      <c r="P179" s="633"/>
      <c r="Q179" s="633"/>
      <c r="R179" s="633"/>
      <c r="S179" s="633"/>
      <c r="T179" s="633"/>
      <c r="U179" s="633"/>
      <c r="V179" s="633"/>
      <c r="W179" s="633"/>
      <c r="X179" s="633"/>
      <c r="Y179" s="633"/>
      <c r="Z179" s="633"/>
    </row>
    <row r="180" ht="15.75" customHeight="1">
      <c r="A180" s="633"/>
      <c r="B180" s="633"/>
      <c r="C180" s="643"/>
      <c r="D180" s="633"/>
      <c r="E180" s="633"/>
      <c r="F180" s="643"/>
      <c r="G180" s="633"/>
      <c r="H180" s="633"/>
      <c r="I180" s="633"/>
      <c r="J180" s="633"/>
      <c r="K180" s="633"/>
      <c r="L180" s="633"/>
      <c r="M180" s="633"/>
      <c r="N180" s="633"/>
      <c r="O180" s="633"/>
      <c r="P180" s="633"/>
      <c r="Q180" s="633"/>
      <c r="R180" s="633"/>
      <c r="S180" s="633"/>
      <c r="T180" s="633"/>
      <c r="U180" s="633"/>
      <c r="V180" s="633"/>
      <c r="W180" s="633"/>
      <c r="X180" s="633"/>
      <c r="Y180" s="633"/>
      <c r="Z180" s="633"/>
    </row>
    <row r="181" ht="15.75" customHeight="1">
      <c r="A181" s="633"/>
      <c r="B181" s="633"/>
      <c r="C181" s="643"/>
      <c r="D181" s="633"/>
      <c r="E181" s="633"/>
      <c r="F181" s="643"/>
      <c r="G181" s="633"/>
      <c r="H181" s="633"/>
      <c r="I181" s="633"/>
      <c r="J181" s="633"/>
      <c r="K181" s="633"/>
      <c r="L181" s="633"/>
      <c r="M181" s="633"/>
      <c r="N181" s="633"/>
      <c r="O181" s="633"/>
      <c r="P181" s="633"/>
      <c r="Q181" s="633"/>
      <c r="R181" s="633"/>
      <c r="S181" s="633"/>
      <c r="T181" s="633"/>
      <c r="U181" s="633"/>
      <c r="V181" s="633"/>
      <c r="W181" s="633"/>
      <c r="X181" s="633"/>
      <c r="Y181" s="633"/>
      <c r="Z181" s="633"/>
    </row>
    <row r="182" ht="15.75" customHeight="1">
      <c r="A182" s="633"/>
      <c r="B182" s="633"/>
      <c r="C182" s="643"/>
      <c r="D182" s="633"/>
      <c r="E182" s="633"/>
      <c r="F182" s="643"/>
      <c r="G182" s="633"/>
      <c r="H182" s="633"/>
      <c r="I182" s="633"/>
      <c r="J182" s="633"/>
      <c r="K182" s="633"/>
      <c r="L182" s="633"/>
      <c r="M182" s="633"/>
      <c r="N182" s="633"/>
      <c r="O182" s="633"/>
      <c r="P182" s="633"/>
      <c r="Q182" s="633"/>
      <c r="R182" s="633"/>
      <c r="S182" s="633"/>
      <c r="T182" s="633"/>
      <c r="U182" s="633"/>
      <c r="V182" s="633"/>
      <c r="W182" s="633"/>
      <c r="X182" s="633"/>
      <c r="Y182" s="633"/>
      <c r="Z182" s="633"/>
    </row>
    <row r="183" ht="15.75" customHeight="1">
      <c r="A183" s="633"/>
      <c r="B183" s="633"/>
      <c r="C183" s="643"/>
      <c r="D183" s="633"/>
      <c r="E183" s="633"/>
      <c r="F183" s="643"/>
      <c r="G183" s="633"/>
      <c r="H183" s="633"/>
      <c r="I183" s="633"/>
      <c r="J183" s="633"/>
      <c r="K183" s="633"/>
      <c r="L183" s="633"/>
      <c r="M183" s="633"/>
      <c r="N183" s="633"/>
      <c r="O183" s="633"/>
      <c r="P183" s="633"/>
      <c r="Q183" s="633"/>
      <c r="R183" s="633"/>
      <c r="S183" s="633"/>
      <c r="T183" s="633"/>
      <c r="U183" s="633"/>
      <c r="V183" s="633"/>
      <c r="W183" s="633"/>
      <c r="X183" s="633"/>
      <c r="Y183" s="633"/>
      <c r="Z183" s="633"/>
    </row>
    <row r="184" ht="15.75" customHeight="1">
      <c r="A184" s="633"/>
      <c r="B184" s="633"/>
      <c r="C184" s="643"/>
      <c r="D184" s="633"/>
      <c r="E184" s="633"/>
      <c r="F184" s="643"/>
      <c r="G184" s="633"/>
      <c r="H184" s="633"/>
      <c r="I184" s="633"/>
      <c r="J184" s="633"/>
      <c r="K184" s="633"/>
      <c r="L184" s="633"/>
      <c r="M184" s="633"/>
      <c r="N184" s="633"/>
      <c r="O184" s="633"/>
      <c r="P184" s="633"/>
      <c r="Q184" s="633"/>
      <c r="R184" s="633"/>
      <c r="S184" s="633"/>
      <c r="T184" s="633"/>
      <c r="U184" s="633"/>
      <c r="V184" s="633"/>
      <c r="W184" s="633"/>
      <c r="X184" s="633"/>
      <c r="Y184" s="633"/>
      <c r="Z184" s="633"/>
    </row>
    <row r="185" ht="15.75" customHeight="1">
      <c r="A185" s="633"/>
      <c r="B185" s="633"/>
      <c r="C185" s="643"/>
      <c r="D185" s="633"/>
      <c r="E185" s="633"/>
      <c r="F185" s="643"/>
      <c r="G185" s="633"/>
      <c r="H185" s="633"/>
      <c r="I185" s="633"/>
      <c r="J185" s="633"/>
      <c r="K185" s="633"/>
      <c r="L185" s="633"/>
      <c r="M185" s="633"/>
      <c r="N185" s="633"/>
      <c r="O185" s="633"/>
      <c r="P185" s="633"/>
      <c r="Q185" s="633"/>
      <c r="R185" s="633"/>
      <c r="S185" s="633"/>
      <c r="T185" s="633"/>
      <c r="U185" s="633"/>
      <c r="V185" s="633"/>
      <c r="W185" s="633"/>
      <c r="X185" s="633"/>
      <c r="Y185" s="633"/>
      <c r="Z185" s="633"/>
    </row>
    <row r="186" ht="15.75" customHeight="1">
      <c r="A186" s="633"/>
      <c r="B186" s="633"/>
      <c r="C186" s="643"/>
      <c r="D186" s="633"/>
      <c r="E186" s="633"/>
      <c r="F186" s="643"/>
      <c r="G186" s="633"/>
      <c r="H186" s="633"/>
      <c r="I186" s="633"/>
      <c r="J186" s="633"/>
      <c r="K186" s="633"/>
      <c r="L186" s="633"/>
      <c r="M186" s="633"/>
      <c r="N186" s="633"/>
      <c r="O186" s="633"/>
      <c r="P186" s="633"/>
      <c r="Q186" s="633"/>
      <c r="R186" s="633"/>
      <c r="S186" s="633"/>
      <c r="T186" s="633"/>
      <c r="U186" s="633"/>
      <c r="V186" s="633"/>
      <c r="W186" s="633"/>
      <c r="X186" s="633"/>
      <c r="Y186" s="633"/>
      <c r="Z186" s="633"/>
    </row>
    <row r="187" ht="15.75" customHeight="1">
      <c r="A187" s="633"/>
      <c r="B187" s="633"/>
      <c r="C187" s="643"/>
      <c r="D187" s="633"/>
      <c r="E187" s="633"/>
      <c r="F187" s="643"/>
      <c r="G187" s="633"/>
      <c r="H187" s="633"/>
      <c r="I187" s="633"/>
      <c r="J187" s="633"/>
      <c r="K187" s="633"/>
      <c r="L187" s="633"/>
      <c r="M187" s="633"/>
      <c r="N187" s="633"/>
      <c r="O187" s="633"/>
      <c r="P187" s="633"/>
      <c r="Q187" s="633"/>
      <c r="R187" s="633"/>
      <c r="S187" s="633"/>
      <c r="T187" s="633"/>
      <c r="U187" s="633"/>
      <c r="V187" s="633"/>
      <c r="W187" s="633"/>
      <c r="X187" s="633"/>
      <c r="Y187" s="633"/>
      <c r="Z187" s="633"/>
    </row>
    <row r="188" ht="15.75" customHeight="1">
      <c r="A188" s="633"/>
      <c r="B188" s="633"/>
      <c r="C188" s="643"/>
      <c r="D188" s="633"/>
      <c r="E188" s="633"/>
      <c r="F188" s="643"/>
      <c r="G188" s="633"/>
      <c r="H188" s="633"/>
      <c r="I188" s="633"/>
      <c r="J188" s="633"/>
      <c r="K188" s="633"/>
      <c r="L188" s="633"/>
      <c r="M188" s="633"/>
      <c r="N188" s="633"/>
      <c r="O188" s="633"/>
      <c r="P188" s="633"/>
      <c r="Q188" s="633"/>
      <c r="R188" s="633"/>
      <c r="S188" s="633"/>
      <c r="T188" s="633"/>
      <c r="U188" s="633"/>
      <c r="V188" s="633"/>
      <c r="W188" s="633"/>
      <c r="X188" s="633"/>
      <c r="Y188" s="633"/>
      <c r="Z188" s="633"/>
    </row>
    <row r="189" ht="15.75" customHeight="1">
      <c r="A189" s="633"/>
      <c r="B189" s="633"/>
      <c r="C189" s="643"/>
      <c r="D189" s="633"/>
      <c r="E189" s="633"/>
      <c r="F189" s="643"/>
      <c r="G189" s="633"/>
      <c r="H189" s="633"/>
      <c r="I189" s="633"/>
      <c r="J189" s="633"/>
      <c r="K189" s="633"/>
      <c r="L189" s="633"/>
      <c r="M189" s="633"/>
      <c r="N189" s="633"/>
      <c r="O189" s="633"/>
      <c r="P189" s="633"/>
      <c r="Q189" s="633"/>
      <c r="R189" s="633"/>
      <c r="S189" s="633"/>
      <c r="T189" s="633"/>
      <c r="U189" s="633"/>
      <c r="V189" s="633"/>
      <c r="W189" s="633"/>
      <c r="X189" s="633"/>
      <c r="Y189" s="633"/>
      <c r="Z189" s="633"/>
    </row>
    <row r="190" ht="15.75" customHeight="1">
      <c r="A190" s="633"/>
      <c r="B190" s="633"/>
      <c r="C190" s="643"/>
      <c r="D190" s="633"/>
      <c r="E190" s="633"/>
      <c r="F190" s="643"/>
      <c r="G190" s="633"/>
      <c r="H190" s="633"/>
      <c r="I190" s="633"/>
      <c r="J190" s="633"/>
      <c r="K190" s="633"/>
      <c r="L190" s="633"/>
      <c r="M190" s="633"/>
      <c r="N190" s="633"/>
      <c r="O190" s="633"/>
      <c r="P190" s="633"/>
      <c r="Q190" s="633"/>
      <c r="R190" s="633"/>
      <c r="S190" s="633"/>
      <c r="T190" s="633"/>
      <c r="U190" s="633"/>
      <c r="V190" s="633"/>
      <c r="W190" s="633"/>
      <c r="X190" s="633"/>
      <c r="Y190" s="633"/>
      <c r="Z190" s="633"/>
    </row>
    <row r="191" ht="15.75" customHeight="1">
      <c r="A191" s="633"/>
      <c r="B191" s="633"/>
      <c r="C191" s="643"/>
      <c r="D191" s="633"/>
      <c r="E191" s="633"/>
      <c r="F191" s="643"/>
      <c r="G191" s="633"/>
      <c r="H191" s="633"/>
      <c r="I191" s="633"/>
      <c r="J191" s="633"/>
      <c r="K191" s="633"/>
      <c r="L191" s="633"/>
      <c r="M191" s="633"/>
      <c r="N191" s="633"/>
      <c r="O191" s="633"/>
      <c r="P191" s="633"/>
      <c r="Q191" s="633"/>
      <c r="R191" s="633"/>
      <c r="S191" s="633"/>
      <c r="T191" s="633"/>
      <c r="U191" s="633"/>
      <c r="V191" s="633"/>
      <c r="W191" s="633"/>
      <c r="X191" s="633"/>
      <c r="Y191" s="633"/>
      <c r="Z191" s="633"/>
    </row>
    <row r="192" ht="15.75" customHeight="1">
      <c r="A192" s="633"/>
      <c r="B192" s="633"/>
      <c r="C192" s="643"/>
      <c r="D192" s="633"/>
      <c r="E192" s="633"/>
      <c r="F192" s="643"/>
      <c r="G192" s="633"/>
      <c r="H192" s="633"/>
      <c r="I192" s="633"/>
      <c r="J192" s="633"/>
      <c r="K192" s="633"/>
      <c r="L192" s="633"/>
      <c r="M192" s="633"/>
      <c r="N192" s="633"/>
      <c r="O192" s="633"/>
      <c r="P192" s="633"/>
      <c r="Q192" s="633"/>
      <c r="R192" s="633"/>
      <c r="S192" s="633"/>
      <c r="T192" s="633"/>
      <c r="U192" s="633"/>
      <c r="V192" s="633"/>
      <c r="W192" s="633"/>
      <c r="X192" s="633"/>
      <c r="Y192" s="633"/>
      <c r="Z192" s="633"/>
    </row>
    <row r="193" ht="15.75" customHeight="1">
      <c r="A193" s="633"/>
      <c r="B193" s="633"/>
      <c r="C193" s="643"/>
      <c r="D193" s="633"/>
      <c r="E193" s="633"/>
      <c r="F193" s="643"/>
      <c r="G193" s="633"/>
      <c r="H193" s="633"/>
      <c r="I193" s="633"/>
      <c r="J193" s="633"/>
      <c r="K193" s="633"/>
      <c r="L193" s="633"/>
      <c r="M193" s="633"/>
      <c r="N193" s="633"/>
      <c r="O193" s="633"/>
      <c r="P193" s="633"/>
      <c r="Q193" s="633"/>
      <c r="R193" s="633"/>
      <c r="S193" s="633"/>
      <c r="T193" s="633"/>
      <c r="U193" s="633"/>
      <c r="V193" s="633"/>
      <c r="W193" s="633"/>
      <c r="X193" s="633"/>
      <c r="Y193" s="633"/>
      <c r="Z193" s="633"/>
    </row>
    <row r="194" ht="15.75" customHeight="1">
      <c r="A194" s="633"/>
      <c r="B194" s="633"/>
      <c r="C194" s="643"/>
      <c r="D194" s="633"/>
      <c r="E194" s="633"/>
      <c r="F194" s="643"/>
      <c r="G194" s="633"/>
      <c r="H194" s="633"/>
      <c r="I194" s="633"/>
      <c r="J194" s="633"/>
      <c r="K194" s="633"/>
      <c r="L194" s="633"/>
      <c r="M194" s="633"/>
      <c r="N194" s="633"/>
      <c r="O194" s="633"/>
      <c r="P194" s="633"/>
      <c r="Q194" s="633"/>
      <c r="R194" s="633"/>
      <c r="S194" s="633"/>
      <c r="T194" s="633"/>
      <c r="U194" s="633"/>
      <c r="V194" s="633"/>
      <c r="W194" s="633"/>
      <c r="X194" s="633"/>
      <c r="Y194" s="633"/>
      <c r="Z194" s="633"/>
    </row>
    <row r="195" ht="15.75" customHeight="1">
      <c r="A195" s="633"/>
      <c r="B195" s="633"/>
      <c r="C195" s="643"/>
      <c r="D195" s="633"/>
      <c r="E195" s="633"/>
      <c r="F195" s="643"/>
      <c r="G195" s="633"/>
      <c r="H195" s="633"/>
      <c r="I195" s="633"/>
      <c r="J195" s="633"/>
      <c r="K195" s="633"/>
      <c r="L195" s="633"/>
      <c r="M195" s="633"/>
      <c r="N195" s="633"/>
      <c r="O195" s="633"/>
      <c r="P195" s="633"/>
      <c r="Q195" s="633"/>
      <c r="R195" s="633"/>
      <c r="S195" s="633"/>
      <c r="T195" s="633"/>
      <c r="U195" s="633"/>
      <c r="V195" s="633"/>
      <c r="W195" s="633"/>
      <c r="X195" s="633"/>
      <c r="Y195" s="633"/>
      <c r="Z195" s="633"/>
    </row>
    <row r="196" ht="15.75" customHeight="1">
      <c r="A196" s="633"/>
      <c r="B196" s="633"/>
      <c r="C196" s="643"/>
      <c r="D196" s="633"/>
      <c r="E196" s="633"/>
      <c r="F196" s="643"/>
      <c r="G196" s="633"/>
      <c r="H196" s="633"/>
      <c r="I196" s="633"/>
      <c r="J196" s="633"/>
      <c r="K196" s="633"/>
      <c r="L196" s="633"/>
      <c r="M196" s="633"/>
      <c r="N196" s="633"/>
      <c r="O196" s="633"/>
      <c r="P196" s="633"/>
      <c r="Q196" s="633"/>
      <c r="R196" s="633"/>
      <c r="S196" s="633"/>
      <c r="T196" s="633"/>
      <c r="U196" s="633"/>
      <c r="V196" s="633"/>
      <c r="W196" s="633"/>
      <c r="X196" s="633"/>
      <c r="Y196" s="633"/>
      <c r="Z196" s="633"/>
    </row>
    <row r="197" ht="15.75" customHeight="1">
      <c r="A197" s="633"/>
      <c r="B197" s="633"/>
      <c r="C197" s="643"/>
      <c r="D197" s="633"/>
      <c r="E197" s="633"/>
      <c r="F197" s="643"/>
      <c r="G197" s="633"/>
      <c r="H197" s="633"/>
      <c r="I197" s="633"/>
      <c r="J197" s="633"/>
      <c r="K197" s="633"/>
      <c r="L197" s="633"/>
      <c r="M197" s="633"/>
      <c r="N197" s="633"/>
      <c r="O197" s="633"/>
      <c r="P197" s="633"/>
      <c r="Q197" s="633"/>
      <c r="R197" s="633"/>
      <c r="S197" s="633"/>
      <c r="T197" s="633"/>
      <c r="U197" s="633"/>
      <c r="V197" s="633"/>
      <c r="W197" s="633"/>
      <c r="X197" s="633"/>
      <c r="Y197" s="633"/>
      <c r="Z197" s="633"/>
    </row>
    <row r="198" ht="15.75" customHeight="1">
      <c r="A198" s="633"/>
      <c r="B198" s="633"/>
      <c r="C198" s="643"/>
      <c r="D198" s="633"/>
      <c r="E198" s="633"/>
      <c r="F198" s="643"/>
      <c r="G198" s="633"/>
      <c r="H198" s="633"/>
      <c r="I198" s="633"/>
      <c r="J198" s="633"/>
      <c r="K198" s="633"/>
      <c r="L198" s="633"/>
      <c r="M198" s="633"/>
      <c r="N198" s="633"/>
      <c r="O198" s="633"/>
      <c r="P198" s="633"/>
      <c r="Q198" s="633"/>
      <c r="R198" s="633"/>
      <c r="S198" s="633"/>
      <c r="T198" s="633"/>
      <c r="U198" s="633"/>
      <c r="V198" s="633"/>
      <c r="W198" s="633"/>
      <c r="X198" s="633"/>
      <c r="Y198" s="633"/>
      <c r="Z198" s="633"/>
    </row>
    <row r="199" ht="15.75" customHeight="1">
      <c r="A199" s="633"/>
      <c r="B199" s="633"/>
      <c r="C199" s="643"/>
      <c r="D199" s="633"/>
      <c r="E199" s="633"/>
      <c r="F199" s="643"/>
      <c r="G199" s="633"/>
      <c r="H199" s="633"/>
      <c r="I199" s="633"/>
      <c r="J199" s="633"/>
      <c r="K199" s="633"/>
      <c r="L199" s="633"/>
      <c r="M199" s="633"/>
      <c r="N199" s="633"/>
      <c r="O199" s="633"/>
      <c r="P199" s="633"/>
      <c r="Q199" s="633"/>
      <c r="R199" s="633"/>
      <c r="S199" s="633"/>
      <c r="T199" s="633"/>
      <c r="U199" s="633"/>
      <c r="V199" s="633"/>
      <c r="W199" s="633"/>
      <c r="X199" s="633"/>
      <c r="Y199" s="633"/>
      <c r="Z199" s="633"/>
    </row>
    <row r="200" ht="15.75" customHeight="1">
      <c r="A200" s="633"/>
      <c r="B200" s="633"/>
      <c r="C200" s="643"/>
      <c r="D200" s="633"/>
      <c r="E200" s="633"/>
      <c r="F200" s="643"/>
      <c r="G200" s="633"/>
      <c r="H200" s="633"/>
      <c r="I200" s="633"/>
      <c r="J200" s="633"/>
      <c r="K200" s="633"/>
      <c r="L200" s="633"/>
      <c r="M200" s="633"/>
      <c r="N200" s="633"/>
      <c r="O200" s="633"/>
      <c r="P200" s="633"/>
      <c r="Q200" s="633"/>
      <c r="R200" s="633"/>
      <c r="S200" s="633"/>
      <c r="T200" s="633"/>
      <c r="U200" s="633"/>
      <c r="V200" s="633"/>
      <c r="W200" s="633"/>
      <c r="X200" s="633"/>
      <c r="Y200" s="633"/>
      <c r="Z200" s="633"/>
    </row>
    <row r="201" ht="15.75" customHeight="1">
      <c r="A201" s="633"/>
      <c r="B201" s="633"/>
      <c r="C201" s="643"/>
      <c r="D201" s="633"/>
      <c r="E201" s="633"/>
      <c r="F201" s="643"/>
      <c r="G201" s="633"/>
      <c r="H201" s="633"/>
      <c r="I201" s="633"/>
      <c r="J201" s="633"/>
      <c r="K201" s="633"/>
      <c r="L201" s="633"/>
      <c r="M201" s="633"/>
      <c r="N201" s="633"/>
      <c r="O201" s="633"/>
      <c r="P201" s="633"/>
      <c r="Q201" s="633"/>
      <c r="R201" s="633"/>
      <c r="S201" s="633"/>
      <c r="T201" s="633"/>
      <c r="U201" s="633"/>
      <c r="V201" s="633"/>
      <c r="W201" s="633"/>
      <c r="X201" s="633"/>
      <c r="Y201" s="633"/>
      <c r="Z201" s="633"/>
    </row>
    <row r="202" ht="15.75" customHeight="1">
      <c r="A202" s="633"/>
      <c r="B202" s="633"/>
      <c r="C202" s="643"/>
      <c r="D202" s="633"/>
      <c r="E202" s="633"/>
      <c r="F202" s="643"/>
      <c r="G202" s="633"/>
      <c r="H202" s="633"/>
      <c r="I202" s="633"/>
      <c r="J202" s="633"/>
      <c r="K202" s="633"/>
      <c r="L202" s="633"/>
      <c r="M202" s="633"/>
      <c r="N202" s="633"/>
      <c r="O202" s="633"/>
      <c r="P202" s="633"/>
      <c r="Q202" s="633"/>
      <c r="R202" s="633"/>
      <c r="S202" s="633"/>
      <c r="T202" s="633"/>
      <c r="U202" s="633"/>
      <c r="V202" s="633"/>
      <c r="W202" s="633"/>
      <c r="X202" s="633"/>
      <c r="Y202" s="633"/>
      <c r="Z202" s="633"/>
    </row>
    <row r="203" ht="15.75" customHeight="1">
      <c r="A203" s="633"/>
      <c r="B203" s="633"/>
      <c r="C203" s="643"/>
      <c r="D203" s="633"/>
      <c r="E203" s="633"/>
      <c r="F203" s="643"/>
      <c r="G203" s="633"/>
      <c r="H203" s="633"/>
      <c r="I203" s="633"/>
      <c r="J203" s="633"/>
      <c r="K203" s="633"/>
      <c r="L203" s="633"/>
      <c r="M203" s="633"/>
      <c r="N203" s="633"/>
      <c r="O203" s="633"/>
      <c r="P203" s="633"/>
      <c r="Q203" s="633"/>
      <c r="R203" s="633"/>
      <c r="S203" s="633"/>
      <c r="T203" s="633"/>
      <c r="U203" s="633"/>
      <c r="V203" s="633"/>
      <c r="W203" s="633"/>
      <c r="X203" s="633"/>
      <c r="Y203" s="633"/>
      <c r="Z203" s="633"/>
    </row>
    <row r="204" ht="15.75" customHeight="1">
      <c r="A204" s="633"/>
      <c r="B204" s="633"/>
      <c r="C204" s="643"/>
      <c r="D204" s="633"/>
      <c r="E204" s="633"/>
      <c r="F204" s="643"/>
      <c r="G204" s="633"/>
      <c r="H204" s="633"/>
      <c r="I204" s="633"/>
      <c r="J204" s="633"/>
      <c r="K204" s="633"/>
      <c r="L204" s="633"/>
      <c r="M204" s="633"/>
      <c r="N204" s="633"/>
      <c r="O204" s="633"/>
      <c r="P204" s="633"/>
      <c r="Q204" s="633"/>
      <c r="R204" s="633"/>
      <c r="S204" s="633"/>
      <c r="T204" s="633"/>
      <c r="U204" s="633"/>
      <c r="V204" s="633"/>
      <c r="W204" s="633"/>
      <c r="X204" s="633"/>
      <c r="Y204" s="633"/>
      <c r="Z204" s="633"/>
    </row>
    <row r="205" ht="15.75" customHeight="1">
      <c r="A205" s="633"/>
      <c r="B205" s="633"/>
      <c r="C205" s="643"/>
      <c r="D205" s="633"/>
      <c r="E205" s="633"/>
      <c r="F205" s="643"/>
      <c r="G205" s="633"/>
      <c r="H205" s="633"/>
      <c r="I205" s="633"/>
      <c r="J205" s="633"/>
      <c r="K205" s="633"/>
      <c r="L205" s="633"/>
      <c r="M205" s="633"/>
      <c r="N205" s="633"/>
      <c r="O205" s="633"/>
      <c r="P205" s="633"/>
      <c r="Q205" s="633"/>
      <c r="R205" s="633"/>
      <c r="S205" s="633"/>
      <c r="T205" s="633"/>
      <c r="U205" s="633"/>
      <c r="V205" s="633"/>
      <c r="W205" s="633"/>
      <c r="X205" s="633"/>
      <c r="Y205" s="633"/>
      <c r="Z205" s="633"/>
    </row>
    <row r="206" ht="15.75" customHeight="1">
      <c r="A206" s="633"/>
      <c r="B206" s="633"/>
      <c r="C206" s="643"/>
      <c r="D206" s="633"/>
      <c r="E206" s="633"/>
      <c r="F206" s="643"/>
      <c r="G206" s="633"/>
      <c r="H206" s="633"/>
      <c r="I206" s="633"/>
      <c r="J206" s="633"/>
      <c r="K206" s="633"/>
      <c r="L206" s="633"/>
      <c r="M206" s="633"/>
      <c r="N206" s="633"/>
      <c r="O206" s="633"/>
      <c r="P206" s="633"/>
      <c r="Q206" s="633"/>
      <c r="R206" s="633"/>
      <c r="S206" s="633"/>
      <c r="T206" s="633"/>
      <c r="U206" s="633"/>
      <c r="V206" s="633"/>
      <c r="W206" s="633"/>
      <c r="X206" s="633"/>
      <c r="Y206" s="633"/>
      <c r="Z206" s="633"/>
    </row>
    <row r="207" ht="15.75" customHeight="1">
      <c r="A207" s="633"/>
      <c r="B207" s="633"/>
      <c r="C207" s="643"/>
      <c r="D207" s="633"/>
      <c r="E207" s="633"/>
      <c r="F207" s="643"/>
      <c r="G207" s="633"/>
      <c r="H207" s="633"/>
      <c r="I207" s="633"/>
      <c r="J207" s="633"/>
      <c r="K207" s="633"/>
      <c r="L207" s="633"/>
      <c r="M207" s="633"/>
      <c r="N207" s="633"/>
      <c r="O207" s="633"/>
      <c r="P207" s="633"/>
      <c r="Q207" s="633"/>
      <c r="R207" s="633"/>
      <c r="S207" s="633"/>
      <c r="T207" s="633"/>
      <c r="U207" s="633"/>
      <c r="V207" s="633"/>
      <c r="W207" s="633"/>
      <c r="X207" s="633"/>
      <c r="Y207" s="633"/>
      <c r="Z207" s="633"/>
    </row>
    <row r="208" ht="15.75" customHeight="1">
      <c r="A208" s="633"/>
      <c r="B208" s="633"/>
      <c r="C208" s="643"/>
      <c r="D208" s="633"/>
      <c r="E208" s="633"/>
      <c r="F208" s="643"/>
      <c r="G208" s="633"/>
      <c r="H208" s="633"/>
      <c r="I208" s="633"/>
      <c r="J208" s="633"/>
      <c r="K208" s="633"/>
      <c r="L208" s="633"/>
      <c r="M208" s="633"/>
      <c r="N208" s="633"/>
      <c r="O208" s="633"/>
      <c r="P208" s="633"/>
      <c r="Q208" s="633"/>
      <c r="R208" s="633"/>
      <c r="S208" s="633"/>
      <c r="T208" s="633"/>
      <c r="U208" s="633"/>
      <c r="V208" s="633"/>
      <c r="W208" s="633"/>
      <c r="X208" s="633"/>
      <c r="Y208" s="633"/>
      <c r="Z208" s="633"/>
    </row>
    <row r="209" ht="15.75" customHeight="1">
      <c r="A209" s="633"/>
      <c r="B209" s="633"/>
      <c r="C209" s="643"/>
      <c r="D209" s="633"/>
      <c r="E209" s="633"/>
      <c r="F209" s="643"/>
      <c r="G209" s="633"/>
      <c r="H209" s="633"/>
      <c r="I209" s="633"/>
      <c r="J209" s="633"/>
      <c r="K209" s="633"/>
      <c r="L209" s="633"/>
      <c r="M209" s="633"/>
      <c r="N209" s="633"/>
      <c r="O209" s="633"/>
      <c r="P209" s="633"/>
      <c r="Q209" s="633"/>
      <c r="R209" s="633"/>
      <c r="S209" s="633"/>
      <c r="T209" s="633"/>
      <c r="U209" s="633"/>
      <c r="V209" s="633"/>
      <c r="W209" s="633"/>
      <c r="X209" s="633"/>
      <c r="Y209" s="633"/>
      <c r="Z209" s="633"/>
    </row>
    <row r="210" ht="15.75" customHeight="1">
      <c r="A210" s="633"/>
      <c r="B210" s="633"/>
      <c r="C210" s="643"/>
      <c r="D210" s="633"/>
      <c r="E210" s="633"/>
      <c r="F210" s="643"/>
      <c r="G210" s="633"/>
      <c r="H210" s="633"/>
      <c r="I210" s="633"/>
      <c r="J210" s="633"/>
      <c r="K210" s="633"/>
      <c r="L210" s="633"/>
      <c r="M210" s="633"/>
      <c r="N210" s="633"/>
      <c r="O210" s="633"/>
      <c r="P210" s="633"/>
      <c r="Q210" s="633"/>
      <c r="R210" s="633"/>
      <c r="S210" s="633"/>
      <c r="T210" s="633"/>
      <c r="U210" s="633"/>
      <c r="V210" s="633"/>
      <c r="W210" s="633"/>
      <c r="X210" s="633"/>
      <c r="Y210" s="633"/>
      <c r="Z210" s="633"/>
    </row>
    <row r="211" ht="15.75" customHeight="1">
      <c r="A211" s="633"/>
      <c r="B211" s="633"/>
      <c r="C211" s="643"/>
      <c r="D211" s="633"/>
      <c r="E211" s="633"/>
      <c r="F211" s="643"/>
      <c r="G211" s="633"/>
      <c r="H211" s="633"/>
      <c r="I211" s="633"/>
      <c r="J211" s="633"/>
      <c r="K211" s="633"/>
      <c r="L211" s="633"/>
      <c r="M211" s="633"/>
      <c r="N211" s="633"/>
      <c r="O211" s="633"/>
      <c r="P211" s="633"/>
      <c r="Q211" s="633"/>
      <c r="R211" s="633"/>
      <c r="S211" s="633"/>
      <c r="T211" s="633"/>
      <c r="U211" s="633"/>
      <c r="V211" s="633"/>
      <c r="W211" s="633"/>
      <c r="X211" s="633"/>
      <c r="Y211" s="633"/>
      <c r="Z211" s="633"/>
    </row>
    <row r="212" ht="15.75" customHeight="1">
      <c r="A212" s="633"/>
      <c r="B212" s="633"/>
      <c r="C212" s="643"/>
      <c r="D212" s="633"/>
      <c r="E212" s="633"/>
      <c r="F212" s="643"/>
      <c r="G212" s="633"/>
      <c r="H212" s="633"/>
      <c r="I212" s="633"/>
      <c r="J212" s="633"/>
      <c r="K212" s="633"/>
      <c r="L212" s="633"/>
      <c r="M212" s="633"/>
      <c r="N212" s="633"/>
      <c r="O212" s="633"/>
      <c r="P212" s="633"/>
      <c r="Q212" s="633"/>
      <c r="R212" s="633"/>
      <c r="S212" s="633"/>
      <c r="T212" s="633"/>
      <c r="U212" s="633"/>
      <c r="V212" s="633"/>
      <c r="W212" s="633"/>
      <c r="X212" s="633"/>
      <c r="Y212" s="633"/>
      <c r="Z212" s="633"/>
    </row>
    <row r="213" ht="15.75" customHeight="1">
      <c r="A213" s="633"/>
      <c r="B213" s="633"/>
      <c r="C213" s="643"/>
      <c r="D213" s="633"/>
      <c r="E213" s="633"/>
      <c r="F213" s="643"/>
      <c r="G213" s="633"/>
      <c r="H213" s="633"/>
      <c r="I213" s="633"/>
      <c r="J213" s="633"/>
      <c r="K213" s="633"/>
      <c r="L213" s="633"/>
      <c r="M213" s="633"/>
      <c r="N213" s="633"/>
      <c r="O213" s="633"/>
      <c r="P213" s="633"/>
      <c r="Q213" s="633"/>
      <c r="R213" s="633"/>
      <c r="S213" s="633"/>
      <c r="T213" s="633"/>
      <c r="U213" s="633"/>
      <c r="V213" s="633"/>
      <c r="W213" s="633"/>
      <c r="X213" s="633"/>
      <c r="Y213" s="633"/>
      <c r="Z213" s="633"/>
    </row>
    <row r="214" ht="15.75" customHeight="1">
      <c r="A214" s="633"/>
      <c r="B214" s="633"/>
      <c r="C214" s="643"/>
      <c r="D214" s="633"/>
      <c r="E214" s="633"/>
      <c r="F214" s="643"/>
      <c r="G214" s="633"/>
      <c r="H214" s="633"/>
      <c r="I214" s="633"/>
      <c r="J214" s="633"/>
      <c r="K214" s="633"/>
      <c r="L214" s="633"/>
      <c r="M214" s="633"/>
      <c r="N214" s="633"/>
      <c r="O214" s="633"/>
      <c r="P214" s="633"/>
      <c r="Q214" s="633"/>
      <c r="R214" s="633"/>
      <c r="S214" s="633"/>
      <c r="T214" s="633"/>
      <c r="U214" s="633"/>
      <c r="V214" s="633"/>
      <c r="W214" s="633"/>
      <c r="X214" s="633"/>
      <c r="Y214" s="633"/>
      <c r="Z214" s="633"/>
    </row>
    <row r="215" ht="15.75" customHeight="1">
      <c r="A215" s="633"/>
      <c r="B215" s="633"/>
      <c r="C215" s="643"/>
      <c r="D215" s="633"/>
      <c r="E215" s="633"/>
      <c r="F215" s="643"/>
      <c r="G215" s="633"/>
      <c r="H215" s="633"/>
      <c r="I215" s="633"/>
      <c r="J215" s="633"/>
      <c r="K215" s="633"/>
      <c r="L215" s="633"/>
      <c r="M215" s="633"/>
      <c r="N215" s="633"/>
      <c r="O215" s="633"/>
      <c r="P215" s="633"/>
      <c r="Q215" s="633"/>
      <c r="R215" s="633"/>
      <c r="S215" s="633"/>
      <c r="T215" s="633"/>
      <c r="U215" s="633"/>
      <c r="V215" s="633"/>
      <c r="W215" s="633"/>
      <c r="X215" s="633"/>
      <c r="Y215" s="633"/>
      <c r="Z215" s="633"/>
    </row>
    <row r="216" ht="15.75" customHeight="1">
      <c r="A216" s="633"/>
      <c r="B216" s="633"/>
      <c r="C216" s="643"/>
      <c r="D216" s="633"/>
      <c r="E216" s="633"/>
      <c r="F216" s="643"/>
      <c r="G216" s="633"/>
      <c r="H216" s="633"/>
      <c r="I216" s="633"/>
      <c r="J216" s="633"/>
      <c r="K216" s="633"/>
      <c r="L216" s="633"/>
      <c r="M216" s="633"/>
      <c r="N216" s="633"/>
      <c r="O216" s="633"/>
      <c r="P216" s="633"/>
      <c r="Q216" s="633"/>
      <c r="R216" s="633"/>
      <c r="S216" s="633"/>
      <c r="T216" s="633"/>
      <c r="U216" s="633"/>
      <c r="V216" s="633"/>
      <c r="W216" s="633"/>
      <c r="X216" s="633"/>
      <c r="Y216" s="633"/>
      <c r="Z216" s="633"/>
    </row>
    <row r="217" ht="15.75" customHeight="1">
      <c r="A217" s="633"/>
      <c r="B217" s="633"/>
      <c r="C217" s="643"/>
      <c r="D217" s="633"/>
      <c r="E217" s="633"/>
      <c r="F217" s="643"/>
      <c r="G217" s="633"/>
      <c r="H217" s="633"/>
      <c r="I217" s="633"/>
      <c r="J217" s="633"/>
      <c r="K217" s="633"/>
      <c r="L217" s="633"/>
      <c r="M217" s="633"/>
      <c r="N217" s="633"/>
      <c r="O217" s="633"/>
      <c r="P217" s="633"/>
      <c r="Q217" s="633"/>
      <c r="R217" s="633"/>
      <c r="S217" s="633"/>
      <c r="T217" s="633"/>
      <c r="U217" s="633"/>
      <c r="V217" s="633"/>
      <c r="W217" s="633"/>
      <c r="X217" s="633"/>
      <c r="Y217" s="633"/>
      <c r="Z217" s="633"/>
    </row>
    <row r="218" ht="15.75" customHeight="1">
      <c r="A218" s="633"/>
      <c r="B218" s="633"/>
      <c r="C218" s="643"/>
      <c r="D218" s="633"/>
      <c r="E218" s="633"/>
      <c r="F218" s="643"/>
      <c r="G218" s="633"/>
      <c r="H218" s="633"/>
      <c r="I218" s="633"/>
      <c r="J218" s="633"/>
      <c r="K218" s="633"/>
      <c r="L218" s="633"/>
      <c r="M218" s="633"/>
      <c r="N218" s="633"/>
      <c r="O218" s="633"/>
      <c r="P218" s="633"/>
      <c r="Q218" s="633"/>
      <c r="R218" s="633"/>
      <c r="S218" s="633"/>
      <c r="T218" s="633"/>
      <c r="U218" s="633"/>
      <c r="V218" s="633"/>
      <c r="W218" s="633"/>
      <c r="X218" s="633"/>
      <c r="Y218" s="633"/>
      <c r="Z218" s="633"/>
    </row>
    <row r="219" ht="15.75" customHeight="1">
      <c r="A219" s="633"/>
      <c r="B219" s="633"/>
      <c r="C219" s="643"/>
      <c r="D219" s="633"/>
      <c r="E219" s="633"/>
      <c r="F219" s="643"/>
      <c r="G219" s="633"/>
      <c r="H219" s="633"/>
      <c r="I219" s="633"/>
      <c r="J219" s="633"/>
      <c r="K219" s="633"/>
      <c r="L219" s="633"/>
      <c r="M219" s="633"/>
      <c r="N219" s="633"/>
      <c r="O219" s="633"/>
      <c r="P219" s="633"/>
      <c r="Q219" s="633"/>
      <c r="R219" s="633"/>
      <c r="S219" s="633"/>
      <c r="T219" s="633"/>
      <c r="U219" s="633"/>
      <c r="V219" s="633"/>
      <c r="W219" s="633"/>
      <c r="X219" s="633"/>
      <c r="Y219" s="633"/>
      <c r="Z219" s="633"/>
    </row>
    <row r="220" ht="15.75" customHeight="1">
      <c r="A220" s="633"/>
      <c r="B220" s="633"/>
      <c r="C220" s="643"/>
      <c r="D220" s="633"/>
      <c r="E220" s="633"/>
      <c r="F220" s="643"/>
      <c r="G220" s="633"/>
      <c r="H220" s="633"/>
      <c r="I220" s="633"/>
      <c r="J220" s="633"/>
      <c r="K220" s="633"/>
      <c r="L220" s="633"/>
      <c r="M220" s="633"/>
      <c r="N220" s="633"/>
      <c r="O220" s="633"/>
      <c r="P220" s="633"/>
      <c r="Q220" s="633"/>
      <c r="R220" s="633"/>
      <c r="S220" s="633"/>
      <c r="T220" s="633"/>
      <c r="U220" s="633"/>
      <c r="V220" s="633"/>
      <c r="W220" s="633"/>
      <c r="X220" s="633"/>
      <c r="Y220" s="633"/>
      <c r="Z220" s="633"/>
    </row>
    <row r="221" ht="15.75" customHeight="1">
      <c r="A221" s="633"/>
      <c r="B221" s="633"/>
      <c r="C221" s="643"/>
      <c r="D221" s="633"/>
      <c r="E221" s="633"/>
      <c r="F221" s="643"/>
      <c r="G221" s="633"/>
      <c r="H221" s="633"/>
      <c r="I221" s="633"/>
      <c r="J221" s="633"/>
      <c r="K221" s="633"/>
      <c r="L221" s="633"/>
      <c r="M221" s="633"/>
      <c r="N221" s="633"/>
      <c r="O221" s="633"/>
      <c r="P221" s="633"/>
      <c r="Q221" s="633"/>
      <c r="R221" s="633"/>
      <c r="S221" s="633"/>
      <c r="T221" s="633"/>
      <c r="U221" s="633"/>
      <c r="V221" s="633"/>
      <c r="W221" s="633"/>
      <c r="X221" s="633"/>
      <c r="Y221" s="633"/>
      <c r="Z221" s="633"/>
    </row>
    <row r="222" ht="15.75" customHeight="1">
      <c r="A222" s="633"/>
      <c r="B222" s="633"/>
      <c r="C222" s="643"/>
      <c r="D222" s="633"/>
      <c r="E222" s="633"/>
      <c r="F222" s="643"/>
      <c r="G222" s="633"/>
      <c r="H222" s="633"/>
      <c r="I222" s="633"/>
      <c r="J222" s="633"/>
      <c r="K222" s="633"/>
      <c r="L222" s="633"/>
      <c r="M222" s="633"/>
      <c r="N222" s="633"/>
      <c r="O222" s="633"/>
      <c r="P222" s="633"/>
      <c r="Q222" s="633"/>
      <c r="R222" s="633"/>
      <c r="S222" s="633"/>
      <c r="T222" s="633"/>
      <c r="U222" s="633"/>
      <c r="V222" s="633"/>
      <c r="W222" s="633"/>
      <c r="X222" s="633"/>
      <c r="Y222" s="633"/>
      <c r="Z222" s="633"/>
    </row>
    <row r="223" ht="15.75" customHeight="1">
      <c r="A223" s="633"/>
      <c r="B223" s="633"/>
      <c r="C223" s="643"/>
      <c r="D223" s="633"/>
      <c r="E223" s="633"/>
      <c r="F223" s="643"/>
      <c r="G223" s="633"/>
      <c r="H223" s="633"/>
      <c r="I223" s="633"/>
      <c r="J223" s="633"/>
      <c r="K223" s="633"/>
      <c r="L223" s="633"/>
      <c r="M223" s="633"/>
      <c r="N223" s="633"/>
      <c r="O223" s="633"/>
      <c r="P223" s="633"/>
      <c r="Q223" s="633"/>
      <c r="R223" s="633"/>
      <c r="S223" s="633"/>
      <c r="T223" s="633"/>
      <c r="U223" s="633"/>
      <c r="V223" s="633"/>
      <c r="W223" s="633"/>
      <c r="X223" s="633"/>
      <c r="Y223" s="633"/>
      <c r="Z223" s="633"/>
    </row>
    <row r="224" ht="15.75" customHeight="1">
      <c r="A224" s="633"/>
      <c r="B224" s="633"/>
      <c r="C224" s="643"/>
      <c r="D224" s="633"/>
      <c r="E224" s="633"/>
      <c r="F224" s="643"/>
      <c r="G224" s="633"/>
      <c r="H224" s="633"/>
      <c r="I224" s="633"/>
      <c r="J224" s="633"/>
      <c r="K224" s="633"/>
      <c r="L224" s="633"/>
      <c r="M224" s="633"/>
      <c r="N224" s="633"/>
      <c r="O224" s="633"/>
      <c r="P224" s="633"/>
      <c r="Q224" s="633"/>
      <c r="R224" s="633"/>
      <c r="S224" s="633"/>
      <c r="T224" s="633"/>
      <c r="U224" s="633"/>
      <c r="V224" s="633"/>
      <c r="W224" s="633"/>
      <c r="X224" s="633"/>
      <c r="Y224" s="633"/>
      <c r="Z224" s="633"/>
    </row>
    <row r="225" ht="15.75" customHeight="1">
      <c r="A225" s="633"/>
      <c r="B225" s="633"/>
      <c r="C225" s="643"/>
      <c r="D225" s="633"/>
      <c r="E225" s="633"/>
      <c r="F225" s="643"/>
      <c r="G225" s="633"/>
      <c r="H225" s="633"/>
      <c r="I225" s="633"/>
      <c r="J225" s="633"/>
      <c r="K225" s="633"/>
      <c r="L225" s="633"/>
      <c r="M225" s="633"/>
      <c r="N225" s="633"/>
      <c r="O225" s="633"/>
      <c r="P225" s="633"/>
      <c r="Q225" s="633"/>
      <c r="R225" s="633"/>
      <c r="S225" s="633"/>
      <c r="T225" s="633"/>
      <c r="U225" s="633"/>
      <c r="V225" s="633"/>
      <c r="W225" s="633"/>
      <c r="X225" s="633"/>
      <c r="Y225" s="633"/>
      <c r="Z225" s="633"/>
    </row>
    <row r="226" ht="15.75" customHeight="1">
      <c r="A226" s="633"/>
      <c r="B226" s="633"/>
      <c r="C226" s="643"/>
      <c r="D226" s="633"/>
      <c r="E226" s="633"/>
      <c r="F226" s="643"/>
      <c r="G226" s="633"/>
      <c r="H226" s="633"/>
      <c r="I226" s="633"/>
      <c r="J226" s="633"/>
      <c r="K226" s="633"/>
      <c r="L226" s="633"/>
      <c r="M226" s="633"/>
      <c r="N226" s="633"/>
      <c r="O226" s="633"/>
      <c r="P226" s="633"/>
      <c r="Q226" s="633"/>
      <c r="R226" s="633"/>
      <c r="S226" s="633"/>
      <c r="T226" s="633"/>
      <c r="U226" s="633"/>
      <c r="V226" s="633"/>
      <c r="W226" s="633"/>
      <c r="X226" s="633"/>
      <c r="Y226" s="633"/>
      <c r="Z226" s="633"/>
    </row>
    <row r="227" ht="15.75" customHeight="1">
      <c r="A227" s="633"/>
      <c r="B227" s="633"/>
      <c r="C227" s="643"/>
      <c r="D227" s="633"/>
      <c r="E227" s="633"/>
      <c r="F227" s="643"/>
      <c r="G227" s="633"/>
      <c r="H227" s="633"/>
      <c r="I227" s="633"/>
      <c r="J227" s="633"/>
      <c r="K227" s="633"/>
      <c r="L227" s="633"/>
      <c r="M227" s="633"/>
      <c r="N227" s="633"/>
      <c r="O227" s="633"/>
      <c r="P227" s="633"/>
      <c r="Q227" s="633"/>
      <c r="R227" s="633"/>
      <c r="S227" s="633"/>
      <c r="T227" s="633"/>
      <c r="U227" s="633"/>
      <c r="V227" s="633"/>
      <c r="W227" s="633"/>
      <c r="X227" s="633"/>
      <c r="Y227" s="633"/>
      <c r="Z227" s="633"/>
    </row>
    <row r="228" ht="15.75" customHeight="1">
      <c r="A228" s="633"/>
      <c r="B228" s="633"/>
      <c r="C228" s="643"/>
      <c r="D228" s="633"/>
      <c r="E228" s="633"/>
      <c r="F228" s="643"/>
      <c r="G228" s="633"/>
      <c r="H228" s="633"/>
      <c r="I228" s="633"/>
      <c r="J228" s="633"/>
      <c r="K228" s="633"/>
      <c r="L228" s="633"/>
      <c r="M228" s="633"/>
      <c r="N228" s="633"/>
      <c r="O228" s="633"/>
      <c r="P228" s="633"/>
      <c r="Q228" s="633"/>
      <c r="R228" s="633"/>
      <c r="S228" s="633"/>
      <c r="T228" s="633"/>
      <c r="U228" s="633"/>
      <c r="V228" s="633"/>
      <c r="W228" s="633"/>
      <c r="X228" s="633"/>
      <c r="Y228" s="633"/>
      <c r="Z228" s="633"/>
    </row>
    <row r="229" ht="15.75" customHeight="1">
      <c r="A229" s="633"/>
      <c r="B229" s="633"/>
      <c r="C229" s="643"/>
      <c r="D229" s="633"/>
      <c r="E229" s="633"/>
      <c r="F229" s="643"/>
      <c r="G229" s="633"/>
      <c r="H229" s="633"/>
      <c r="I229" s="633"/>
      <c r="J229" s="633"/>
      <c r="K229" s="633"/>
      <c r="L229" s="633"/>
      <c r="M229" s="633"/>
      <c r="N229" s="633"/>
      <c r="O229" s="633"/>
      <c r="P229" s="633"/>
      <c r="Q229" s="633"/>
      <c r="R229" s="633"/>
      <c r="S229" s="633"/>
      <c r="T229" s="633"/>
      <c r="U229" s="633"/>
      <c r="V229" s="633"/>
      <c r="W229" s="633"/>
      <c r="X229" s="633"/>
      <c r="Y229" s="633"/>
      <c r="Z229" s="633"/>
    </row>
    <row r="230" ht="15.75" customHeight="1">
      <c r="A230" s="633"/>
      <c r="B230" s="633"/>
      <c r="C230" s="643"/>
      <c r="D230" s="633"/>
      <c r="E230" s="633"/>
      <c r="F230" s="643"/>
      <c r="G230" s="633"/>
      <c r="H230" s="633"/>
      <c r="I230" s="633"/>
      <c r="J230" s="633"/>
      <c r="K230" s="633"/>
      <c r="L230" s="633"/>
      <c r="M230" s="633"/>
      <c r="N230" s="633"/>
      <c r="O230" s="633"/>
      <c r="P230" s="633"/>
      <c r="Q230" s="633"/>
      <c r="R230" s="633"/>
      <c r="S230" s="633"/>
      <c r="T230" s="633"/>
      <c r="U230" s="633"/>
      <c r="V230" s="633"/>
      <c r="W230" s="633"/>
      <c r="X230" s="633"/>
      <c r="Y230" s="633"/>
      <c r="Z230" s="633"/>
    </row>
    <row r="231" ht="15.75" customHeight="1">
      <c r="A231" s="633"/>
      <c r="B231" s="633"/>
      <c r="C231" s="643"/>
      <c r="D231" s="633"/>
      <c r="E231" s="633"/>
      <c r="F231" s="643"/>
      <c r="G231" s="633"/>
      <c r="H231" s="633"/>
      <c r="I231" s="633"/>
      <c r="J231" s="633"/>
      <c r="K231" s="633"/>
      <c r="L231" s="633"/>
      <c r="M231" s="633"/>
      <c r="N231" s="633"/>
      <c r="O231" s="633"/>
      <c r="P231" s="633"/>
      <c r="Q231" s="633"/>
      <c r="R231" s="633"/>
      <c r="S231" s="633"/>
      <c r="T231" s="633"/>
      <c r="U231" s="633"/>
      <c r="V231" s="633"/>
      <c r="W231" s="633"/>
      <c r="X231" s="633"/>
      <c r="Y231" s="633"/>
      <c r="Z231" s="633"/>
    </row>
    <row r="232" ht="15.75" customHeight="1">
      <c r="A232" s="633"/>
      <c r="B232" s="633"/>
      <c r="C232" s="643"/>
      <c r="D232" s="633"/>
      <c r="E232" s="633"/>
      <c r="F232" s="643"/>
      <c r="G232" s="633"/>
      <c r="H232" s="633"/>
      <c r="I232" s="633"/>
      <c r="J232" s="633"/>
      <c r="K232" s="633"/>
      <c r="L232" s="633"/>
      <c r="M232" s="633"/>
      <c r="N232" s="633"/>
      <c r="O232" s="633"/>
      <c r="P232" s="633"/>
      <c r="Q232" s="633"/>
      <c r="R232" s="633"/>
      <c r="S232" s="633"/>
      <c r="T232" s="633"/>
      <c r="U232" s="633"/>
      <c r="V232" s="633"/>
      <c r="W232" s="633"/>
      <c r="X232" s="633"/>
      <c r="Y232" s="633"/>
      <c r="Z232" s="633"/>
    </row>
    <row r="233" ht="15.75" customHeight="1">
      <c r="A233" s="633"/>
      <c r="B233" s="633"/>
      <c r="C233" s="643"/>
      <c r="D233" s="633"/>
      <c r="E233" s="633"/>
      <c r="F233" s="643"/>
      <c r="G233" s="633"/>
      <c r="H233" s="633"/>
      <c r="I233" s="633"/>
      <c r="J233" s="633"/>
      <c r="K233" s="633"/>
      <c r="L233" s="633"/>
      <c r="M233" s="633"/>
      <c r="N233" s="633"/>
      <c r="O233" s="633"/>
      <c r="P233" s="633"/>
      <c r="Q233" s="633"/>
      <c r="R233" s="633"/>
      <c r="S233" s="633"/>
      <c r="T233" s="633"/>
      <c r="U233" s="633"/>
      <c r="V233" s="633"/>
      <c r="W233" s="633"/>
      <c r="X233" s="633"/>
      <c r="Y233" s="633"/>
      <c r="Z233" s="633"/>
    </row>
    <row r="234" ht="15.75" customHeight="1">
      <c r="A234" s="633"/>
      <c r="B234" s="633"/>
      <c r="C234" s="643"/>
      <c r="D234" s="633"/>
      <c r="E234" s="633"/>
      <c r="F234" s="643"/>
      <c r="G234" s="633"/>
      <c r="H234" s="633"/>
      <c r="I234" s="633"/>
      <c r="J234" s="633"/>
      <c r="K234" s="633"/>
      <c r="L234" s="633"/>
      <c r="M234" s="633"/>
      <c r="N234" s="633"/>
      <c r="O234" s="633"/>
      <c r="P234" s="633"/>
      <c r="Q234" s="633"/>
      <c r="R234" s="633"/>
      <c r="S234" s="633"/>
      <c r="T234" s="633"/>
      <c r="U234" s="633"/>
      <c r="V234" s="633"/>
      <c r="W234" s="633"/>
      <c r="X234" s="633"/>
      <c r="Y234" s="633"/>
      <c r="Z234" s="633"/>
    </row>
    <row r="235" ht="15.75" customHeight="1">
      <c r="A235" s="633"/>
      <c r="B235" s="633"/>
      <c r="C235" s="643"/>
      <c r="D235" s="633"/>
      <c r="E235" s="633"/>
      <c r="F235" s="643"/>
      <c r="G235" s="633"/>
      <c r="H235" s="633"/>
      <c r="I235" s="633"/>
      <c r="J235" s="633"/>
      <c r="K235" s="633"/>
      <c r="L235" s="633"/>
      <c r="M235" s="633"/>
      <c r="N235" s="633"/>
      <c r="O235" s="633"/>
      <c r="P235" s="633"/>
      <c r="Q235" s="633"/>
      <c r="R235" s="633"/>
      <c r="S235" s="633"/>
      <c r="T235" s="633"/>
      <c r="U235" s="633"/>
      <c r="V235" s="633"/>
      <c r="W235" s="633"/>
      <c r="X235" s="633"/>
      <c r="Y235" s="633"/>
      <c r="Z235" s="633"/>
    </row>
    <row r="236" ht="15.75" customHeight="1">
      <c r="A236" s="633"/>
      <c r="B236" s="633"/>
      <c r="C236" s="643"/>
      <c r="D236" s="633"/>
      <c r="E236" s="633"/>
      <c r="F236" s="643"/>
      <c r="G236" s="633"/>
      <c r="H236" s="633"/>
      <c r="I236" s="633"/>
      <c r="J236" s="633"/>
      <c r="K236" s="633"/>
      <c r="L236" s="633"/>
      <c r="M236" s="633"/>
      <c r="N236" s="633"/>
      <c r="O236" s="633"/>
      <c r="P236" s="633"/>
      <c r="Q236" s="633"/>
      <c r="R236" s="633"/>
      <c r="S236" s="633"/>
      <c r="T236" s="633"/>
      <c r="U236" s="633"/>
      <c r="V236" s="633"/>
      <c r="W236" s="633"/>
      <c r="X236" s="633"/>
      <c r="Y236" s="633"/>
      <c r="Z236" s="633"/>
    </row>
    <row r="237" ht="15.75" customHeight="1">
      <c r="A237" s="633"/>
      <c r="B237" s="633"/>
      <c r="C237" s="643"/>
      <c r="D237" s="633"/>
      <c r="E237" s="633"/>
      <c r="F237" s="643"/>
      <c r="G237" s="633"/>
      <c r="H237" s="633"/>
      <c r="I237" s="633"/>
      <c r="J237" s="633"/>
      <c r="K237" s="633"/>
      <c r="L237" s="633"/>
      <c r="M237" s="633"/>
      <c r="N237" s="633"/>
      <c r="O237" s="633"/>
      <c r="P237" s="633"/>
      <c r="Q237" s="633"/>
      <c r="R237" s="633"/>
      <c r="S237" s="633"/>
      <c r="T237" s="633"/>
      <c r="U237" s="633"/>
      <c r="V237" s="633"/>
      <c r="W237" s="633"/>
      <c r="X237" s="633"/>
      <c r="Y237" s="633"/>
      <c r="Z237" s="633"/>
    </row>
    <row r="238" ht="15.75" customHeight="1">
      <c r="A238" s="633"/>
      <c r="B238" s="633"/>
      <c r="C238" s="643"/>
      <c r="D238" s="633"/>
      <c r="E238" s="633"/>
      <c r="F238" s="643"/>
      <c r="G238" s="633"/>
      <c r="H238" s="633"/>
      <c r="I238" s="633"/>
      <c r="J238" s="633"/>
      <c r="K238" s="633"/>
      <c r="L238" s="633"/>
      <c r="M238" s="633"/>
      <c r="N238" s="633"/>
      <c r="O238" s="633"/>
      <c r="P238" s="633"/>
      <c r="Q238" s="633"/>
      <c r="R238" s="633"/>
      <c r="S238" s="633"/>
      <c r="T238" s="633"/>
      <c r="U238" s="633"/>
      <c r="V238" s="633"/>
      <c r="W238" s="633"/>
      <c r="X238" s="633"/>
      <c r="Y238" s="633"/>
      <c r="Z238" s="633"/>
    </row>
    <row r="239" ht="15.75" customHeight="1">
      <c r="A239" s="633"/>
      <c r="B239" s="633"/>
      <c r="C239" s="643"/>
      <c r="D239" s="633"/>
      <c r="E239" s="633"/>
      <c r="F239" s="643"/>
      <c r="G239" s="633"/>
      <c r="H239" s="633"/>
      <c r="I239" s="633"/>
      <c r="J239" s="633"/>
      <c r="K239" s="633"/>
      <c r="L239" s="633"/>
      <c r="M239" s="633"/>
      <c r="N239" s="633"/>
      <c r="O239" s="633"/>
      <c r="P239" s="633"/>
      <c r="Q239" s="633"/>
      <c r="R239" s="633"/>
      <c r="S239" s="633"/>
      <c r="T239" s="633"/>
      <c r="U239" s="633"/>
      <c r="V239" s="633"/>
      <c r="W239" s="633"/>
      <c r="X239" s="633"/>
      <c r="Y239" s="633"/>
      <c r="Z239" s="633"/>
    </row>
    <row r="240" ht="15.75" customHeight="1">
      <c r="A240" s="633"/>
      <c r="B240" s="633"/>
      <c r="C240" s="643"/>
      <c r="D240" s="633"/>
      <c r="E240" s="633"/>
      <c r="F240" s="643"/>
      <c r="G240" s="633"/>
      <c r="H240" s="633"/>
      <c r="I240" s="633"/>
      <c r="J240" s="633"/>
      <c r="K240" s="633"/>
      <c r="L240" s="633"/>
      <c r="M240" s="633"/>
      <c r="N240" s="633"/>
      <c r="O240" s="633"/>
      <c r="P240" s="633"/>
      <c r="Q240" s="633"/>
      <c r="R240" s="633"/>
      <c r="S240" s="633"/>
      <c r="T240" s="633"/>
      <c r="U240" s="633"/>
      <c r="V240" s="633"/>
      <c r="W240" s="633"/>
      <c r="X240" s="633"/>
      <c r="Y240" s="633"/>
      <c r="Z240" s="633"/>
    </row>
    <row r="241" ht="15.75" customHeight="1">
      <c r="A241" s="633"/>
      <c r="B241" s="633"/>
      <c r="C241" s="643"/>
      <c r="D241" s="633"/>
      <c r="E241" s="633"/>
      <c r="F241" s="643"/>
      <c r="G241" s="633"/>
      <c r="H241" s="633"/>
      <c r="I241" s="633"/>
      <c r="J241" s="633"/>
      <c r="K241" s="633"/>
      <c r="L241" s="633"/>
      <c r="M241" s="633"/>
      <c r="N241" s="633"/>
      <c r="O241" s="633"/>
      <c r="P241" s="633"/>
      <c r="Q241" s="633"/>
      <c r="R241" s="633"/>
      <c r="S241" s="633"/>
      <c r="T241" s="633"/>
      <c r="U241" s="633"/>
      <c r="V241" s="633"/>
      <c r="W241" s="633"/>
      <c r="X241" s="633"/>
      <c r="Y241" s="633"/>
      <c r="Z241" s="633"/>
    </row>
    <row r="242" ht="15.75" customHeight="1">
      <c r="A242" s="633"/>
      <c r="B242" s="633"/>
      <c r="C242" s="643"/>
      <c r="D242" s="633"/>
      <c r="E242" s="633"/>
      <c r="F242" s="643"/>
      <c r="G242" s="633"/>
      <c r="H242" s="633"/>
      <c r="I242" s="633"/>
      <c r="J242" s="633"/>
      <c r="K242" s="633"/>
      <c r="L242" s="633"/>
      <c r="M242" s="633"/>
      <c r="N242" s="633"/>
      <c r="O242" s="633"/>
      <c r="P242" s="633"/>
      <c r="Q242" s="633"/>
      <c r="R242" s="633"/>
      <c r="S242" s="633"/>
      <c r="T242" s="633"/>
      <c r="U242" s="633"/>
      <c r="V242" s="633"/>
      <c r="W242" s="633"/>
      <c r="X242" s="633"/>
      <c r="Y242" s="633"/>
      <c r="Z242" s="633"/>
    </row>
    <row r="243" ht="15.75" customHeight="1">
      <c r="A243" s="633"/>
      <c r="B243" s="633"/>
      <c r="C243" s="643"/>
      <c r="D243" s="633"/>
      <c r="E243" s="633"/>
      <c r="F243" s="643"/>
      <c r="G243" s="633"/>
      <c r="H243" s="633"/>
      <c r="I243" s="633"/>
      <c r="J243" s="633"/>
      <c r="K243" s="633"/>
      <c r="L243" s="633"/>
      <c r="M243" s="633"/>
      <c r="N243" s="633"/>
      <c r="O243" s="633"/>
      <c r="P243" s="633"/>
      <c r="Q243" s="633"/>
      <c r="R243" s="633"/>
      <c r="S243" s="633"/>
      <c r="T243" s="633"/>
      <c r="U243" s="633"/>
      <c r="V243" s="633"/>
      <c r="W243" s="633"/>
      <c r="X243" s="633"/>
      <c r="Y243" s="633"/>
      <c r="Z243" s="633"/>
    </row>
    <row r="244" ht="15.75" customHeight="1">
      <c r="A244" s="633"/>
      <c r="B244" s="633"/>
      <c r="C244" s="643"/>
      <c r="D244" s="633"/>
      <c r="E244" s="633"/>
      <c r="F244" s="643"/>
      <c r="G244" s="633"/>
      <c r="H244" s="633"/>
      <c r="I244" s="633"/>
      <c r="J244" s="633"/>
      <c r="K244" s="633"/>
      <c r="L244" s="633"/>
      <c r="M244" s="633"/>
      <c r="N244" s="633"/>
      <c r="O244" s="633"/>
      <c r="P244" s="633"/>
      <c r="Q244" s="633"/>
      <c r="R244" s="633"/>
      <c r="S244" s="633"/>
      <c r="T244" s="633"/>
      <c r="U244" s="633"/>
      <c r="V244" s="633"/>
      <c r="W244" s="633"/>
      <c r="X244" s="633"/>
      <c r="Y244" s="633"/>
      <c r="Z244" s="633"/>
    </row>
    <row r="245" ht="15.75" customHeight="1">
      <c r="A245" s="633"/>
      <c r="B245" s="633"/>
      <c r="C245" s="643"/>
      <c r="D245" s="633"/>
      <c r="E245" s="633"/>
      <c r="F245" s="643"/>
      <c r="G245" s="633"/>
      <c r="H245" s="633"/>
      <c r="I245" s="633"/>
      <c r="J245" s="633"/>
      <c r="K245" s="633"/>
      <c r="L245" s="633"/>
      <c r="M245" s="633"/>
      <c r="N245" s="633"/>
      <c r="O245" s="633"/>
      <c r="P245" s="633"/>
      <c r="Q245" s="633"/>
      <c r="R245" s="633"/>
      <c r="S245" s="633"/>
      <c r="T245" s="633"/>
      <c r="U245" s="633"/>
      <c r="V245" s="633"/>
      <c r="W245" s="633"/>
      <c r="X245" s="633"/>
      <c r="Y245" s="633"/>
      <c r="Z245" s="633"/>
    </row>
    <row r="246" ht="15.75" customHeight="1">
      <c r="A246" s="633"/>
      <c r="B246" s="633"/>
      <c r="C246" s="643"/>
      <c r="D246" s="633"/>
      <c r="E246" s="633"/>
      <c r="F246" s="643"/>
      <c r="G246" s="633"/>
      <c r="H246" s="633"/>
      <c r="I246" s="633"/>
      <c r="J246" s="633"/>
      <c r="K246" s="633"/>
      <c r="L246" s="633"/>
      <c r="M246" s="633"/>
      <c r="N246" s="633"/>
      <c r="O246" s="633"/>
      <c r="P246" s="633"/>
      <c r="Q246" s="633"/>
      <c r="R246" s="633"/>
      <c r="S246" s="633"/>
      <c r="T246" s="633"/>
      <c r="U246" s="633"/>
      <c r="V246" s="633"/>
      <c r="W246" s="633"/>
      <c r="X246" s="633"/>
      <c r="Y246" s="633"/>
      <c r="Z246" s="633"/>
    </row>
    <row r="247" ht="15.75" customHeight="1">
      <c r="A247" s="633"/>
      <c r="B247" s="633"/>
      <c r="C247" s="643"/>
      <c r="D247" s="633"/>
      <c r="E247" s="633"/>
      <c r="F247" s="643"/>
      <c r="G247" s="633"/>
      <c r="H247" s="633"/>
      <c r="I247" s="633"/>
      <c r="J247" s="633"/>
      <c r="K247" s="633"/>
      <c r="L247" s="633"/>
      <c r="M247" s="633"/>
      <c r="N247" s="633"/>
      <c r="O247" s="633"/>
      <c r="P247" s="633"/>
      <c r="Q247" s="633"/>
      <c r="R247" s="633"/>
      <c r="S247" s="633"/>
      <c r="T247" s="633"/>
      <c r="U247" s="633"/>
      <c r="V247" s="633"/>
      <c r="W247" s="633"/>
      <c r="X247" s="633"/>
      <c r="Y247" s="633"/>
      <c r="Z247" s="633"/>
    </row>
    <row r="248" ht="15.75" customHeight="1">
      <c r="A248" s="633"/>
      <c r="B248" s="633"/>
      <c r="C248" s="643"/>
      <c r="D248" s="633"/>
      <c r="E248" s="633"/>
      <c r="F248" s="643"/>
      <c r="G248" s="633"/>
      <c r="H248" s="633"/>
      <c r="I248" s="633"/>
      <c r="J248" s="633"/>
      <c r="K248" s="633"/>
      <c r="L248" s="633"/>
      <c r="M248" s="633"/>
      <c r="N248" s="633"/>
      <c r="O248" s="633"/>
      <c r="P248" s="633"/>
      <c r="Q248" s="633"/>
      <c r="R248" s="633"/>
      <c r="S248" s="633"/>
      <c r="T248" s="633"/>
      <c r="U248" s="633"/>
      <c r="V248" s="633"/>
      <c r="W248" s="633"/>
      <c r="X248" s="633"/>
      <c r="Y248" s="633"/>
      <c r="Z248" s="633"/>
    </row>
    <row r="249" ht="15.75" customHeight="1">
      <c r="A249" s="633"/>
      <c r="B249" s="633"/>
      <c r="C249" s="643"/>
      <c r="D249" s="633"/>
      <c r="E249" s="633"/>
      <c r="F249" s="643"/>
      <c r="G249" s="633"/>
      <c r="H249" s="633"/>
      <c r="I249" s="633"/>
      <c r="J249" s="633"/>
      <c r="K249" s="633"/>
      <c r="L249" s="633"/>
      <c r="M249" s="633"/>
      <c r="N249" s="633"/>
      <c r="O249" s="633"/>
      <c r="P249" s="633"/>
      <c r="Q249" s="633"/>
      <c r="R249" s="633"/>
      <c r="S249" s="633"/>
      <c r="T249" s="633"/>
      <c r="U249" s="633"/>
      <c r="V249" s="633"/>
      <c r="W249" s="633"/>
      <c r="X249" s="633"/>
      <c r="Y249" s="633"/>
      <c r="Z249" s="633"/>
    </row>
    <row r="250" ht="15.75" customHeight="1">
      <c r="A250" s="633"/>
      <c r="B250" s="633"/>
      <c r="C250" s="643"/>
      <c r="D250" s="633"/>
      <c r="E250" s="633"/>
      <c r="F250" s="643"/>
      <c r="G250" s="633"/>
      <c r="H250" s="633"/>
      <c r="I250" s="633"/>
      <c r="J250" s="633"/>
      <c r="K250" s="633"/>
      <c r="L250" s="633"/>
      <c r="M250" s="633"/>
      <c r="N250" s="633"/>
      <c r="O250" s="633"/>
      <c r="P250" s="633"/>
      <c r="Q250" s="633"/>
      <c r="R250" s="633"/>
      <c r="S250" s="633"/>
      <c r="T250" s="633"/>
      <c r="U250" s="633"/>
      <c r="V250" s="633"/>
      <c r="W250" s="633"/>
      <c r="X250" s="633"/>
      <c r="Y250" s="633"/>
      <c r="Z250" s="633"/>
    </row>
    <row r="251" ht="15.75" customHeight="1">
      <c r="A251" s="633"/>
      <c r="B251" s="633"/>
      <c r="C251" s="643"/>
      <c r="D251" s="633"/>
      <c r="E251" s="633"/>
      <c r="F251" s="643"/>
      <c r="G251" s="633"/>
      <c r="H251" s="633"/>
      <c r="I251" s="633"/>
      <c r="J251" s="633"/>
      <c r="K251" s="633"/>
      <c r="L251" s="633"/>
      <c r="M251" s="633"/>
      <c r="N251" s="633"/>
      <c r="O251" s="633"/>
      <c r="P251" s="633"/>
      <c r="Q251" s="633"/>
      <c r="R251" s="633"/>
      <c r="S251" s="633"/>
      <c r="T251" s="633"/>
      <c r="U251" s="633"/>
      <c r="V251" s="633"/>
      <c r="W251" s="633"/>
      <c r="X251" s="633"/>
      <c r="Y251" s="633"/>
      <c r="Z251" s="633"/>
    </row>
    <row r="252" ht="15.75" customHeight="1">
      <c r="A252" s="633"/>
      <c r="B252" s="633"/>
      <c r="C252" s="643"/>
      <c r="D252" s="633"/>
      <c r="E252" s="633"/>
      <c r="F252" s="643"/>
      <c r="G252" s="633"/>
      <c r="H252" s="633"/>
      <c r="I252" s="633"/>
      <c r="J252" s="633"/>
      <c r="K252" s="633"/>
      <c r="L252" s="633"/>
      <c r="M252" s="633"/>
      <c r="N252" s="633"/>
      <c r="O252" s="633"/>
      <c r="P252" s="633"/>
      <c r="Q252" s="633"/>
      <c r="R252" s="633"/>
      <c r="S252" s="633"/>
      <c r="T252" s="633"/>
      <c r="U252" s="633"/>
      <c r="V252" s="633"/>
      <c r="W252" s="633"/>
      <c r="X252" s="633"/>
      <c r="Y252" s="633"/>
      <c r="Z252" s="633"/>
    </row>
    <row r="253" ht="15.75" customHeight="1">
      <c r="A253" s="633"/>
      <c r="B253" s="633"/>
      <c r="C253" s="643"/>
      <c r="D253" s="633"/>
      <c r="E253" s="633"/>
      <c r="F253" s="643"/>
      <c r="G253" s="633"/>
      <c r="H253" s="633"/>
      <c r="I253" s="633"/>
      <c r="J253" s="633"/>
      <c r="K253" s="633"/>
      <c r="L253" s="633"/>
      <c r="M253" s="633"/>
      <c r="N253" s="633"/>
      <c r="O253" s="633"/>
      <c r="P253" s="633"/>
      <c r="Q253" s="633"/>
      <c r="R253" s="633"/>
      <c r="S253" s="633"/>
      <c r="T253" s="633"/>
      <c r="U253" s="633"/>
      <c r="V253" s="633"/>
      <c r="W253" s="633"/>
      <c r="X253" s="633"/>
      <c r="Y253" s="633"/>
      <c r="Z253" s="633"/>
    </row>
    <row r="254" ht="15.75" customHeight="1">
      <c r="A254" s="633"/>
      <c r="B254" s="633"/>
      <c r="C254" s="643"/>
      <c r="D254" s="633"/>
      <c r="E254" s="633"/>
      <c r="F254" s="643"/>
      <c r="G254" s="633"/>
      <c r="H254" s="633"/>
      <c r="I254" s="633"/>
      <c r="J254" s="633"/>
      <c r="K254" s="633"/>
      <c r="L254" s="633"/>
      <c r="M254" s="633"/>
      <c r="N254" s="633"/>
      <c r="O254" s="633"/>
      <c r="P254" s="633"/>
      <c r="Q254" s="633"/>
      <c r="R254" s="633"/>
      <c r="S254" s="633"/>
      <c r="T254" s="633"/>
      <c r="U254" s="633"/>
      <c r="V254" s="633"/>
      <c r="W254" s="633"/>
      <c r="X254" s="633"/>
      <c r="Y254" s="633"/>
      <c r="Z254" s="633"/>
    </row>
    <row r="255" ht="15.75" customHeight="1">
      <c r="A255" s="633"/>
      <c r="B255" s="633"/>
      <c r="C255" s="643"/>
      <c r="D255" s="633"/>
      <c r="E255" s="633"/>
      <c r="F255" s="643"/>
      <c r="G255" s="633"/>
      <c r="H255" s="633"/>
      <c r="I255" s="633"/>
      <c r="J255" s="633"/>
      <c r="K255" s="633"/>
      <c r="L255" s="633"/>
      <c r="M255" s="633"/>
      <c r="N255" s="633"/>
      <c r="O255" s="633"/>
      <c r="P255" s="633"/>
      <c r="Q255" s="633"/>
      <c r="R255" s="633"/>
      <c r="S255" s="633"/>
      <c r="T255" s="633"/>
      <c r="U255" s="633"/>
      <c r="V255" s="633"/>
      <c r="W255" s="633"/>
      <c r="X255" s="633"/>
      <c r="Y255" s="633"/>
      <c r="Z255" s="633"/>
    </row>
    <row r="256" ht="15.75" customHeight="1">
      <c r="A256" s="633"/>
      <c r="B256" s="633"/>
      <c r="C256" s="643"/>
      <c r="D256" s="633"/>
      <c r="E256" s="633"/>
      <c r="F256" s="643"/>
      <c r="G256" s="633"/>
      <c r="H256" s="633"/>
      <c r="I256" s="633"/>
      <c r="J256" s="633"/>
      <c r="K256" s="633"/>
      <c r="L256" s="633"/>
      <c r="M256" s="633"/>
      <c r="N256" s="633"/>
      <c r="O256" s="633"/>
      <c r="P256" s="633"/>
      <c r="Q256" s="633"/>
      <c r="R256" s="633"/>
      <c r="S256" s="633"/>
      <c r="T256" s="633"/>
      <c r="U256" s="633"/>
      <c r="V256" s="633"/>
      <c r="W256" s="633"/>
      <c r="X256" s="633"/>
      <c r="Y256" s="633"/>
      <c r="Z256" s="633"/>
    </row>
    <row r="257" ht="15.75" customHeight="1">
      <c r="A257" s="633"/>
      <c r="B257" s="633"/>
      <c r="C257" s="643"/>
      <c r="D257" s="633"/>
      <c r="E257" s="633"/>
      <c r="F257" s="643"/>
      <c r="G257" s="633"/>
      <c r="H257" s="633"/>
      <c r="I257" s="633"/>
      <c r="J257" s="633"/>
      <c r="K257" s="633"/>
      <c r="L257" s="633"/>
      <c r="M257" s="633"/>
      <c r="N257" s="633"/>
      <c r="O257" s="633"/>
      <c r="P257" s="633"/>
      <c r="Q257" s="633"/>
      <c r="R257" s="633"/>
      <c r="S257" s="633"/>
      <c r="T257" s="633"/>
      <c r="U257" s="633"/>
      <c r="V257" s="633"/>
      <c r="W257" s="633"/>
      <c r="X257" s="633"/>
      <c r="Y257" s="633"/>
      <c r="Z257" s="633"/>
    </row>
    <row r="258" ht="15.75" customHeight="1">
      <c r="A258" s="633"/>
      <c r="B258" s="633"/>
      <c r="C258" s="643"/>
      <c r="D258" s="633"/>
      <c r="E258" s="633"/>
      <c r="F258" s="643"/>
      <c r="G258" s="633"/>
      <c r="H258" s="633"/>
      <c r="I258" s="633"/>
      <c r="J258" s="633"/>
      <c r="K258" s="633"/>
      <c r="L258" s="633"/>
      <c r="M258" s="633"/>
      <c r="N258" s="633"/>
      <c r="O258" s="633"/>
      <c r="P258" s="633"/>
      <c r="Q258" s="633"/>
      <c r="R258" s="633"/>
      <c r="S258" s="633"/>
      <c r="T258" s="633"/>
      <c r="U258" s="633"/>
      <c r="V258" s="633"/>
      <c r="W258" s="633"/>
      <c r="X258" s="633"/>
      <c r="Y258" s="633"/>
      <c r="Z258" s="633"/>
    </row>
    <row r="259" ht="15.75" customHeight="1">
      <c r="A259" s="633"/>
      <c r="B259" s="633"/>
      <c r="C259" s="643"/>
      <c r="D259" s="633"/>
      <c r="E259" s="633"/>
      <c r="F259" s="643"/>
      <c r="G259" s="633"/>
      <c r="H259" s="633"/>
      <c r="I259" s="633"/>
      <c r="J259" s="633"/>
      <c r="K259" s="633"/>
      <c r="L259" s="633"/>
      <c r="M259" s="633"/>
      <c r="N259" s="633"/>
      <c r="O259" s="633"/>
      <c r="P259" s="633"/>
      <c r="Q259" s="633"/>
      <c r="R259" s="633"/>
      <c r="S259" s="633"/>
      <c r="T259" s="633"/>
      <c r="U259" s="633"/>
      <c r="V259" s="633"/>
      <c r="W259" s="633"/>
      <c r="X259" s="633"/>
      <c r="Y259" s="633"/>
      <c r="Z259" s="633"/>
    </row>
    <row r="260" ht="15.75" customHeight="1">
      <c r="A260" s="633"/>
      <c r="B260" s="633"/>
      <c r="C260" s="643"/>
      <c r="D260" s="633"/>
      <c r="E260" s="633"/>
      <c r="F260" s="643"/>
      <c r="G260" s="633"/>
      <c r="H260" s="633"/>
      <c r="I260" s="633"/>
      <c r="J260" s="633"/>
      <c r="K260" s="633"/>
      <c r="L260" s="633"/>
      <c r="M260" s="633"/>
      <c r="N260" s="633"/>
      <c r="O260" s="633"/>
      <c r="P260" s="633"/>
      <c r="Q260" s="633"/>
      <c r="R260" s="633"/>
      <c r="S260" s="633"/>
      <c r="T260" s="633"/>
      <c r="U260" s="633"/>
      <c r="V260" s="633"/>
      <c r="W260" s="633"/>
      <c r="X260" s="633"/>
      <c r="Y260" s="633"/>
      <c r="Z260" s="633"/>
    </row>
    <row r="261" ht="15.75" customHeight="1">
      <c r="A261" s="633"/>
      <c r="B261" s="633"/>
      <c r="C261" s="643"/>
      <c r="D261" s="633"/>
      <c r="E261" s="633"/>
      <c r="F261" s="643"/>
      <c r="G261" s="633"/>
      <c r="H261" s="633"/>
      <c r="I261" s="633"/>
      <c r="J261" s="633"/>
      <c r="K261" s="633"/>
      <c r="L261" s="633"/>
      <c r="M261" s="633"/>
      <c r="N261" s="633"/>
      <c r="O261" s="633"/>
      <c r="P261" s="633"/>
      <c r="Q261" s="633"/>
      <c r="R261" s="633"/>
      <c r="S261" s="633"/>
      <c r="T261" s="633"/>
      <c r="U261" s="633"/>
      <c r="V261" s="633"/>
      <c r="W261" s="633"/>
      <c r="X261" s="633"/>
      <c r="Y261" s="633"/>
      <c r="Z261" s="633"/>
    </row>
    <row r="262" ht="15.75" customHeight="1">
      <c r="A262" s="633"/>
      <c r="B262" s="633"/>
      <c r="C262" s="643"/>
      <c r="D262" s="633"/>
      <c r="E262" s="633"/>
      <c r="F262" s="643"/>
      <c r="G262" s="633"/>
      <c r="H262" s="633"/>
      <c r="I262" s="633"/>
      <c r="J262" s="633"/>
      <c r="K262" s="633"/>
      <c r="L262" s="633"/>
      <c r="M262" s="633"/>
      <c r="N262" s="633"/>
      <c r="O262" s="633"/>
      <c r="P262" s="633"/>
      <c r="Q262" s="633"/>
      <c r="R262" s="633"/>
      <c r="S262" s="633"/>
      <c r="T262" s="633"/>
      <c r="U262" s="633"/>
      <c r="V262" s="633"/>
      <c r="W262" s="633"/>
      <c r="X262" s="633"/>
      <c r="Y262" s="633"/>
      <c r="Z262" s="633"/>
    </row>
    <row r="263" ht="15.75" customHeight="1">
      <c r="A263" s="633"/>
      <c r="B263" s="633"/>
      <c r="C263" s="643"/>
      <c r="D263" s="633"/>
      <c r="E263" s="633"/>
      <c r="F263" s="643"/>
      <c r="G263" s="633"/>
      <c r="H263" s="633"/>
      <c r="I263" s="633"/>
      <c r="J263" s="633"/>
      <c r="K263" s="633"/>
      <c r="L263" s="633"/>
      <c r="M263" s="633"/>
      <c r="N263" s="633"/>
      <c r="O263" s="633"/>
      <c r="P263" s="633"/>
      <c r="Q263" s="633"/>
      <c r="R263" s="633"/>
      <c r="S263" s="633"/>
      <c r="T263" s="633"/>
      <c r="U263" s="633"/>
      <c r="V263" s="633"/>
      <c r="W263" s="633"/>
      <c r="X263" s="633"/>
      <c r="Y263" s="633"/>
      <c r="Z263" s="633"/>
    </row>
    <row r="264" ht="15.75" customHeight="1">
      <c r="A264" s="633"/>
      <c r="B264" s="633"/>
      <c r="C264" s="643"/>
      <c r="D264" s="633"/>
      <c r="E264" s="633"/>
      <c r="F264" s="643"/>
      <c r="G264" s="633"/>
      <c r="H264" s="633"/>
      <c r="I264" s="633"/>
      <c r="J264" s="633"/>
      <c r="K264" s="633"/>
      <c r="L264" s="633"/>
      <c r="M264" s="633"/>
      <c r="N264" s="633"/>
      <c r="O264" s="633"/>
      <c r="P264" s="633"/>
      <c r="Q264" s="633"/>
      <c r="R264" s="633"/>
      <c r="S264" s="633"/>
      <c r="T264" s="633"/>
      <c r="U264" s="633"/>
      <c r="V264" s="633"/>
      <c r="W264" s="633"/>
      <c r="X264" s="633"/>
      <c r="Y264" s="633"/>
      <c r="Z264" s="633"/>
    </row>
    <row r="265" ht="15.75" customHeight="1">
      <c r="A265" s="633"/>
      <c r="B265" s="633"/>
      <c r="C265" s="643"/>
      <c r="D265" s="633"/>
      <c r="E265" s="633"/>
      <c r="F265" s="643"/>
      <c r="G265" s="633"/>
      <c r="H265" s="633"/>
      <c r="I265" s="633"/>
      <c r="J265" s="633"/>
      <c r="K265" s="633"/>
      <c r="L265" s="633"/>
      <c r="M265" s="633"/>
      <c r="N265" s="633"/>
      <c r="O265" s="633"/>
      <c r="P265" s="633"/>
      <c r="Q265" s="633"/>
      <c r="R265" s="633"/>
      <c r="S265" s="633"/>
      <c r="T265" s="633"/>
      <c r="U265" s="633"/>
      <c r="V265" s="633"/>
      <c r="W265" s="633"/>
      <c r="X265" s="633"/>
      <c r="Y265" s="633"/>
      <c r="Z265" s="633"/>
    </row>
    <row r="266" ht="15.75" customHeight="1">
      <c r="A266" s="633"/>
      <c r="B266" s="633"/>
      <c r="C266" s="643"/>
      <c r="D266" s="633"/>
      <c r="E266" s="633"/>
      <c r="F266" s="643"/>
      <c r="G266" s="633"/>
      <c r="H266" s="633"/>
      <c r="I266" s="633"/>
      <c r="J266" s="633"/>
      <c r="K266" s="633"/>
      <c r="L266" s="633"/>
      <c r="M266" s="633"/>
      <c r="N266" s="633"/>
      <c r="O266" s="633"/>
      <c r="P266" s="633"/>
      <c r="Q266" s="633"/>
      <c r="R266" s="633"/>
      <c r="S266" s="633"/>
      <c r="T266" s="633"/>
      <c r="U266" s="633"/>
      <c r="V266" s="633"/>
      <c r="W266" s="633"/>
      <c r="X266" s="633"/>
      <c r="Y266" s="633"/>
      <c r="Z266" s="633"/>
    </row>
    <row r="267" ht="15.75" customHeight="1">
      <c r="A267" s="633"/>
      <c r="B267" s="633"/>
      <c r="C267" s="643"/>
      <c r="D267" s="633"/>
      <c r="E267" s="633"/>
      <c r="F267" s="643"/>
      <c r="G267" s="633"/>
      <c r="H267" s="633"/>
      <c r="I267" s="633"/>
      <c r="J267" s="633"/>
      <c r="K267" s="633"/>
      <c r="L267" s="633"/>
      <c r="M267" s="633"/>
      <c r="N267" s="633"/>
      <c r="O267" s="633"/>
      <c r="P267" s="633"/>
      <c r="Q267" s="633"/>
      <c r="R267" s="633"/>
      <c r="S267" s="633"/>
      <c r="T267" s="633"/>
      <c r="U267" s="633"/>
      <c r="V267" s="633"/>
      <c r="W267" s="633"/>
      <c r="X267" s="633"/>
      <c r="Y267" s="633"/>
      <c r="Z267" s="633"/>
    </row>
    <row r="268" ht="15.75" customHeight="1">
      <c r="A268" s="633"/>
      <c r="B268" s="633"/>
      <c r="C268" s="643"/>
      <c r="D268" s="633"/>
      <c r="E268" s="633"/>
      <c r="F268" s="643"/>
      <c r="G268" s="633"/>
      <c r="H268" s="633"/>
      <c r="I268" s="633"/>
      <c r="J268" s="633"/>
      <c r="K268" s="633"/>
      <c r="L268" s="633"/>
      <c r="M268" s="633"/>
      <c r="N268" s="633"/>
      <c r="O268" s="633"/>
      <c r="P268" s="633"/>
      <c r="Q268" s="633"/>
      <c r="R268" s="633"/>
      <c r="S268" s="633"/>
      <c r="T268" s="633"/>
      <c r="U268" s="633"/>
      <c r="V268" s="633"/>
      <c r="W268" s="633"/>
      <c r="X268" s="633"/>
      <c r="Y268" s="633"/>
      <c r="Z268" s="633"/>
    </row>
    <row r="269" ht="15.75" customHeight="1">
      <c r="A269" s="633"/>
      <c r="B269" s="633"/>
      <c r="C269" s="643"/>
      <c r="D269" s="633"/>
      <c r="E269" s="633"/>
      <c r="F269" s="643"/>
      <c r="G269" s="633"/>
      <c r="H269" s="633"/>
      <c r="I269" s="633"/>
      <c r="J269" s="633"/>
      <c r="K269" s="633"/>
      <c r="L269" s="633"/>
      <c r="M269" s="633"/>
      <c r="N269" s="633"/>
      <c r="O269" s="633"/>
      <c r="P269" s="633"/>
      <c r="Q269" s="633"/>
      <c r="R269" s="633"/>
      <c r="S269" s="633"/>
      <c r="T269" s="633"/>
      <c r="U269" s="633"/>
      <c r="V269" s="633"/>
      <c r="W269" s="633"/>
      <c r="X269" s="633"/>
      <c r="Y269" s="633"/>
      <c r="Z269" s="633"/>
    </row>
    <row r="270" ht="15.75" customHeight="1">
      <c r="A270" s="633"/>
      <c r="B270" s="633"/>
      <c r="C270" s="643"/>
      <c r="D270" s="633"/>
      <c r="E270" s="633"/>
      <c r="F270" s="643"/>
      <c r="G270" s="633"/>
      <c r="H270" s="633"/>
      <c r="I270" s="633"/>
      <c r="J270" s="633"/>
      <c r="K270" s="633"/>
      <c r="L270" s="633"/>
      <c r="M270" s="633"/>
      <c r="N270" s="633"/>
      <c r="O270" s="633"/>
      <c r="P270" s="633"/>
      <c r="Q270" s="633"/>
      <c r="R270" s="633"/>
      <c r="S270" s="633"/>
      <c r="T270" s="633"/>
      <c r="U270" s="633"/>
      <c r="V270" s="633"/>
      <c r="W270" s="633"/>
      <c r="X270" s="633"/>
      <c r="Y270" s="633"/>
      <c r="Z270" s="633"/>
    </row>
    <row r="271" ht="15.75" customHeight="1">
      <c r="A271" s="633"/>
      <c r="B271" s="633"/>
      <c r="C271" s="643"/>
      <c r="D271" s="633"/>
      <c r="E271" s="633"/>
      <c r="F271" s="643"/>
      <c r="G271" s="633"/>
      <c r="H271" s="633"/>
      <c r="I271" s="633"/>
      <c r="J271" s="633"/>
      <c r="K271" s="633"/>
      <c r="L271" s="633"/>
      <c r="M271" s="633"/>
      <c r="N271" s="633"/>
      <c r="O271" s="633"/>
      <c r="P271" s="633"/>
      <c r="Q271" s="633"/>
      <c r="R271" s="633"/>
      <c r="S271" s="633"/>
      <c r="T271" s="633"/>
      <c r="U271" s="633"/>
      <c r="V271" s="633"/>
      <c r="W271" s="633"/>
      <c r="X271" s="633"/>
      <c r="Y271" s="633"/>
      <c r="Z271" s="633"/>
    </row>
    <row r="272" ht="15.75" customHeight="1">
      <c r="A272" s="633"/>
      <c r="B272" s="633"/>
      <c r="C272" s="643"/>
      <c r="D272" s="633"/>
      <c r="E272" s="633"/>
      <c r="F272" s="643"/>
      <c r="G272" s="633"/>
      <c r="H272" s="633"/>
      <c r="I272" s="633"/>
      <c r="J272" s="633"/>
      <c r="K272" s="633"/>
      <c r="L272" s="633"/>
      <c r="M272" s="633"/>
      <c r="N272" s="633"/>
      <c r="O272" s="633"/>
      <c r="P272" s="633"/>
      <c r="Q272" s="633"/>
      <c r="R272" s="633"/>
      <c r="S272" s="633"/>
      <c r="T272" s="633"/>
      <c r="U272" s="633"/>
      <c r="V272" s="633"/>
      <c r="W272" s="633"/>
      <c r="X272" s="633"/>
      <c r="Y272" s="633"/>
      <c r="Z272" s="633"/>
    </row>
    <row r="273" ht="15.75" customHeight="1">
      <c r="A273" s="633"/>
      <c r="B273" s="633"/>
      <c r="C273" s="643"/>
      <c r="D273" s="633"/>
      <c r="E273" s="633"/>
      <c r="F273" s="643"/>
      <c r="G273" s="633"/>
      <c r="H273" s="633"/>
      <c r="I273" s="633"/>
      <c r="J273" s="633"/>
      <c r="K273" s="633"/>
      <c r="L273" s="633"/>
      <c r="M273" s="633"/>
      <c r="N273" s="633"/>
      <c r="O273" s="633"/>
      <c r="P273" s="633"/>
      <c r="Q273" s="633"/>
      <c r="R273" s="633"/>
      <c r="S273" s="633"/>
      <c r="T273" s="633"/>
      <c r="U273" s="633"/>
      <c r="V273" s="633"/>
      <c r="W273" s="633"/>
      <c r="X273" s="633"/>
      <c r="Y273" s="633"/>
      <c r="Z273" s="633"/>
    </row>
    <row r="274" ht="15.75" customHeight="1">
      <c r="A274" s="633"/>
      <c r="B274" s="633"/>
      <c r="C274" s="643"/>
      <c r="D274" s="633"/>
      <c r="E274" s="633"/>
      <c r="F274" s="643"/>
      <c r="G274" s="633"/>
      <c r="H274" s="633"/>
      <c r="I274" s="633"/>
      <c r="J274" s="633"/>
      <c r="K274" s="633"/>
      <c r="L274" s="633"/>
      <c r="M274" s="633"/>
      <c r="N274" s="633"/>
      <c r="O274" s="633"/>
      <c r="P274" s="633"/>
      <c r="Q274" s="633"/>
      <c r="R274" s="633"/>
      <c r="S274" s="633"/>
      <c r="T274" s="633"/>
      <c r="U274" s="633"/>
      <c r="V274" s="633"/>
      <c r="W274" s="633"/>
      <c r="X274" s="633"/>
      <c r="Y274" s="633"/>
      <c r="Z274" s="633"/>
    </row>
    <row r="275" ht="15.75" customHeight="1">
      <c r="A275" s="633"/>
      <c r="B275" s="633"/>
      <c r="C275" s="643"/>
      <c r="D275" s="633"/>
      <c r="E275" s="633"/>
      <c r="F275" s="643"/>
      <c r="G275" s="633"/>
      <c r="H275" s="633"/>
      <c r="I275" s="633"/>
      <c r="J275" s="633"/>
      <c r="K275" s="633"/>
      <c r="L275" s="633"/>
      <c r="M275" s="633"/>
      <c r="N275" s="633"/>
      <c r="O275" s="633"/>
      <c r="P275" s="633"/>
      <c r="Q275" s="633"/>
      <c r="R275" s="633"/>
      <c r="S275" s="633"/>
      <c r="T275" s="633"/>
      <c r="U275" s="633"/>
      <c r="V275" s="633"/>
      <c r="W275" s="633"/>
      <c r="X275" s="633"/>
      <c r="Y275" s="633"/>
      <c r="Z275" s="633"/>
    </row>
    <row r="276" ht="15.75" customHeight="1">
      <c r="A276" s="633"/>
      <c r="B276" s="633"/>
      <c r="C276" s="643"/>
      <c r="D276" s="633"/>
      <c r="E276" s="633"/>
      <c r="F276" s="643"/>
      <c r="G276" s="633"/>
      <c r="H276" s="633"/>
      <c r="I276" s="633"/>
      <c r="J276" s="633"/>
      <c r="K276" s="633"/>
      <c r="L276" s="633"/>
      <c r="M276" s="633"/>
      <c r="N276" s="633"/>
      <c r="O276" s="633"/>
      <c r="P276" s="633"/>
      <c r="Q276" s="633"/>
      <c r="R276" s="633"/>
      <c r="S276" s="633"/>
      <c r="T276" s="633"/>
      <c r="U276" s="633"/>
      <c r="V276" s="633"/>
      <c r="W276" s="633"/>
      <c r="X276" s="633"/>
      <c r="Y276" s="633"/>
      <c r="Z276" s="633"/>
    </row>
    <row r="277" ht="15.75" customHeight="1">
      <c r="A277" s="633"/>
      <c r="B277" s="633"/>
      <c r="C277" s="643"/>
      <c r="D277" s="633"/>
      <c r="E277" s="633"/>
      <c r="F277" s="643"/>
      <c r="G277" s="633"/>
      <c r="H277" s="633"/>
      <c r="I277" s="633"/>
      <c r="J277" s="633"/>
      <c r="K277" s="633"/>
      <c r="L277" s="633"/>
      <c r="M277" s="633"/>
      <c r="N277" s="633"/>
      <c r="O277" s="633"/>
      <c r="P277" s="633"/>
      <c r="Q277" s="633"/>
      <c r="R277" s="633"/>
      <c r="S277" s="633"/>
      <c r="T277" s="633"/>
      <c r="U277" s="633"/>
      <c r="V277" s="633"/>
      <c r="W277" s="633"/>
      <c r="X277" s="633"/>
      <c r="Y277" s="633"/>
      <c r="Z277" s="633"/>
    </row>
    <row r="278" ht="15.75" customHeight="1">
      <c r="A278" s="633"/>
      <c r="B278" s="633"/>
      <c r="C278" s="643"/>
      <c r="D278" s="633"/>
      <c r="E278" s="633"/>
      <c r="F278" s="643"/>
      <c r="G278" s="633"/>
      <c r="H278" s="633"/>
      <c r="I278" s="633"/>
      <c r="J278" s="633"/>
      <c r="K278" s="633"/>
      <c r="L278" s="633"/>
      <c r="M278" s="633"/>
      <c r="N278" s="633"/>
      <c r="O278" s="633"/>
      <c r="P278" s="633"/>
      <c r="Q278" s="633"/>
      <c r="R278" s="633"/>
      <c r="S278" s="633"/>
      <c r="T278" s="633"/>
      <c r="U278" s="633"/>
      <c r="V278" s="633"/>
      <c r="W278" s="633"/>
      <c r="X278" s="633"/>
      <c r="Y278" s="633"/>
      <c r="Z278" s="633"/>
    </row>
    <row r="279" ht="15.75" customHeight="1">
      <c r="A279" s="633"/>
      <c r="B279" s="633"/>
      <c r="C279" s="643"/>
      <c r="D279" s="633"/>
      <c r="E279" s="633"/>
      <c r="F279" s="643"/>
      <c r="G279" s="633"/>
      <c r="H279" s="633"/>
      <c r="I279" s="633"/>
      <c r="J279" s="633"/>
      <c r="K279" s="633"/>
      <c r="L279" s="633"/>
      <c r="M279" s="633"/>
      <c r="N279" s="633"/>
      <c r="O279" s="633"/>
      <c r="P279" s="633"/>
      <c r="Q279" s="633"/>
      <c r="R279" s="633"/>
      <c r="S279" s="633"/>
      <c r="T279" s="633"/>
      <c r="U279" s="633"/>
      <c r="V279" s="633"/>
      <c r="W279" s="633"/>
      <c r="X279" s="633"/>
      <c r="Y279" s="633"/>
      <c r="Z279" s="633"/>
    </row>
    <row r="280" ht="15.75" customHeight="1">
      <c r="A280" s="633"/>
      <c r="B280" s="633"/>
      <c r="C280" s="643"/>
      <c r="D280" s="633"/>
      <c r="E280" s="633"/>
      <c r="F280" s="643"/>
      <c r="G280" s="633"/>
      <c r="H280" s="633"/>
      <c r="I280" s="633"/>
      <c r="J280" s="633"/>
      <c r="K280" s="633"/>
      <c r="L280" s="633"/>
      <c r="M280" s="633"/>
      <c r="N280" s="633"/>
      <c r="O280" s="633"/>
      <c r="P280" s="633"/>
      <c r="Q280" s="633"/>
      <c r="R280" s="633"/>
      <c r="S280" s="633"/>
      <c r="T280" s="633"/>
      <c r="U280" s="633"/>
      <c r="V280" s="633"/>
      <c r="W280" s="633"/>
      <c r="X280" s="633"/>
      <c r="Y280" s="633"/>
      <c r="Z280" s="633"/>
    </row>
    <row r="281" ht="15.75" customHeight="1">
      <c r="A281" s="633"/>
      <c r="B281" s="633"/>
      <c r="C281" s="643"/>
      <c r="D281" s="633"/>
      <c r="E281" s="633"/>
      <c r="F281" s="643"/>
      <c r="G281" s="633"/>
      <c r="H281" s="633"/>
      <c r="I281" s="633"/>
      <c r="J281" s="633"/>
      <c r="K281" s="633"/>
      <c r="L281" s="633"/>
      <c r="M281" s="633"/>
      <c r="N281" s="633"/>
      <c r="O281" s="633"/>
      <c r="P281" s="633"/>
      <c r="Q281" s="633"/>
      <c r="R281" s="633"/>
      <c r="S281" s="633"/>
      <c r="T281" s="633"/>
      <c r="U281" s="633"/>
      <c r="V281" s="633"/>
      <c r="W281" s="633"/>
      <c r="X281" s="633"/>
      <c r="Y281" s="633"/>
      <c r="Z281" s="633"/>
    </row>
    <row r="282" ht="15.75" customHeight="1">
      <c r="A282" s="633"/>
      <c r="B282" s="633"/>
      <c r="C282" s="643"/>
      <c r="D282" s="633"/>
      <c r="E282" s="633"/>
      <c r="F282" s="643"/>
      <c r="G282" s="633"/>
      <c r="H282" s="633"/>
      <c r="I282" s="633"/>
      <c r="J282" s="633"/>
      <c r="K282" s="633"/>
      <c r="L282" s="633"/>
      <c r="M282" s="633"/>
      <c r="N282" s="633"/>
      <c r="O282" s="633"/>
      <c r="P282" s="633"/>
      <c r="Q282" s="633"/>
      <c r="R282" s="633"/>
      <c r="S282" s="633"/>
      <c r="T282" s="633"/>
      <c r="U282" s="633"/>
      <c r="V282" s="633"/>
      <c r="W282" s="633"/>
      <c r="X282" s="633"/>
      <c r="Y282" s="633"/>
      <c r="Z282" s="633"/>
    </row>
    <row r="283" ht="15.75" customHeight="1">
      <c r="A283" s="633"/>
      <c r="B283" s="633"/>
      <c r="C283" s="643"/>
      <c r="D283" s="633"/>
      <c r="E283" s="633"/>
      <c r="F283" s="643"/>
      <c r="G283" s="633"/>
      <c r="H283" s="633"/>
      <c r="I283" s="633"/>
      <c r="J283" s="633"/>
      <c r="K283" s="633"/>
      <c r="L283" s="633"/>
      <c r="M283" s="633"/>
      <c r="N283" s="633"/>
      <c r="O283" s="633"/>
      <c r="P283" s="633"/>
      <c r="Q283" s="633"/>
      <c r="R283" s="633"/>
      <c r="S283" s="633"/>
      <c r="T283" s="633"/>
      <c r="U283" s="633"/>
      <c r="V283" s="633"/>
      <c r="W283" s="633"/>
      <c r="X283" s="633"/>
      <c r="Y283" s="633"/>
      <c r="Z283" s="633"/>
    </row>
    <row r="284" ht="15.75" customHeight="1">
      <c r="A284" s="633"/>
      <c r="B284" s="633"/>
      <c r="C284" s="643"/>
      <c r="D284" s="633"/>
      <c r="E284" s="633"/>
      <c r="F284" s="643"/>
      <c r="G284" s="633"/>
      <c r="H284" s="633"/>
      <c r="I284" s="633"/>
      <c r="J284" s="633"/>
      <c r="K284" s="633"/>
      <c r="L284" s="633"/>
      <c r="M284" s="633"/>
      <c r="N284" s="633"/>
      <c r="O284" s="633"/>
      <c r="P284" s="633"/>
      <c r="Q284" s="633"/>
      <c r="R284" s="633"/>
      <c r="S284" s="633"/>
      <c r="T284" s="633"/>
      <c r="U284" s="633"/>
      <c r="V284" s="633"/>
      <c r="W284" s="633"/>
      <c r="X284" s="633"/>
      <c r="Y284" s="633"/>
      <c r="Z284" s="633"/>
    </row>
    <row r="285" ht="15.75" customHeight="1">
      <c r="A285" s="633"/>
      <c r="B285" s="633"/>
      <c r="C285" s="643"/>
      <c r="D285" s="633"/>
      <c r="E285" s="633"/>
      <c r="F285" s="643"/>
      <c r="G285" s="633"/>
      <c r="H285" s="633"/>
      <c r="I285" s="633"/>
      <c r="J285" s="633"/>
      <c r="K285" s="633"/>
      <c r="L285" s="633"/>
      <c r="M285" s="633"/>
      <c r="N285" s="633"/>
      <c r="O285" s="633"/>
      <c r="P285" s="633"/>
      <c r="Q285" s="633"/>
      <c r="R285" s="633"/>
      <c r="S285" s="633"/>
      <c r="T285" s="633"/>
      <c r="U285" s="633"/>
      <c r="V285" s="633"/>
      <c r="W285" s="633"/>
      <c r="X285" s="633"/>
      <c r="Y285" s="633"/>
      <c r="Z285" s="633"/>
    </row>
    <row r="286" ht="15.75" customHeight="1">
      <c r="A286" s="633"/>
      <c r="B286" s="633"/>
      <c r="C286" s="643"/>
      <c r="D286" s="633"/>
      <c r="E286" s="633"/>
      <c r="F286" s="643"/>
      <c r="G286" s="633"/>
      <c r="H286" s="633"/>
      <c r="I286" s="633"/>
      <c r="J286" s="633"/>
      <c r="K286" s="633"/>
      <c r="L286" s="633"/>
      <c r="M286" s="633"/>
      <c r="N286" s="633"/>
      <c r="O286" s="633"/>
      <c r="P286" s="633"/>
      <c r="Q286" s="633"/>
      <c r="R286" s="633"/>
      <c r="S286" s="633"/>
      <c r="T286" s="633"/>
      <c r="U286" s="633"/>
      <c r="V286" s="633"/>
      <c r="W286" s="633"/>
      <c r="X286" s="633"/>
      <c r="Y286" s="633"/>
      <c r="Z286" s="633"/>
    </row>
    <row r="287" ht="15.75" customHeight="1">
      <c r="A287" s="633"/>
      <c r="B287" s="633"/>
      <c r="C287" s="643"/>
      <c r="D287" s="633"/>
      <c r="E287" s="633"/>
      <c r="F287" s="643"/>
      <c r="G287" s="633"/>
      <c r="H287" s="633"/>
      <c r="I287" s="633"/>
      <c r="J287" s="633"/>
      <c r="K287" s="633"/>
      <c r="L287" s="633"/>
      <c r="M287" s="633"/>
      <c r="N287" s="633"/>
      <c r="O287" s="633"/>
      <c r="P287" s="633"/>
      <c r="Q287" s="633"/>
      <c r="R287" s="633"/>
      <c r="S287" s="633"/>
      <c r="T287" s="633"/>
      <c r="U287" s="633"/>
      <c r="V287" s="633"/>
      <c r="W287" s="633"/>
      <c r="X287" s="633"/>
      <c r="Y287" s="633"/>
      <c r="Z287" s="633"/>
    </row>
    <row r="288" ht="15.75" customHeight="1">
      <c r="A288" s="633"/>
      <c r="B288" s="633"/>
      <c r="C288" s="643"/>
      <c r="D288" s="633"/>
      <c r="E288" s="633"/>
      <c r="F288" s="643"/>
      <c r="G288" s="633"/>
      <c r="H288" s="633"/>
      <c r="I288" s="633"/>
      <c r="J288" s="633"/>
      <c r="K288" s="633"/>
      <c r="L288" s="633"/>
      <c r="M288" s="633"/>
      <c r="N288" s="633"/>
      <c r="O288" s="633"/>
      <c r="P288" s="633"/>
      <c r="Q288" s="633"/>
      <c r="R288" s="633"/>
      <c r="S288" s="633"/>
      <c r="T288" s="633"/>
      <c r="U288" s="633"/>
      <c r="V288" s="633"/>
      <c r="W288" s="633"/>
      <c r="X288" s="633"/>
      <c r="Y288" s="633"/>
      <c r="Z288" s="633"/>
    </row>
    <row r="289" ht="15.75" customHeight="1">
      <c r="A289" s="633"/>
      <c r="B289" s="633"/>
      <c r="C289" s="643"/>
      <c r="D289" s="633"/>
      <c r="E289" s="633"/>
      <c r="F289" s="643"/>
      <c r="G289" s="633"/>
      <c r="H289" s="633"/>
      <c r="I289" s="633"/>
      <c r="J289" s="633"/>
      <c r="K289" s="633"/>
      <c r="L289" s="633"/>
      <c r="M289" s="633"/>
      <c r="N289" s="633"/>
      <c r="O289" s="633"/>
      <c r="P289" s="633"/>
      <c r="Q289" s="633"/>
      <c r="R289" s="633"/>
      <c r="S289" s="633"/>
      <c r="T289" s="633"/>
      <c r="U289" s="633"/>
      <c r="V289" s="633"/>
      <c r="W289" s="633"/>
      <c r="X289" s="633"/>
      <c r="Y289" s="633"/>
      <c r="Z289" s="633"/>
    </row>
    <row r="290" ht="15.75" customHeight="1">
      <c r="A290" s="633"/>
      <c r="B290" s="633"/>
      <c r="C290" s="643"/>
      <c r="D290" s="633"/>
      <c r="E290" s="633"/>
      <c r="F290" s="643"/>
      <c r="G290" s="633"/>
      <c r="H290" s="633"/>
      <c r="I290" s="633"/>
      <c r="J290" s="633"/>
      <c r="K290" s="633"/>
      <c r="L290" s="633"/>
      <c r="M290" s="633"/>
      <c r="N290" s="633"/>
      <c r="O290" s="633"/>
      <c r="P290" s="633"/>
      <c r="Q290" s="633"/>
      <c r="R290" s="633"/>
      <c r="S290" s="633"/>
      <c r="T290" s="633"/>
      <c r="U290" s="633"/>
      <c r="V290" s="633"/>
      <c r="W290" s="633"/>
      <c r="X290" s="633"/>
      <c r="Y290" s="633"/>
      <c r="Z290" s="633"/>
    </row>
    <row r="291" ht="15.75" customHeight="1">
      <c r="A291" s="633"/>
      <c r="B291" s="633"/>
      <c r="C291" s="643"/>
      <c r="D291" s="633"/>
      <c r="E291" s="633"/>
      <c r="F291" s="643"/>
      <c r="G291" s="633"/>
      <c r="H291" s="633"/>
      <c r="I291" s="633"/>
      <c r="J291" s="633"/>
      <c r="K291" s="633"/>
      <c r="L291" s="633"/>
      <c r="M291" s="633"/>
      <c r="N291" s="633"/>
      <c r="O291" s="633"/>
      <c r="P291" s="633"/>
      <c r="Q291" s="633"/>
      <c r="R291" s="633"/>
      <c r="S291" s="633"/>
      <c r="T291" s="633"/>
      <c r="U291" s="633"/>
      <c r="V291" s="633"/>
      <c r="W291" s="633"/>
      <c r="X291" s="633"/>
      <c r="Y291" s="633"/>
      <c r="Z291" s="633"/>
    </row>
    <row r="292" ht="15.75" customHeight="1">
      <c r="A292" s="633"/>
      <c r="B292" s="633"/>
      <c r="C292" s="643"/>
      <c r="D292" s="633"/>
      <c r="E292" s="633"/>
      <c r="F292" s="643"/>
      <c r="G292" s="633"/>
      <c r="H292" s="633"/>
      <c r="I292" s="633"/>
      <c r="J292" s="633"/>
      <c r="K292" s="633"/>
      <c r="L292" s="633"/>
      <c r="M292" s="633"/>
      <c r="N292" s="633"/>
      <c r="O292" s="633"/>
      <c r="P292" s="633"/>
      <c r="Q292" s="633"/>
      <c r="R292" s="633"/>
      <c r="S292" s="633"/>
      <c r="T292" s="633"/>
      <c r="U292" s="633"/>
      <c r="V292" s="633"/>
      <c r="W292" s="633"/>
      <c r="X292" s="633"/>
      <c r="Y292" s="633"/>
      <c r="Z292" s="633"/>
    </row>
    <row r="293" ht="15.75" customHeight="1">
      <c r="A293" s="633"/>
      <c r="B293" s="633"/>
      <c r="C293" s="643"/>
      <c r="D293" s="633"/>
      <c r="E293" s="633"/>
      <c r="F293" s="643"/>
      <c r="G293" s="633"/>
      <c r="H293" s="633"/>
      <c r="I293" s="633"/>
      <c r="J293" s="633"/>
      <c r="K293" s="633"/>
      <c r="L293" s="633"/>
      <c r="M293" s="633"/>
      <c r="N293" s="633"/>
      <c r="O293" s="633"/>
      <c r="P293" s="633"/>
      <c r="Q293" s="633"/>
      <c r="R293" s="633"/>
      <c r="S293" s="633"/>
      <c r="T293" s="633"/>
      <c r="U293" s="633"/>
      <c r="V293" s="633"/>
      <c r="W293" s="633"/>
      <c r="X293" s="633"/>
      <c r="Y293" s="633"/>
      <c r="Z293" s="633"/>
    </row>
    <row r="294" ht="15.75" customHeight="1">
      <c r="A294" s="633"/>
      <c r="B294" s="633"/>
      <c r="C294" s="643"/>
      <c r="D294" s="633"/>
      <c r="E294" s="633"/>
      <c r="F294" s="643"/>
      <c r="G294" s="633"/>
      <c r="H294" s="633"/>
      <c r="I294" s="633"/>
      <c r="J294" s="633"/>
      <c r="K294" s="633"/>
      <c r="L294" s="633"/>
      <c r="M294" s="633"/>
      <c r="N294" s="633"/>
      <c r="O294" s="633"/>
      <c r="P294" s="633"/>
      <c r="Q294" s="633"/>
      <c r="R294" s="633"/>
      <c r="S294" s="633"/>
      <c r="T294" s="633"/>
      <c r="U294" s="633"/>
      <c r="V294" s="633"/>
      <c r="W294" s="633"/>
      <c r="X294" s="633"/>
      <c r="Y294" s="633"/>
      <c r="Z294" s="633"/>
    </row>
    <row r="295" ht="15.75" customHeight="1">
      <c r="A295" s="633"/>
      <c r="B295" s="633"/>
      <c r="C295" s="643"/>
      <c r="D295" s="633"/>
      <c r="E295" s="633"/>
      <c r="F295" s="643"/>
      <c r="G295" s="633"/>
      <c r="H295" s="633"/>
      <c r="I295" s="633"/>
      <c r="J295" s="633"/>
      <c r="K295" s="633"/>
      <c r="L295" s="633"/>
      <c r="M295" s="633"/>
      <c r="N295" s="633"/>
      <c r="O295" s="633"/>
      <c r="P295" s="633"/>
      <c r="Q295" s="633"/>
      <c r="R295" s="633"/>
      <c r="S295" s="633"/>
      <c r="T295" s="633"/>
      <c r="U295" s="633"/>
      <c r="V295" s="633"/>
      <c r="W295" s="633"/>
      <c r="X295" s="633"/>
      <c r="Y295" s="633"/>
      <c r="Z295" s="633"/>
    </row>
    <row r="296" ht="15.75" customHeight="1">
      <c r="A296" s="633"/>
      <c r="B296" s="633"/>
      <c r="C296" s="643"/>
      <c r="D296" s="633"/>
      <c r="E296" s="633"/>
      <c r="F296" s="643"/>
      <c r="G296" s="633"/>
      <c r="H296" s="633"/>
      <c r="I296" s="633"/>
      <c r="J296" s="633"/>
      <c r="K296" s="633"/>
      <c r="L296" s="633"/>
      <c r="M296" s="633"/>
      <c r="N296" s="633"/>
      <c r="O296" s="633"/>
      <c r="P296" s="633"/>
      <c r="Q296" s="633"/>
      <c r="R296" s="633"/>
      <c r="S296" s="633"/>
      <c r="T296" s="633"/>
      <c r="U296" s="633"/>
      <c r="V296" s="633"/>
      <c r="W296" s="633"/>
      <c r="X296" s="633"/>
      <c r="Y296" s="633"/>
      <c r="Z296" s="633"/>
    </row>
    <row r="297" ht="15.75" customHeight="1">
      <c r="A297" s="633"/>
      <c r="B297" s="633"/>
      <c r="C297" s="643"/>
      <c r="D297" s="633"/>
      <c r="E297" s="633"/>
      <c r="F297" s="643"/>
      <c r="G297" s="633"/>
      <c r="H297" s="633"/>
      <c r="I297" s="633"/>
      <c r="J297" s="633"/>
      <c r="K297" s="633"/>
      <c r="L297" s="633"/>
      <c r="M297" s="633"/>
      <c r="N297" s="633"/>
      <c r="O297" s="633"/>
      <c r="P297" s="633"/>
      <c r="Q297" s="633"/>
      <c r="R297" s="633"/>
      <c r="S297" s="633"/>
      <c r="T297" s="633"/>
      <c r="U297" s="633"/>
      <c r="V297" s="633"/>
      <c r="W297" s="633"/>
      <c r="X297" s="633"/>
      <c r="Y297" s="633"/>
      <c r="Z297" s="633"/>
    </row>
    <row r="298" ht="15.75" customHeight="1">
      <c r="A298" s="633"/>
      <c r="B298" s="633"/>
      <c r="C298" s="643"/>
      <c r="D298" s="633"/>
      <c r="E298" s="633"/>
      <c r="F298" s="643"/>
      <c r="G298" s="633"/>
      <c r="H298" s="633"/>
      <c r="I298" s="633"/>
      <c r="J298" s="633"/>
      <c r="K298" s="633"/>
      <c r="L298" s="633"/>
      <c r="M298" s="633"/>
      <c r="N298" s="633"/>
      <c r="O298" s="633"/>
      <c r="P298" s="633"/>
      <c r="Q298" s="633"/>
      <c r="R298" s="633"/>
      <c r="S298" s="633"/>
      <c r="T298" s="633"/>
      <c r="U298" s="633"/>
      <c r="V298" s="633"/>
      <c r="W298" s="633"/>
      <c r="X298" s="633"/>
      <c r="Y298" s="633"/>
      <c r="Z298" s="633"/>
    </row>
    <row r="299" ht="15.75" customHeight="1">
      <c r="A299" s="633"/>
      <c r="B299" s="633"/>
      <c r="C299" s="643"/>
      <c r="D299" s="633"/>
      <c r="E299" s="633"/>
      <c r="F299" s="643"/>
      <c r="G299" s="633"/>
      <c r="H299" s="633"/>
      <c r="I299" s="633"/>
      <c r="J299" s="633"/>
      <c r="K299" s="633"/>
      <c r="L299" s="633"/>
      <c r="M299" s="633"/>
      <c r="N299" s="633"/>
      <c r="O299" s="633"/>
      <c r="P299" s="633"/>
      <c r="Q299" s="633"/>
      <c r="R299" s="633"/>
      <c r="S299" s="633"/>
      <c r="T299" s="633"/>
      <c r="U299" s="633"/>
      <c r="V299" s="633"/>
      <c r="W299" s="633"/>
      <c r="X299" s="633"/>
      <c r="Y299" s="633"/>
      <c r="Z299" s="633"/>
    </row>
    <row r="300" ht="15.75" customHeight="1">
      <c r="A300" s="633"/>
      <c r="B300" s="633"/>
      <c r="C300" s="643"/>
      <c r="D300" s="633"/>
      <c r="E300" s="633"/>
      <c r="F300" s="643"/>
      <c r="G300" s="633"/>
      <c r="H300" s="633"/>
      <c r="I300" s="633"/>
      <c r="J300" s="633"/>
      <c r="K300" s="633"/>
      <c r="L300" s="633"/>
      <c r="M300" s="633"/>
      <c r="N300" s="633"/>
      <c r="O300" s="633"/>
      <c r="P300" s="633"/>
      <c r="Q300" s="633"/>
      <c r="R300" s="633"/>
      <c r="S300" s="633"/>
      <c r="T300" s="633"/>
      <c r="U300" s="633"/>
      <c r="V300" s="633"/>
      <c r="W300" s="633"/>
      <c r="X300" s="633"/>
      <c r="Y300" s="633"/>
      <c r="Z300" s="633"/>
    </row>
    <row r="301" ht="15.75" customHeight="1">
      <c r="A301" s="633"/>
      <c r="B301" s="633"/>
      <c r="C301" s="643"/>
      <c r="D301" s="633"/>
      <c r="E301" s="633"/>
      <c r="F301" s="643"/>
      <c r="G301" s="633"/>
      <c r="H301" s="633"/>
      <c r="I301" s="633"/>
      <c r="J301" s="633"/>
      <c r="K301" s="633"/>
      <c r="L301" s="633"/>
      <c r="M301" s="633"/>
      <c r="N301" s="633"/>
      <c r="O301" s="633"/>
      <c r="P301" s="633"/>
      <c r="Q301" s="633"/>
      <c r="R301" s="633"/>
      <c r="S301" s="633"/>
      <c r="T301" s="633"/>
      <c r="U301" s="633"/>
      <c r="V301" s="633"/>
      <c r="W301" s="633"/>
      <c r="X301" s="633"/>
      <c r="Y301" s="633"/>
      <c r="Z301" s="633"/>
    </row>
    <row r="302" ht="15.75" customHeight="1">
      <c r="A302" s="633"/>
      <c r="B302" s="633"/>
      <c r="C302" s="643"/>
      <c r="D302" s="633"/>
      <c r="E302" s="633"/>
      <c r="F302" s="643"/>
      <c r="G302" s="633"/>
      <c r="H302" s="633"/>
      <c r="I302" s="633"/>
      <c r="J302" s="633"/>
      <c r="K302" s="633"/>
      <c r="L302" s="633"/>
      <c r="M302" s="633"/>
      <c r="N302" s="633"/>
      <c r="O302" s="633"/>
      <c r="P302" s="633"/>
      <c r="Q302" s="633"/>
      <c r="R302" s="633"/>
      <c r="S302" s="633"/>
      <c r="T302" s="633"/>
      <c r="U302" s="633"/>
      <c r="V302" s="633"/>
      <c r="W302" s="633"/>
      <c r="X302" s="633"/>
      <c r="Y302" s="633"/>
      <c r="Z302" s="633"/>
    </row>
    <row r="303" ht="15.75" customHeight="1">
      <c r="A303" s="633"/>
      <c r="B303" s="633"/>
      <c r="C303" s="643"/>
      <c r="D303" s="633"/>
      <c r="E303" s="633"/>
      <c r="F303" s="643"/>
      <c r="G303" s="633"/>
      <c r="H303" s="633"/>
      <c r="I303" s="633"/>
      <c r="J303" s="633"/>
      <c r="K303" s="633"/>
      <c r="L303" s="633"/>
      <c r="M303" s="633"/>
      <c r="N303" s="633"/>
      <c r="O303" s="633"/>
      <c r="P303" s="633"/>
      <c r="Q303" s="633"/>
      <c r="R303" s="633"/>
      <c r="S303" s="633"/>
      <c r="T303" s="633"/>
      <c r="U303" s="633"/>
      <c r="V303" s="633"/>
      <c r="W303" s="633"/>
      <c r="X303" s="633"/>
      <c r="Y303" s="633"/>
      <c r="Z303" s="633"/>
    </row>
    <row r="304" ht="15.75" customHeight="1">
      <c r="A304" s="633"/>
      <c r="B304" s="633"/>
      <c r="C304" s="643"/>
      <c r="D304" s="633"/>
      <c r="E304" s="633"/>
      <c r="F304" s="643"/>
      <c r="G304" s="633"/>
      <c r="H304" s="633"/>
      <c r="I304" s="633"/>
      <c r="J304" s="633"/>
      <c r="K304" s="633"/>
      <c r="L304" s="633"/>
      <c r="M304" s="633"/>
      <c r="N304" s="633"/>
      <c r="O304" s="633"/>
      <c r="P304" s="633"/>
      <c r="Q304" s="633"/>
      <c r="R304" s="633"/>
      <c r="S304" s="633"/>
      <c r="T304" s="633"/>
      <c r="U304" s="633"/>
      <c r="V304" s="633"/>
      <c r="W304" s="633"/>
      <c r="X304" s="633"/>
      <c r="Y304" s="633"/>
      <c r="Z304" s="633"/>
    </row>
    <row r="305" ht="15.75" customHeight="1">
      <c r="A305" s="633"/>
      <c r="B305" s="633"/>
      <c r="C305" s="643"/>
      <c r="D305" s="633"/>
      <c r="E305" s="633"/>
      <c r="F305" s="643"/>
      <c r="G305" s="633"/>
      <c r="H305" s="633"/>
      <c r="I305" s="633"/>
      <c r="J305" s="633"/>
      <c r="K305" s="633"/>
      <c r="L305" s="633"/>
      <c r="M305" s="633"/>
      <c r="N305" s="633"/>
      <c r="O305" s="633"/>
      <c r="P305" s="633"/>
      <c r="Q305" s="633"/>
      <c r="R305" s="633"/>
      <c r="S305" s="633"/>
      <c r="T305" s="633"/>
      <c r="U305" s="633"/>
      <c r="V305" s="633"/>
      <c r="W305" s="633"/>
      <c r="X305" s="633"/>
      <c r="Y305" s="633"/>
      <c r="Z305" s="633"/>
    </row>
    <row r="306" ht="15.75" customHeight="1">
      <c r="A306" s="633"/>
      <c r="B306" s="633"/>
      <c r="C306" s="643"/>
      <c r="D306" s="633"/>
      <c r="E306" s="633"/>
      <c r="F306" s="643"/>
      <c r="G306" s="633"/>
      <c r="H306" s="633"/>
      <c r="I306" s="633"/>
      <c r="J306" s="633"/>
      <c r="K306" s="633"/>
      <c r="L306" s="633"/>
      <c r="M306" s="633"/>
      <c r="N306" s="633"/>
      <c r="O306" s="633"/>
      <c r="P306" s="633"/>
      <c r="Q306" s="633"/>
      <c r="R306" s="633"/>
      <c r="S306" s="633"/>
      <c r="T306" s="633"/>
      <c r="U306" s="633"/>
      <c r="V306" s="633"/>
      <c r="W306" s="633"/>
      <c r="X306" s="633"/>
      <c r="Y306" s="633"/>
      <c r="Z306" s="633"/>
    </row>
    <row r="307" ht="15.75" customHeight="1">
      <c r="A307" s="633"/>
      <c r="B307" s="633"/>
      <c r="C307" s="643"/>
      <c r="D307" s="633"/>
      <c r="E307" s="633"/>
      <c r="F307" s="643"/>
      <c r="G307" s="633"/>
      <c r="H307" s="633"/>
      <c r="I307" s="633"/>
      <c r="J307" s="633"/>
      <c r="K307" s="633"/>
      <c r="L307" s="633"/>
      <c r="M307" s="633"/>
      <c r="N307" s="633"/>
      <c r="O307" s="633"/>
      <c r="P307" s="633"/>
      <c r="Q307" s="633"/>
      <c r="R307" s="633"/>
      <c r="S307" s="633"/>
      <c r="T307" s="633"/>
      <c r="U307" s="633"/>
      <c r="V307" s="633"/>
      <c r="W307" s="633"/>
      <c r="X307" s="633"/>
      <c r="Y307" s="633"/>
      <c r="Z307" s="633"/>
    </row>
    <row r="308" ht="15.75" customHeight="1">
      <c r="A308" s="633"/>
      <c r="B308" s="633"/>
      <c r="C308" s="643"/>
      <c r="D308" s="633"/>
      <c r="E308" s="633"/>
      <c r="F308" s="643"/>
      <c r="G308" s="633"/>
      <c r="H308" s="633"/>
      <c r="I308" s="633"/>
      <c r="J308" s="633"/>
      <c r="K308" s="633"/>
      <c r="L308" s="633"/>
      <c r="M308" s="633"/>
      <c r="N308" s="633"/>
      <c r="O308" s="633"/>
      <c r="P308" s="633"/>
      <c r="Q308" s="633"/>
      <c r="R308" s="633"/>
      <c r="S308" s="633"/>
      <c r="T308" s="633"/>
      <c r="U308" s="633"/>
      <c r="V308" s="633"/>
      <c r="W308" s="633"/>
      <c r="X308" s="633"/>
      <c r="Y308" s="633"/>
      <c r="Z308" s="633"/>
    </row>
    <row r="309" ht="15.75" customHeight="1">
      <c r="A309" s="633"/>
      <c r="B309" s="633"/>
      <c r="C309" s="643"/>
      <c r="D309" s="633"/>
      <c r="E309" s="633"/>
      <c r="F309" s="643"/>
      <c r="G309" s="633"/>
      <c r="H309" s="633"/>
      <c r="I309" s="633"/>
      <c r="J309" s="633"/>
      <c r="K309" s="633"/>
      <c r="L309" s="633"/>
      <c r="M309" s="633"/>
      <c r="N309" s="633"/>
      <c r="O309" s="633"/>
      <c r="P309" s="633"/>
      <c r="Q309" s="633"/>
      <c r="R309" s="633"/>
      <c r="S309" s="633"/>
      <c r="T309" s="633"/>
      <c r="U309" s="633"/>
      <c r="V309" s="633"/>
      <c r="W309" s="633"/>
      <c r="X309" s="633"/>
      <c r="Y309" s="633"/>
      <c r="Z309" s="633"/>
    </row>
    <row r="310" ht="15.75" customHeight="1">
      <c r="A310" s="633"/>
      <c r="B310" s="633"/>
      <c r="C310" s="643"/>
      <c r="D310" s="633"/>
      <c r="E310" s="633"/>
      <c r="F310" s="643"/>
      <c r="G310" s="633"/>
      <c r="H310" s="633"/>
      <c r="I310" s="633"/>
      <c r="J310" s="633"/>
      <c r="K310" s="633"/>
      <c r="L310" s="633"/>
      <c r="M310" s="633"/>
      <c r="N310" s="633"/>
      <c r="O310" s="633"/>
      <c r="P310" s="633"/>
      <c r="Q310" s="633"/>
      <c r="R310" s="633"/>
      <c r="S310" s="633"/>
      <c r="T310" s="633"/>
      <c r="U310" s="633"/>
      <c r="V310" s="633"/>
      <c r="W310" s="633"/>
      <c r="X310" s="633"/>
      <c r="Y310" s="633"/>
      <c r="Z310" s="633"/>
    </row>
    <row r="311" ht="15.75" customHeight="1">
      <c r="A311" s="633"/>
      <c r="B311" s="633"/>
      <c r="C311" s="643"/>
      <c r="D311" s="633"/>
      <c r="E311" s="633"/>
      <c r="F311" s="643"/>
      <c r="G311" s="633"/>
      <c r="H311" s="633"/>
      <c r="I311" s="633"/>
      <c r="J311" s="633"/>
      <c r="K311" s="633"/>
      <c r="L311" s="633"/>
      <c r="M311" s="633"/>
      <c r="N311" s="633"/>
      <c r="O311" s="633"/>
      <c r="P311" s="633"/>
      <c r="Q311" s="633"/>
      <c r="R311" s="633"/>
      <c r="S311" s="633"/>
      <c r="T311" s="633"/>
      <c r="U311" s="633"/>
      <c r="V311" s="633"/>
      <c r="W311" s="633"/>
      <c r="X311" s="633"/>
      <c r="Y311" s="633"/>
      <c r="Z311" s="633"/>
    </row>
    <row r="312" ht="15.75" customHeight="1">
      <c r="A312" s="633"/>
      <c r="B312" s="633"/>
      <c r="C312" s="643"/>
      <c r="D312" s="633"/>
      <c r="E312" s="633"/>
      <c r="F312" s="643"/>
      <c r="G312" s="633"/>
      <c r="H312" s="633"/>
      <c r="I312" s="633"/>
      <c r="J312" s="633"/>
      <c r="K312" s="633"/>
      <c r="L312" s="633"/>
      <c r="M312" s="633"/>
      <c r="N312" s="633"/>
      <c r="O312" s="633"/>
      <c r="P312" s="633"/>
      <c r="Q312" s="633"/>
      <c r="R312" s="633"/>
      <c r="S312" s="633"/>
      <c r="T312" s="633"/>
      <c r="U312" s="633"/>
      <c r="V312" s="633"/>
      <c r="W312" s="633"/>
      <c r="X312" s="633"/>
      <c r="Y312" s="633"/>
      <c r="Z312" s="633"/>
    </row>
    <row r="313" ht="15.75" customHeight="1">
      <c r="A313" s="633"/>
      <c r="B313" s="633"/>
      <c r="C313" s="643"/>
      <c r="D313" s="633"/>
      <c r="E313" s="633"/>
      <c r="F313" s="643"/>
      <c r="G313" s="633"/>
      <c r="H313" s="633"/>
      <c r="I313" s="633"/>
      <c r="J313" s="633"/>
      <c r="K313" s="633"/>
      <c r="L313" s="633"/>
      <c r="M313" s="633"/>
      <c r="N313" s="633"/>
      <c r="O313" s="633"/>
      <c r="P313" s="633"/>
      <c r="Q313" s="633"/>
      <c r="R313" s="633"/>
      <c r="S313" s="633"/>
      <c r="T313" s="633"/>
      <c r="U313" s="633"/>
      <c r="V313" s="633"/>
      <c r="W313" s="633"/>
      <c r="X313" s="633"/>
      <c r="Y313" s="633"/>
      <c r="Z313" s="633"/>
    </row>
    <row r="314" ht="15.75" customHeight="1">
      <c r="A314" s="633"/>
      <c r="B314" s="633"/>
      <c r="C314" s="643"/>
      <c r="D314" s="633"/>
      <c r="E314" s="633"/>
      <c r="F314" s="643"/>
      <c r="G314" s="633"/>
      <c r="H314" s="633"/>
      <c r="I314" s="633"/>
      <c r="J314" s="633"/>
      <c r="K314" s="633"/>
      <c r="L314" s="633"/>
      <c r="M314" s="633"/>
      <c r="N314" s="633"/>
      <c r="O314" s="633"/>
      <c r="P314" s="633"/>
      <c r="Q314" s="633"/>
      <c r="R314" s="633"/>
      <c r="S314" s="633"/>
      <c r="T314" s="633"/>
      <c r="U314" s="633"/>
      <c r="V314" s="633"/>
      <c r="W314" s="633"/>
      <c r="X314" s="633"/>
      <c r="Y314" s="633"/>
      <c r="Z314" s="633"/>
    </row>
    <row r="315" ht="15.75" customHeight="1">
      <c r="A315" s="633"/>
      <c r="B315" s="633"/>
      <c r="C315" s="643"/>
      <c r="D315" s="633"/>
      <c r="E315" s="633"/>
      <c r="F315" s="643"/>
      <c r="G315" s="633"/>
      <c r="H315" s="633"/>
      <c r="I315" s="633"/>
      <c r="J315" s="633"/>
      <c r="K315" s="633"/>
      <c r="L315" s="633"/>
      <c r="M315" s="633"/>
      <c r="N315" s="633"/>
      <c r="O315" s="633"/>
      <c r="P315" s="633"/>
      <c r="Q315" s="633"/>
      <c r="R315" s="633"/>
      <c r="S315" s="633"/>
      <c r="T315" s="633"/>
      <c r="U315" s="633"/>
      <c r="V315" s="633"/>
      <c r="W315" s="633"/>
      <c r="X315" s="633"/>
      <c r="Y315" s="633"/>
      <c r="Z315" s="633"/>
    </row>
    <row r="316" ht="15.75" customHeight="1">
      <c r="A316" s="633"/>
      <c r="B316" s="633"/>
      <c r="C316" s="643"/>
      <c r="D316" s="633"/>
      <c r="E316" s="633"/>
      <c r="F316" s="643"/>
      <c r="G316" s="633"/>
      <c r="H316" s="633"/>
      <c r="I316" s="633"/>
      <c r="J316" s="633"/>
      <c r="K316" s="633"/>
      <c r="L316" s="633"/>
      <c r="M316" s="633"/>
      <c r="N316" s="633"/>
      <c r="O316" s="633"/>
      <c r="P316" s="633"/>
      <c r="Q316" s="633"/>
      <c r="R316" s="633"/>
      <c r="S316" s="633"/>
      <c r="T316" s="633"/>
      <c r="U316" s="633"/>
      <c r="V316" s="633"/>
      <c r="W316" s="633"/>
      <c r="X316" s="633"/>
      <c r="Y316" s="633"/>
      <c r="Z316" s="633"/>
    </row>
    <row r="317" ht="15.75" customHeight="1">
      <c r="A317" s="633"/>
      <c r="B317" s="633"/>
      <c r="C317" s="643"/>
      <c r="D317" s="633"/>
      <c r="E317" s="633"/>
      <c r="F317" s="643"/>
      <c r="G317" s="633"/>
      <c r="H317" s="633"/>
      <c r="I317" s="633"/>
      <c r="J317" s="633"/>
      <c r="K317" s="633"/>
      <c r="L317" s="633"/>
      <c r="M317" s="633"/>
      <c r="N317" s="633"/>
      <c r="O317" s="633"/>
      <c r="P317" s="633"/>
      <c r="Q317" s="633"/>
      <c r="R317" s="633"/>
      <c r="S317" s="633"/>
      <c r="T317" s="633"/>
      <c r="U317" s="633"/>
      <c r="V317" s="633"/>
      <c r="W317" s="633"/>
      <c r="X317" s="633"/>
      <c r="Y317" s="633"/>
      <c r="Z317" s="633"/>
    </row>
    <row r="318" ht="15.75" customHeight="1">
      <c r="A318" s="633"/>
      <c r="B318" s="633"/>
      <c r="C318" s="643"/>
      <c r="D318" s="633"/>
      <c r="E318" s="633"/>
      <c r="F318" s="643"/>
      <c r="G318" s="633"/>
      <c r="H318" s="633"/>
      <c r="I318" s="633"/>
      <c r="J318" s="633"/>
      <c r="K318" s="633"/>
      <c r="L318" s="633"/>
      <c r="M318" s="633"/>
      <c r="N318" s="633"/>
      <c r="O318" s="633"/>
      <c r="P318" s="633"/>
      <c r="Q318" s="633"/>
      <c r="R318" s="633"/>
      <c r="S318" s="633"/>
      <c r="T318" s="633"/>
      <c r="U318" s="633"/>
      <c r="V318" s="633"/>
      <c r="W318" s="633"/>
      <c r="X318" s="633"/>
      <c r="Y318" s="633"/>
      <c r="Z318" s="633"/>
    </row>
    <row r="319" ht="15.75" customHeight="1">
      <c r="A319" s="633"/>
      <c r="B319" s="633"/>
      <c r="C319" s="643"/>
      <c r="D319" s="633"/>
      <c r="E319" s="633"/>
      <c r="F319" s="643"/>
      <c r="G319" s="633"/>
      <c r="H319" s="633"/>
      <c r="I319" s="633"/>
      <c r="J319" s="633"/>
      <c r="K319" s="633"/>
      <c r="L319" s="633"/>
      <c r="M319" s="633"/>
      <c r="N319" s="633"/>
      <c r="O319" s="633"/>
      <c r="P319" s="633"/>
      <c r="Q319" s="633"/>
      <c r="R319" s="633"/>
      <c r="S319" s="633"/>
      <c r="T319" s="633"/>
      <c r="U319" s="633"/>
      <c r="V319" s="633"/>
      <c r="W319" s="633"/>
      <c r="X319" s="633"/>
      <c r="Y319" s="633"/>
      <c r="Z319" s="633"/>
    </row>
    <row r="320" ht="15.75" customHeight="1">
      <c r="A320" s="633"/>
      <c r="B320" s="633"/>
      <c r="C320" s="643"/>
      <c r="D320" s="633"/>
      <c r="E320" s="633"/>
      <c r="F320" s="643"/>
      <c r="G320" s="633"/>
      <c r="H320" s="633"/>
      <c r="I320" s="633"/>
      <c r="J320" s="633"/>
      <c r="K320" s="633"/>
      <c r="L320" s="633"/>
      <c r="M320" s="633"/>
      <c r="N320" s="633"/>
      <c r="O320" s="633"/>
      <c r="P320" s="633"/>
      <c r="Q320" s="633"/>
      <c r="R320" s="633"/>
      <c r="S320" s="633"/>
      <c r="T320" s="633"/>
      <c r="U320" s="633"/>
      <c r="V320" s="633"/>
      <c r="W320" s="633"/>
      <c r="X320" s="633"/>
      <c r="Y320" s="633"/>
      <c r="Z320" s="633"/>
    </row>
    <row r="321" ht="15.75" customHeight="1">
      <c r="A321" s="633"/>
      <c r="B321" s="633"/>
      <c r="C321" s="643"/>
      <c r="D321" s="633"/>
      <c r="E321" s="633"/>
      <c r="F321" s="643"/>
      <c r="G321" s="633"/>
      <c r="H321" s="633"/>
      <c r="I321" s="633"/>
      <c r="J321" s="633"/>
      <c r="K321" s="633"/>
      <c r="L321" s="633"/>
      <c r="M321" s="633"/>
      <c r="N321" s="633"/>
      <c r="O321" s="633"/>
      <c r="P321" s="633"/>
      <c r="Q321" s="633"/>
      <c r="R321" s="633"/>
      <c r="S321" s="633"/>
      <c r="T321" s="633"/>
      <c r="U321" s="633"/>
      <c r="V321" s="633"/>
      <c r="W321" s="633"/>
      <c r="X321" s="633"/>
      <c r="Y321" s="633"/>
      <c r="Z321" s="633"/>
    </row>
    <row r="322" ht="15.75" customHeight="1">
      <c r="A322" s="633"/>
      <c r="B322" s="633"/>
      <c r="C322" s="643"/>
      <c r="D322" s="633"/>
      <c r="E322" s="633"/>
      <c r="F322" s="643"/>
      <c r="G322" s="633"/>
      <c r="H322" s="633"/>
      <c r="I322" s="633"/>
      <c r="J322" s="633"/>
      <c r="K322" s="633"/>
      <c r="L322" s="633"/>
      <c r="M322" s="633"/>
      <c r="N322" s="633"/>
      <c r="O322" s="633"/>
      <c r="P322" s="633"/>
      <c r="Q322" s="633"/>
      <c r="R322" s="633"/>
      <c r="S322" s="633"/>
      <c r="T322" s="633"/>
      <c r="U322" s="633"/>
      <c r="V322" s="633"/>
      <c r="W322" s="633"/>
      <c r="X322" s="633"/>
      <c r="Y322" s="633"/>
      <c r="Z322" s="633"/>
    </row>
    <row r="323" ht="15.75" customHeight="1">
      <c r="A323" s="633"/>
      <c r="B323" s="633"/>
      <c r="C323" s="643"/>
      <c r="D323" s="633"/>
      <c r="E323" s="633"/>
      <c r="F323" s="643"/>
      <c r="G323" s="633"/>
      <c r="H323" s="633"/>
      <c r="I323" s="633"/>
      <c r="J323" s="633"/>
      <c r="K323" s="633"/>
      <c r="L323" s="633"/>
      <c r="M323" s="633"/>
      <c r="N323" s="633"/>
      <c r="O323" s="633"/>
      <c r="P323" s="633"/>
      <c r="Q323" s="633"/>
      <c r="R323" s="633"/>
      <c r="S323" s="633"/>
      <c r="T323" s="633"/>
      <c r="U323" s="633"/>
      <c r="V323" s="633"/>
      <c r="W323" s="633"/>
      <c r="X323" s="633"/>
      <c r="Y323" s="633"/>
      <c r="Z323" s="633"/>
    </row>
    <row r="324" ht="15.75" customHeight="1">
      <c r="A324" s="633"/>
      <c r="B324" s="633"/>
      <c r="C324" s="643"/>
      <c r="D324" s="633"/>
      <c r="E324" s="633"/>
      <c r="F324" s="643"/>
      <c r="G324" s="633"/>
      <c r="H324" s="633"/>
      <c r="I324" s="633"/>
      <c r="J324" s="633"/>
      <c r="K324" s="633"/>
      <c r="L324" s="633"/>
      <c r="M324" s="633"/>
      <c r="N324" s="633"/>
      <c r="O324" s="633"/>
      <c r="P324" s="633"/>
      <c r="Q324" s="633"/>
      <c r="R324" s="633"/>
      <c r="S324" s="633"/>
      <c r="T324" s="633"/>
      <c r="U324" s="633"/>
      <c r="V324" s="633"/>
      <c r="W324" s="633"/>
      <c r="X324" s="633"/>
      <c r="Y324" s="633"/>
      <c r="Z324" s="633"/>
    </row>
    <row r="325" ht="15.75" customHeight="1">
      <c r="A325" s="633"/>
      <c r="B325" s="633"/>
      <c r="C325" s="643"/>
      <c r="D325" s="633"/>
      <c r="E325" s="633"/>
      <c r="F325" s="643"/>
      <c r="G325" s="633"/>
      <c r="H325" s="633"/>
      <c r="I325" s="633"/>
      <c r="J325" s="633"/>
      <c r="K325" s="633"/>
      <c r="L325" s="633"/>
      <c r="M325" s="633"/>
      <c r="N325" s="633"/>
      <c r="O325" s="633"/>
      <c r="P325" s="633"/>
      <c r="Q325" s="633"/>
      <c r="R325" s="633"/>
      <c r="S325" s="633"/>
      <c r="T325" s="633"/>
      <c r="U325" s="633"/>
      <c r="V325" s="633"/>
      <c r="W325" s="633"/>
      <c r="X325" s="633"/>
      <c r="Y325" s="633"/>
      <c r="Z325" s="633"/>
    </row>
    <row r="326" ht="15.75" customHeight="1">
      <c r="A326" s="633"/>
      <c r="B326" s="633"/>
      <c r="C326" s="643"/>
      <c r="D326" s="633"/>
      <c r="E326" s="633"/>
      <c r="F326" s="643"/>
      <c r="G326" s="633"/>
      <c r="H326" s="633"/>
      <c r="I326" s="633"/>
      <c r="J326" s="633"/>
      <c r="K326" s="633"/>
      <c r="L326" s="633"/>
      <c r="M326" s="633"/>
      <c r="N326" s="633"/>
      <c r="O326" s="633"/>
      <c r="P326" s="633"/>
      <c r="Q326" s="633"/>
      <c r="R326" s="633"/>
      <c r="S326" s="633"/>
      <c r="T326" s="633"/>
      <c r="U326" s="633"/>
      <c r="V326" s="633"/>
      <c r="W326" s="633"/>
      <c r="X326" s="633"/>
      <c r="Y326" s="633"/>
      <c r="Z326" s="633"/>
    </row>
    <row r="327" ht="15.75" customHeight="1">
      <c r="A327" s="633"/>
      <c r="B327" s="633"/>
      <c r="C327" s="643"/>
      <c r="D327" s="633"/>
      <c r="E327" s="633"/>
      <c r="F327" s="643"/>
      <c r="G327" s="633"/>
      <c r="H327" s="633"/>
      <c r="I327" s="633"/>
      <c r="J327" s="633"/>
      <c r="K327" s="633"/>
      <c r="L327" s="633"/>
      <c r="M327" s="633"/>
      <c r="N327" s="633"/>
      <c r="O327" s="633"/>
      <c r="P327" s="633"/>
      <c r="Q327" s="633"/>
      <c r="R327" s="633"/>
      <c r="S327" s="633"/>
      <c r="T327" s="633"/>
      <c r="U327" s="633"/>
      <c r="V327" s="633"/>
      <c r="W327" s="633"/>
      <c r="X327" s="633"/>
      <c r="Y327" s="633"/>
      <c r="Z327" s="633"/>
    </row>
    <row r="328" ht="15.75" customHeight="1">
      <c r="A328" s="633"/>
      <c r="B328" s="633"/>
      <c r="C328" s="643"/>
      <c r="D328" s="633"/>
      <c r="E328" s="633"/>
      <c r="F328" s="643"/>
      <c r="G328" s="633"/>
      <c r="H328" s="633"/>
      <c r="I328" s="633"/>
      <c r="J328" s="633"/>
      <c r="K328" s="633"/>
      <c r="L328" s="633"/>
      <c r="M328" s="633"/>
      <c r="N328" s="633"/>
      <c r="O328" s="633"/>
      <c r="P328" s="633"/>
      <c r="Q328" s="633"/>
      <c r="R328" s="633"/>
      <c r="S328" s="633"/>
      <c r="T328" s="633"/>
      <c r="U328" s="633"/>
      <c r="V328" s="633"/>
      <c r="W328" s="633"/>
      <c r="X328" s="633"/>
      <c r="Y328" s="633"/>
      <c r="Z328" s="633"/>
    </row>
    <row r="329" ht="15.75" customHeight="1">
      <c r="A329" s="633"/>
      <c r="B329" s="633"/>
      <c r="C329" s="643"/>
      <c r="D329" s="633"/>
      <c r="E329" s="633"/>
      <c r="F329" s="643"/>
      <c r="G329" s="633"/>
      <c r="H329" s="633"/>
      <c r="I329" s="633"/>
      <c r="J329" s="633"/>
      <c r="K329" s="633"/>
      <c r="L329" s="633"/>
      <c r="M329" s="633"/>
      <c r="N329" s="633"/>
      <c r="O329" s="633"/>
      <c r="P329" s="633"/>
      <c r="Q329" s="633"/>
      <c r="R329" s="633"/>
      <c r="S329" s="633"/>
      <c r="T329" s="633"/>
      <c r="U329" s="633"/>
      <c r="V329" s="633"/>
      <c r="W329" s="633"/>
      <c r="X329" s="633"/>
      <c r="Y329" s="633"/>
      <c r="Z329" s="633"/>
    </row>
    <row r="330" ht="15.75" customHeight="1">
      <c r="A330" s="633"/>
      <c r="B330" s="633"/>
      <c r="C330" s="643"/>
      <c r="D330" s="633"/>
      <c r="E330" s="633"/>
      <c r="F330" s="643"/>
      <c r="G330" s="633"/>
      <c r="H330" s="633"/>
      <c r="I330" s="633"/>
      <c r="J330" s="633"/>
      <c r="K330" s="633"/>
      <c r="L330" s="633"/>
      <c r="M330" s="633"/>
      <c r="N330" s="633"/>
      <c r="O330" s="633"/>
      <c r="P330" s="633"/>
      <c r="Q330" s="633"/>
      <c r="R330" s="633"/>
      <c r="S330" s="633"/>
      <c r="T330" s="633"/>
      <c r="U330" s="633"/>
      <c r="V330" s="633"/>
      <c r="W330" s="633"/>
      <c r="X330" s="633"/>
      <c r="Y330" s="633"/>
      <c r="Z330" s="633"/>
    </row>
    <row r="331" ht="15.75" customHeight="1">
      <c r="A331" s="633"/>
      <c r="B331" s="633"/>
      <c r="C331" s="643"/>
      <c r="D331" s="633"/>
      <c r="E331" s="633"/>
      <c r="F331" s="643"/>
      <c r="G331" s="633"/>
      <c r="H331" s="633"/>
      <c r="I331" s="633"/>
      <c r="J331" s="633"/>
      <c r="K331" s="633"/>
      <c r="L331" s="633"/>
      <c r="M331" s="633"/>
      <c r="N331" s="633"/>
      <c r="O331" s="633"/>
      <c r="P331" s="633"/>
      <c r="Q331" s="633"/>
      <c r="R331" s="633"/>
      <c r="S331" s="633"/>
      <c r="T331" s="633"/>
      <c r="U331" s="633"/>
      <c r="V331" s="633"/>
      <c r="W331" s="633"/>
      <c r="X331" s="633"/>
      <c r="Y331" s="633"/>
      <c r="Z331" s="633"/>
    </row>
    <row r="332" ht="15.75" customHeight="1">
      <c r="A332" s="633"/>
      <c r="B332" s="633"/>
      <c r="C332" s="643"/>
      <c r="D332" s="633"/>
      <c r="E332" s="633"/>
      <c r="F332" s="643"/>
      <c r="G332" s="633"/>
      <c r="H332" s="633"/>
      <c r="I332" s="633"/>
      <c r="J332" s="633"/>
      <c r="K332" s="633"/>
      <c r="L332" s="633"/>
      <c r="M332" s="633"/>
      <c r="N332" s="633"/>
      <c r="O332" s="633"/>
      <c r="P332" s="633"/>
      <c r="Q332" s="633"/>
      <c r="R332" s="633"/>
      <c r="S332" s="633"/>
      <c r="T332" s="633"/>
      <c r="U332" s="633"/>
      <c r="V332" s="633"/>
      <c r="W332" s="633"/>
      <c r="X332" s="633"/>
      <c r="Y332" s="633"/>
      <c r="Z332" s="633"/>
    </row>
    <row r="333" ht="15.75" customHeight="1">
      <c r="A333" s="633"/>
      <c r="B333" s="633"/>
      <c r="C333" s="643"/>
      <c r="D333" s="633"/>
      <c r="E333" s="633"/>
      <c r="F333" s="643"/>
      <c r="G333" s="633"/>
      <c r="H333" s="633"/>
      <c r="I333" s="633"/>
      <c r="J333" s="633"/>
      <c r="K333" s="633"/>
      <c r="L333" s="633"/>
      <c r="M333" s="633"/>
      <c r="N333" s="633"/>
      <c r="O333" s="633"/>
      <c r="P333" s="633"/>
      <c r="Q333" s="633"/>
      <c r="R333" s="633"/>
      <c r="S333" s="633"/>
      <c r="T333" s="633"/>
      <c r="U333" s="633"/>
      <c r="V333" s="633"/>
      <c r="W333" s="633"/>
      <c r="X333" s="633"/>
      <c r="Y333" s="633"/>
      <c r="Z333" s="633"/>
    </row>
    <row r="334" ht="15.75" customHeight="1">
      <c r="A334" s="633"/>
      <c r="B334" s="633"/>
      <c r="C334" s="643"/>
      <c r="D334" s="633"/>
      <c r="E334" s="633"/>
      <c r="F334" s="643"/>
      <c r="G334" s="633"/>
      <c r="H334" s="633"/>
      <c r="I334" s="633"/>
      <c r="J334" s="633"/>
      <c r="K334" s="633"/>
      <c r="L334" s="633"/>
      <c r="M334" s="633"/>
      <c r="N334" s="633"/>
      <c r="O334" s="633"/>
      <c r="P334" s="633"/>
      <c r="Q334" s="633"/>
      <c r="R334" s="633"/>
      <c r="S334" s="633"/>
      <c r="T334" s="633"/>
      <c r="U334" s="633"/>
      <c r="V334" s="633"/>
      <c r="W334" s="633"/>
      <c r="X334" s="633"/>
      <c r="Y334" s="633"/>
      <c r="Z334" s="633"/>
    </row>
    <row r="335" ht="15.75" customHeight="1">
      <c r="A335" s="633"/>
      <c r="B335" s="633"/>
      <c r="C335" s="643"/>
      <c r="D335" s="633"/>
      <c r="E335" s="633"/>
      <c r="F335" s="643"/>
      <c r="G335" s="633"/>
      <c r="H335" s="633"/>
      <c r="I335" s="633"/>
      <c r="J335" s="633"/>
      <c r="K335" s="633"/>
      <c r="L335" s="633"/>
      <c r="M335" s="633"/>
      <c r="N335" s="633"/>
      <c r="O335" s="633"/>
      <c r="P335" s="633"/>
      <c r="Q335" s="633"/>
      <c r="R335" s="633"/>
      <c r="S335" s="633"/>
      <c r="T335" s="633"/>
      <c r="U335" s="633"/>
      <c r="V335" s="633"/>
      <c r="W335" s="633"/>
      <c r="X335" s="633"/>
      <c r="Y335" s="633"/>
      <c r="Z335" s="633"/>
    </row>
    <row r="336" ht="15.75" customHeight="1">
      <c r="A336" s="633"/>
      <c r="B336" s="633"/>
      <c r="C336" s="643"/>
      <c r="D336" s="633"/>
      <c r="E336" s="633"/>
      <c r="F336" s="643"/>
      <c r="G336" s="633"/>
      <c r="H336" s="633"/>
      <c r="I336" s="633"/>
      <c r="J336" s="633"/>
      <c r="K336" s="633"/>
      <c r="L336" s="633"/>
      <c r="M336" s="633"/>
      <c r="N336" s="633"/>
      <c r="O336" s="633"/>
      <c r="P336" s="633"/>
      <c r="Q336" s="633"/>
      <c r="R336" s="633"/>
      <c r="S336" s="633"/>
      <c r="T336" s="633"/>
      <c r="U336" s="633"/>
      <c r="V336" s="633"/>
      <c r="W336" s="633"/>
      <c r="X336" s="633"/>
      <c r="Y336" s="633"/>
      <c r="Z336" s="633"/>
    </row>
    <row r="337" ht="15.75" customHeight="1">
      <c r="A337" s="633"/>
      <c r="B337" s="633"/>
      <c r="C337" s="643"/>
      <c r="D337" s="633"/>
      <c r="E337" s="633"/>
      <c r="F337" s="643"/>
      <c r="G337" s="633"/>
      <c r="H337" s="633"/>
      <c r="I337" s="633"/>
      <c r="J337" s="633"/>
      <c r="K337" s="633"/>
      <c r="L337" s="633"/>
      <c r="M337" s="633"/>
      <c r="N337" s="633"/>
      <c r="O337" s="633"/>
      <c r="P337" s="633"/>
      <c r="Q337" s="633"/>
      <c r="R337" s="633"/>
      <c r="S337" s="633"/>
      <c r="T337" s="633"/>
      <c r="U337" s="633"/>
      <c r="V337" s="633"/>
      <c r="W337" s="633"/>
      <c r="X337" s="633"/>
      <c r="Y337" s="633"/>
      <c r="Z337" s="633"/>
    </row>
    <row r="338" ht="15.75" customHeight="1">
      <c r="A338" s="633"/>
      <c r="B338" s="633"/>
      <c r="C338" s="643"/>
      <c r="D338" s="633"/>
      <c r="E338" s="633"/>
      <c r="F338" s="643"/>
      <c r="G338" s="633"/>
      <c r="H338" s="633"/>
      <c r="I338" s="633"/>
      <c r="J338" s="633"/>
      <c r="K338" s="633"/>
      <c r="L338" s="633"/>
      <c r="M338" s="633"/>
      <c r="N338" s="633"/>
      <c r="O338" s="633"/>
      <c r="P338" s="633"/>
      <c r="Q338" s="633"/>
      <c r="R338" s="633"/>
      <c r="S338" s="633"/>
      <c r="T338" s="633"/>
      <c r="U338" s="633"/>
      <c r="V338" s="633"/>
      <c r="W338" s="633"/>
      <c r="X338" s="633"/>
      <c r="Y338" s="633"/>
      <c r="Z338" s="633"/>
    </row>
    <row r="339" ht="15.75" customHeight="1">
      <c r="A339" s="633"/>
      <c r="B339" s="633"/>
      <c r="C339" s="643"/>
      <c r="D339" s="633"/>
      <c r="E339" s="633"/>
      <c r="F339" s="643"/>
      <c r="G339" s="633"/>
      <c r="H339" s="633"/>
      <c r="I339" s="633"/>
      <c r="J339" s="633"/>
      <c r="K339" s="633"/>
      <c r="L339" s="633"/>
      <c r="M339" s="633"/>
      <c r="N339" s="633"/>
      <c r="O339" s="633"/>
      <c r="P339" s="633"/>
      <c r="Q339" s="633"/>
      <c r="R339" s="633"/>
      <c r="S339" s="633"/>
      <c r="T339" s="633"/>
      <c r="U339" s="633"/>
      <c r="V339" s="633"/>
      <c r="W339" s="633"/>
      <c r="X339" s="633"/>
      <c r="Y339" s="633"/>
      <c r="Z339" s="633"/>
    </row>
    <row r="340" ht="15.75" customHeight="1">
      <c r="A340" s="633"/>
      <c r="B340" s="633"/>
      <c r="C340" s="643"/>
      <c r="D340" s="633"/>
      <c r="E340" s="633"/>
      <c r="F340" s="643"/>
      <c r="G340" s="633"/>
      <c r="H340" s="633"/>
      <c r="I340" s="633"/>
      <c r="J340" s="633"/>
      <c r="K340" s="633"/>
      <c r="L340" s="633"/>
      <c r="M340" s="633"/>
      <c r="N340" s="633"/>
      <c r="O340" s="633"/>
      <c r="P340" s="633"/>
      <c r="Q340" s="633"/>
      <c r="R340" s="633"/>
      <c r="S340" s="633"/>
      <c r="T340" s="633"/>
      <c r="U340" s="633"/>
      <c r="V340" s="633"/>
      <c r="W340" s="633"/>
      <c r="X340" s="633"/>
      <c r="Y340" s="633"/>
      <c r="Z340" s="633"/>
    </row>
    <row r="341" ht="15.75" customHeight="1">
      <c r="A341" s="633"/>
      <c r="B341" s="633"/>
      <c r="C341" s="643"/>
      <c r="D341" s="633"/>
      <c r="E341" s="633"/>
      <c r="F341" s="643"/>
      <c r="G341" s="633"/>
      <c r="H341" s="633"/>
      <c r="I341" s="633"/>
      <c r="J341" s="633"/>
      <c r="K341" s="633"/>
      <c r="L341" s="633"/>
      <c r="M341" s="633"/>
      <c r="N341" s="633"/>
      <c r="O341" s="633"/>
      <c r="P341" s="633"/>
      <c r="Q341" s="633"/>
      <c r="R341" s="633"/>
      <c r="S341" s="633"/>
      <c r="T341" s="633"/>
      <c r="U341" s="633"/>
      <c r="V341" s="633"/>
      <c r="W341" s="633"/>
      <c r="X341" s="633"/>
      <c r="Y341" s="633"/>
      <c r="Z341" s="633"/>
    </row>
    <row r="342" ht="15.75" customHeight="1">
      <c r="A342" s="633"/>
      <c r="B342" s="633"/>
      <c r="C342" s="643"/>
      <c r="D342" s="633"/>
      <c r="E342" s="633"/>
      <c r="F342" s="643"/>
      <c r="G342" s="633"/>
      <c r="H342" s="633"/>
      <c r="I342" s="633"/>
      <c r="J342" s="633"/>
      <c r="K342" s="633"/>
      <c r="L342" s="633"/>
      <c r="M342" s="633"/>
      <c r="N342" s="633"/>
      <c r="O342" s="633"/>
      <c r="P342" s="633"/>
      <c r="Q342" s="633"/>
      <c r="R342" s="633"/>
      <c r="S342" s="633"/>
      <c r="T342" s="633"/>
      <c r="U342" s="633"/>
      <c r="V342" s="633"/>
      <c r="W342" s="633"/>
      <c r="X342" s="633"/>
      <c r="Y342" s="633"/>
      <c r="Z342" s="633"/>
    </row>
    <row r="343" ht="15.75" customHeight="1">
      <c r="A343" s="633"/>
      <c r="B343" s="633"/>
      <c r="C343" s="643"/>
      <c r="D343" s="633"/>
      <c r="E343" s="633"/>
      <c r="F343" s="643"/>
      <c r="G343" s="633"/>
      <c r="H343" s="633"/>
      <c r="I343" s="633"/>
      <c r="J343" s="633"/>
      <c r="K343" s="633"/>
      <c r="L343" s="633"/>
      <c r="M343" s="633"/>
      <c r="N343" s="633"/>
      <c r="O343" s="633"/>
      <c r="P343" s="633"/>
      <c r="Q343" s="633"/>
      <c r="R343" s="633"/>
      <c r="S343" s="633"/>
      <c r="T343" s="633"/>
      <c r="U343" s="633"/>
      <c r="V343" s="633"/>
      <c r="W343" s="633"/>
      <c r="X343" s="633"/>
      <c r="Y343" s="633"/>
      <c r="Z343" s="633"/>
    </row>
    <row r="344" ht="15.75" customHeight="1">
      <c r="A344" s="633"/>
      <c r="B344" s="633"/>
      <c r="C344" s="643"/>
      <c r="D344" s="633"/>
      <c r="E344" s="633"/>
      <c r="F344" s="643"/>
      <c r="G344" s="633"/>
      <c r="H344" s="633"/>
      <c r="I344" s="633"/>
      <c r="J344" s="633"/>
      <c r="K344" s="633"/>
      <c r="L344" s="633"/>
      <c r="M344" s="633"/>
      <c r="N344" s="633"/>
      <c r="O344" s="633"/>
      <c r="P344" s="633"/>
      <c r="Q344" s="633"/>
      <c r="R344" s="633"/>
      <c r="S344" s="633"/>
      <c r="T344" s="633"/>
      <c r="U344" s="633"/>
      <c r="V344" s="633"/>
      <c r="W344" s="633"/>
      <c r="X344" s="633"/>
      <c r="Y344" s="633"/>
      <c r="Z344" s="633"/>
    </row>
    <row r="345" ht="15.75" customHeight="1">
      <c r="A345" s="633"/>
      <c r="B345" s="633"/>
      <c r="C345" s="643"/>
      <c r="D345" s="633"/>
      <c r="E345" s="633"/>
      <c r="F345" s="643"/>
      <c r="G345" s="633"/>
      <c r="H345" s="633"/>
      <c r="I345" s="633"/>
      <c r="J345" s="633"/>
      <c r="K345" s="633"/>
      <c r="L345" s="633"/>
      <c r="M345" s="633"/>
      <c r="N345" s="633"/>
      <c r="O345" s="633"/>
      <c r="P345" s="633"/>
      <c r="Q345" s="633"/>
      <c r="R345" s="633"/>
      <c r="S345" s="633"/>
      <c r="T345" s="633"/>
      <c r="U345" s="633"/>
      <c r="V345" s="633"/>
      <c r="W345" s="633"/>
      <c r="X345" s="633"/>
      <c r="Y345" s="633"/>
      <c r="Z345" s="633"/>
    </row>
    <row r="346" ht="15.75" customHeight="1">
      <c r="A346" s="633"/>
      <c r="B346" s="633"/>
      <c r="C346" s="643"/>
      <c r="D346" s="633"/>
      <c r="E346" s="633"/>
      <c r="F346" s="643"/>
      <c r="G346" s="633"/>
      <c r="H346" s="633"/>
      <c r="I346" s="633"/>
      <c r="J346" s="633"/>
      <c r="K346" s="633"/>
      <c r="L346" s="633"/>
      <c r="M346" s="633"/>
      <c r="N346" s="633"/>
      <c r="O346" s="633"/>
      <c r="P346" s="633"/>
      <c r="Q346" s="633"/>
      <c r="R346" s="633"/>
      <c r="S346" s="633"/>
      <c r="T346" s="633"/>
      <c r="U346" s="633"/>
      <c r="V346" s="633"/>
      <c r="W346" s="633"/>
      <c r="X346" s="633"/>
      <c r="Y346" s="633"/>
      <c r="Z346" s="633"/>
    </row>
    <row r="347" ht="15.75" customHeight="1">
      <c r="A347" s="633"/>
      <c r="B347" s="633"/>
      <c r="C347" s="643"/>
      <c r="D347" s="633"/>
      <c r="E347" s="633"/>
      <c r="F347" s="643"/>
      <c r="G347" s="633"/>
      <c r="H347" s="633"/>
      <c r="I347" s="633"/>
      <c r="J347" s="633"/>
      <c r="K347" s="633"/>
      <c r="L347" s="633"/>
      <c r="M347" s="633"/>
      <c r="N347" s="633"/>
      <c r="O347" s="633"/>
      <c r="P347" s="633"/>
      <c r="Q347" s="633"/>
      <c r="R347" s="633"/>
      <c r="S347" s="633"/>
      <c r="T347" s="633"/>
      <c r="U347" s="633"/>
      <c r="V347" s="633"/>
      <c r="W347" s="633"/>
      <c r="X347" s="633"/>
      <c r="Y347" s="633"/>
      <c r="Z347" s="633"/>
    </row>
    <row r="348" ht="15.75" customHeight="1">
      <c r="A348" s="633"/>
      <c r="B348" s="633"/>
      <c r="C348" s="643"/>
      <c r="D348" s="633"/>
      <c r="E348" s="633"/>
      <c r="F348" s="643"/>
      <c r="G348" s="633"/>
      <c r="H348" s="633"/>
      <c r="I348" s="633"/>
      <c r="J348" s="633"/>
      <c r="K348" s="633"/>
      <c r="L348" s="633"/>
      <c r="M348" s="633"/>
      <c r="N348" s="633"/>
      <c r="O348" s="633"/>
      <c r="P348" s="633"/>
      <c r="Q348" s="633"/>
      <c r="R348" s="633"/>
      <c r="S348" s="633"/>
      <c r="T348" s="633"/>
      <c r="U348" s="633"/>
      <c r="V348" s="633"/>
      <c r="W348" s="633"/>
      <c r="X348" s="633"/>
      <c r="Y348" s="633"/>
      <c r="Z348" s="633"/>
    </row>
    <row r="349" ht="15.75" customHeight="1">
      <c r="A349" s="633"/>
      <c r="B349" s="633"/>
      <c r="C349" s="643"/>
      <c r="D349" s="633"/>
      <c r="E349" s="633"/>
      <c r="F349" s="643"/>
      <c r="G349" s="633"/>
      <c r="H349" s="633"/>
      <c r="I349" s="633"/>
      <c r="J349" s="633"/>
      <c r="K349" s="633"/>
      <c r="L349" s="633"/>
      <c r="M349" s="633"/>
      <c r="N349" s="633"/>
      <c r="O349" s="633"/>
      <c r="P349" s="633"/>
      <c r="Q349" s="633"/>
      <c r="R349" s="633"/>
      <c r="S349" s="633"/>
      <c r="T349" s="633"/>
      <c r="U349" s="633"/>
      <c r="V349" s="633"/>
      <c r="W349" s="633"/>
      <c r="X349" s="633"/>
      <c r="Y349" s="633"/>
      <c r="Z349" s="633"/>
    </row>
    <row r="350" ht="15.75" customHeight="1">
      <c r="A350" s="633"/>
      <c r="B350" s="633"/>
      <c r="C350" s="643"/>
      <c r="D350" s="633"/>
      <c r="E350" s="633"/>
      <c r="F350" s="643"/>
      <c r="G350" s="633"/>
      <c r="H350" s="633"/>
      <c r="I350" s="633"/>
      <c r="J350" s="633"/>
      <c r="K350" s="633"/>
      <c r="L350" s="633"/>
      <c r="M350" s="633"/>
      <c r="N350" s="633"/>
      <c r="O350" s="633"/>
      <c r="P350" s="633"/>
      <c r="Q350" s="633"/>
      <c r="R350" s="633"/>
      <c r="S350" s="633"/>
      <c r="T350" s="633"/>
      <c r="U350" s="633"/>
      <c r="V350" s="633"/>
      <c r="W350" s="633"/>
      <c r="X350" s="633"/>
      <c r="Y350" s="633"/>
      <c r="Z350" s="633"/>
    </row>
    <row r="351" ht="15.75" customHeight="1">
      <c r="A351" s="633"/>
      <c r="B351" s="633"/>
      <c r="C351" s="643"/>
      <c r="D351" s="633"/>
      <c r="E351" s="633"/>
      <c r="F351" s="643"/>
      <c r="G351" s="633"/>
      <c r="H351" s="633"/>
      <c r="I351" s="633"/>
      <c r="J351" s="633"/>
      <c r="K351" s="633"/>
      <c r="L351" s="633"/>
      <c r="M351" s="633"/>
      <c r="N351" s="633"/>
      <c r="O351" s="633"/>
      <c r="P351" s="633"/>
      <c r="Q351" s="633"/>
      <c r="R351" s="633"/>
      <c r="S351" s="633"/>
      <c r="T351" s="633"/>
      <c r="U351" s="633"/>
      <c r="V351" s="633"/>
      <c r="W351" s="633"/>
      <c r="X351" s="633"/>
      <c r="Y351" s="633"/>
      <c r="Z351" s="633"/>
    </row>
    <row r="352" ht="15.75" customHeight="1">
      <c r="A352" s="633"/>
      <c r="B352" s="633"/>
      <c r="C352" s="643"/>
      <c r="D352" s="633"/>
      <c r="E352" s="633"/>
      <c r="F352" s="643"/>
      <c r="G352" s="633"/>
      <c r="H352" s="633"/>
      <c r="I352" s="633"/>
      <c r="J352" s="633"/>
      <c r="K352" s="633"/>
      <c r="L352" s="633"/>
      <c r="M352" s="633"/>
      <c r="N352" s="633"/>
      <c r="O352" s="633"/>
      <c r="P352" s="633"/>
      <c r="Q352" s="633"/>
      <c r="R352" s="633"/>
      <c r="S352" s="633"/>
      <c r="T352" s="633"/>
      <c r="U352" s="633"/>
      <c r="V352" s="633"/>
      <c r="W352" s="633"/>
      <c r="X352" s="633"/>
      <c r="Y352" s="633"/>
      <c r="Z352" s="633"/>
    </row>
    <row r="353" ht="15.75" customHeight="1">
      <c r="A353" s="633"/>
      <c r="B353" s="633"/>
      <c r="C353" s="643"/>
      <c r="D353" s="633"/>
      <c r="E353" s="633"/>
      <c r="F353" s="643"/>
      <c r="G353" s="633"/>
      <c r="H353" s="633"/>
      <c r="I353" s="633"/>
      <c r="J353" s="633"/>
      <c r="K353" s="633"/>
      <c r="L353" s="633"/>
      <c r="M353" s="633"/>
      <c r="N353" s="633"/>
      <c r="O353" s="633"/>
      <c r="P353" s="633"/>
      <c r="Q353" s="633"/>
      <c r="R353" s="633"/>
      <c r="S353" s="633"/>
      <c r="T353" s="633"/>
      <c r="U353" s="633"/>
      <c r="V353" s="633"/>
      <c r="W353" s="633"/>
      <c r="X353" s="633"/>
      <c r="Y353" s="633"/>
      <c r="Z353" s="633"/>
    </row>
    <row r="354" ht="15.75" customHeight="1">
      <c r="A354" s="633"/>
      <c r="B354" s="633"/>
      <c r="C354" s="643"/>
      <c r="D354" s="633"/>
      <c r="E354" s="633"/>
      <c r="F354" s="643"/>
      <c r="G354" s="633"/>
      <c r="H354" s="633"/>
      <c r="I354" s="633"/>
      <c r="J354" s="633"/>
      <c r="K354" s="633"/>
      <c r="L354" s="633"/>
      <c r="M354" s="633"/>
      <c r="N354" s="633"/>
      <c r="O354" s="633"/>
      <c r="P354" s="633"/>
      <c r="Q354" s="633"/>
      <c r="R354" s="633"/>
      <c r="S354" s="633"/>
      <c r="T354" s="633"/>
      <c r="U354" s="633"/>
      <c r="V354" s="633"/>
      <c r="W354" s="633"/>
      <c r="X354" s="633"/>
      <c r="Y354" s="633"/>
      <c r="Z354" s="633"/>
    </row>
    <row r="355" ht="15.75" customHeight="1">
      <c r="A355" s="633"/>
      <c r="B355" s="633"/>
      <c r="C355" s="643"/>
      <c r="D355" s="633"/>
      <c r="E355" s="633"/>
      <c r="F355" s="643"/>
      <c r="G355" s="633"/>
      <c r="H355" s="633"/>
      <c r="I355" s="633"/>
      <c r="J355" s="633"/>
      <c r="K355" s="633"/>
      <c r="L355" s="633"/>
      <c r="M355" s="633"/>
      <c r="N355" s="633"/>
      <c r="O355" s="633"/>
      <c r="P355" s="633"/>
      <c r="Q355" s="633"/>
      <c r="R355" s="633"/>
      <c r="S355" s="633"/>
      <c r="T355" s="633"/>
      <c r="U355" s="633"/>
      <c r="V355" s="633"/>
      <c r="W355" s="633"/>
      <c r="X355" s="633"/>
      <c r="Y355" s="633"/>
      <c r="Z355" s="633"/>
    </row>
    <row r="356" ht="15.75" customHeight="1">
      <c r="A356" s="633"/>
      <c r="B356" s="633"/>
      <c r="C356" s="643"/>
      <c r="D356" s="633"/>
      <c r="E356" s="633"/>
      <c r="F356" s="643"/>
      <c r="G356" s="633"/>
      <c r="H356" s="633"/>
      <c r="I356" s="633"/>
      <c r="J356" s="633"/>
      <c r="K356" s="633"/>
      <c r="L356" s="633"/>
      <c r="M356" s="633"/>
      <c r="N356" s="633"/>
      <c r="O356" s="633"/>
      <c r="P356" s="633"/>
      <c r="Q356" s="633"/>
      <c r="R356" s="633"/>
      <c r="S356" s="633"/>
      <c r="T356" s="633"/>
      <c r="U356" s="633"/>
      <c r="V356" s="633"/>
      <c r="W356" s="633"/>
      <c r="X356" s="633"/>
      <c r="Y356" s="633"/>
      <c r="Z356" s="633"/>
    </row>
    <row r="357" ht="15.75" customHeight="1">
      <c r="A357" s="633"/>
      <c r="B357" s="633"/>
      <c r="C357" s="643"/>
      <c r="D357" s="633"/>
      <c r="E357" s="633"/>
      <c r="F357" s="643"/>
      <c r="G357" s="633"/>
      <c r="H357" s="633"/>
      <c r="I357" s="633"/>
      <c r="J357" s="633"/>
      <c r="K357" s="633"/>
      <c r="L357" s="633"/>
      <c r="M357" s="633"/>
      <c r="N357" s="633"/>
      <c r="O357" s="633"/>
      <c r="P357" s="633"/>
      <c r="Q357" s="633"/>
      <c r="R357" s="633"/>
      <c r="S357" s="633"/>
      <c r="T357" s="633"/>
      <c r="U357" s="633"/>
      <c r="V357" s="633"/>
      <c r="W357" s="633"/>
      <c r="X357" s="633"/>
      <c r="Y357" s="633"/>
      <c r="Z357" s="633"/>
    </row>
    <row r="358" ht="15.75" customHeight="1">
      <c r="A358" s="633"/>
      <c r="B358" s="633"/>
      <c r="C358" s="643"/>
      <c r="D358" s="633"/>
      <c r="E358" s="633"/>
      <c r="F358" s="643"/>
      <c r="G358" s="633"/>
      <c r="H358" s="633"/>
      <c r="I358" s="633"/>
      <c r="J358" s="633"/>
      <c r="K358" s="633"/>
      <c r="L358" s="633"/>
      <c r="M358" s="633"/>
      <c r="N358" s="633"/>
      <c r="O358" s="633"/>
      <c r="P358" s="633"/>
      <c r="Q358" s="633"/>
      <c r="R358" s="633"/>
      <c r="S358" s="633"/>
      <c r="T358" s="633"/>
      <c r="U358" s="633"/>
      <c r="V358" s="633"/>
      <c r="W358" s="633"/>
      <c r="X358" s="633"/>
      <c r="Y358" s="633"/>
      <c r="Z358" s="633"/>
    </row>
    <row r="359" ht="15.75" customHeight="1">
      <c r="A359" s="633"/>
      <c r="B359" s="633"/>
      <c r="C359" s="643"/>
      <c r="D359" s="633"/>
      <c r="E359" s="633"/>
      <c r="F359" s="643"/>
      <c r="G359" s="633"/>
      <c r="H359" s="633"/>
      <c r="I359" s="633"/>
      <c r="J359" s="633"/>
      <c r="K359" s="633"/>
      <c r="L359" s="633"/>
      <c r="M359" s="633"/>
      <c r="N359" s="633"/>
      <c r="O359" s="633"/>
      <c r="P359" s="633"/>
      <c r="Q359" s="633"/>
      <c r="R359" s="633"/>
      <c r="S359" s="633"/>
      <c r="T359" s="633"/>
      <c r="U359" s="633"/>
      <c r="V359" s="633"/>
      <c r="W359" s="633"/>
      <c r="X359" s="633"/>
      <c r="Y359" s="633"/>
      <c r="Z359" s="633"/>
    </row>
    <row r="360" ht="15.75" customHeight="1">
      <c r="A360" s="633"/>
      <c r="B360" s="633"/>
      <c r="C360" s="643"/>
      <c r="D360" s="633"/>
      <c r="E360" s="633"/>
      <c r="F360" s="643"/>
      <c r="G360" s="633"/>
      <c r="H360" s="633"/>
      <c r="I360" s="633"/>
      <c r="J360" s="633"/>
      <c r="K360" s="633"/>
      <c r="L360" s="633"/>
      <c r="M360" s="633"/>
      <c r="N360" s="633"/>
      <c r="O360" s="633"/>
      <c r="P360" s="633"/>
      <c r="Q360" s="633"/>
      <c r="R360" s="633"/>
      <c r="S360" s="633"/>
      <c r="T360" s="633"/>
      <c r="U360" s="633"/>
      <c r="V360" s="633"/>
      <c r="W360" s="633"/>
      <c r="X360" s="633"/>
      <c r="Y360" s="633"/>
      <c r="Z360" s="633"/>
    </row>
    <row r="361" ht="15.75" customHeight="1">
      <c r="A361" s="633"/>
      <c r="B361" s="633"/>
      <c r="C361" s="643"/>
      <c r="D361" s="633"/>
      <c r="E361" s="633"/>
      <c r="F361" s="643"/>
      <c r="G361" s="633"/>
      <c r="H361" s="633"/>
      <c r="I361" s="633"/>
      <c r="J361" s="633"/>
      <c r="K361" s="633"/>
      <c r="L361" s="633"/>
      <c r="M361" s="633"/>
      <c r="N361" s="633"/>
      <c r="O361" s="633"/>
      <c r="P361" s="633"/>
      <c r="Q361" s="633"/>
      <c r="R361" s="633"/>
      <c r="S361" s="633"/>
      <c r="T361" s="633"/>
      <c r="U361" s="633"/>
      <c r="V361" s="633"/>
      <c r="W361" s="633"/>
      <c r="X361" s="633"/>
      <c r="Y361" s="633"/>
      <c r="Z361" s="633"/>
    </row>
    <row r="362" ht="15.75" customHeight="1">
      <c r="A362" s="633"/>
      <c r="B362" s="633"/>
      <c r="C362" s="643"/>
      <c r="D362" s="633"/>
      <c r="E362" s="633"/>
      <c r="F362" s="643"/>
      <c r="G362" s="633"/>
      <c r="H362" s="633"/>
      <c r="I362" s="633"/>
      <c r="J362" s="633"/>
      <c r="K362" s="633"/>
      <c r="L362" s="633"/>
      <c r="M362" s="633"/>
      <c r="N362" s="633"/>
      <c r="O362" s="633"/>
      <c r="P362" s="633"/>
      <c r="Q362" s="633"/>
      <c r="R362" s="633"/>
      <c r="S362" s="633"/>
      <c r="T362" s="633"/>
      <c r="U362" s="633"/>
      <c r="V362" s="633"/>
      <c r="W362" s="633"/>
      <c r="X362" s="633"/>
      <c r="Y362" s="633"/>
      <c r="Z362" s="633"/>
    </row>
    <row r="363" ht="15.75" customHeight="1">
      <c r="A363" s="633"/>
      <c r="B363" s="633"/>
      <c r="C363" s="643"/>
      <c r="D363" s="633"/>
      <c r="E363" s="633"/>
      <c r="F363" s="643"/>
      <c r="G363" s="633"/>
      <c r="H363" s="633"/>
      <c r="I363" s="633"/>
      <c r="J363" s="633"/>
      <c r="K363" s="633"/>
      <c r="L363" s="633"/>
      <c r="M363" s="633"/>
      <c r="N363" s="633"/>
      <c r="O363" s="633"/>
      <c r="P363" s="633"/>
      <c r="Q363" s="633"/>
      <c r="R363" s="633"/>
      <c r="S363" s="633"/>
      <c r="T363" s="633"/>
      <c r="U363" s="633"/>
      <c r="V363" s="633"/>
      <c r="W363" s="633"/>
      <c r="X363" s="633"/>
      <c r="Y363" s="633"/>
      <c r="Z363" s="633"/>
    </row>
    <row r="364" ht="15.75" customHeight="1">
      <c r="A364" s="633"/>
      <c r="B364" s="633"/>
      <c r="C364" s="643"/>
      <c r="D364" s="633"/>
      <c r="E364" s="633"/>
      <c r="F364" s="643"/>
      <c r="G364" s="633"/>
      <c r="H364" s="633"/>
      <c r="I364" s="633"/>
      <c r="J364" s="633"/>
      <c r="K364" s="633"/>
      <c r="L364" s="633"/>
      <c r="M364" s="633"/>
      <c r="N364" s="633"/>
      <c r="O364" s="633"/>
      <c r="P364" s="633"/>
      <c r="Q364" s="633"/>
      <c r="R364" s="633"/>
      <c r="S364" s="633"/>
      <c r="T364" s="633"/>
      <c r="U364" s="633"/>
      <c r="V364" s="633"/>
      <c r="W364" s="633"/>
      <c r="X364" s="633"/>
      <c r="Y364" s="633"/>
      <c r="Z364" s="633"/>
    </row>
    <row r="365" ht="15.75" customHeight="1">
      <c r="A365" s="633"/>
      <c r="B365" s="633"/>
      <c r="C365" s="643"/>
      <c r="D365" s="633"/>
      <c r="E365" s="633"/>
      <c r="F365" s="643"/>
      <c r="G365" s="633"/>
      <c r="H365" s="633"/>
      <c r="I365" s="633"/>
      <c r="J365" s="633"/>
      <c r="K365" s="633"/>
      <c r="L365" s="633"/>
      <c r="M365" s="633"/>
      <c r="N365" s="633"/>
      <c r="O365" s="633"/>
      <c r="P365" s="633"/>
      <c r="Q365" s="633"/>
      <c r="R365" s="633"/>
      <c r="S365" s="633"/>
      <c r="T365" s="633"/>
      <c r="U365" s="633"/>
      <c r="V365" s="633"/>
      <c r="W365" s="633"/>
      <c r="X365" s="633"/>
      <c r="Y365" s="633"/>
      <c r="Z365" s="633"/>
    </row>
    <row r="366" ht="15.75" customHeight="1">
      <c r="A366" s="633"/>
      <c r="B366" s="633"/>
      <c r="C366" s="643"/>
      <c r="D366" s="633"/>
      <c r="E366" s="633"/>
      <c r="F366" s="643"/>
      <c r="G366" s="633"/>
      <c r="H366" s="633"/>
      <c r="I366" s="633"/>
      <c r="J366" s="633"/>
      <c r="K366" s="633"/>
      <c r="L366" s="633"/>
      <c r="M366" s="633"/>
      <c r="N366" s="633"/>
      <c r="O366" s="633"/>
      <c r="P366" s="633"/>
      <c r="Q366" s="633"/>
      <c r="R366" s="633"/>
      <c r="S366" s="633"/>
      <c r="T366" s="633"/>
      <c r="U366" s="633"/>
      <c r="V366" s="633"/>
      <c r="W366" s="633"/>
      <c r="X366" s="633"/>
      <c r="Y366" s="633"/>
      <c r="Z366" s="633"/>
    </row>
    <row r="367" ht="15.75" customHeight="1">
      <c r="A367" s="633"/>
      <c r="B367" s="633"/>
      <c r="C367" s="643"/>
      <c r="D367" s="633"/>
      <c r="E367" s="633"/>
      <c r="F367" s="643"/>
      <c r="G367" s="633"/>
      <c r="H367" s="633"/>
      <c r="I367" s="633"/>
      <c r="J367" s="633"/>
      <c r="K367" s="633"/>
      <c r="L367" s="633"/>
      <c r="M367" s="633"/>
      <c r="N367" s="633"/>
      <c r="O367" s="633"/>
      <c r="P367" s="633"/>
      <c r="Q367" s="633"/>
      <c r="R367" s="633"/>
      <c r="S367" s="633"/>
      <c r="T367" s="633"/>
      <c r="U367" s="633"/>
      <c r="V367" s="633"/>
      <c r="W367" s="633"/>
      <c r="X367" s="633"/>
      <c r="Y367" s="633"/>
      <c r="Z367" s="633"/>
    </row>
    <row r="368" ht="15.75" customHeight="1">
      <c r="A368" s="633"/>
      <c r="B368" s="633"/>
      <c r="C368" s="643"/>
      <c r="D368" s="633"/>
      <c r="E368" s="633"/>
      <c r="F368" s="643"/>
      <c r="G368" s="633"/>
      <c r="H368" s="633"/>
      <c r="I368" s="633"/>
      <c r="J368" s="633"/>
      <c r="K368" s="633"/>
      <c r="L368" s="633"/>
      <c r="M368" s="633"/>
      <c r="N368" s="633"/>
      <c r="O368" s="633"/>
      <c r="P368" s="633"/>
      <c r="Q368" s="633"/>
      <c r="R368" s="633"/>
      <c r="S368" s="633"/>
      <c r="T368" s="633"/>
      <c r="U368" s="633"/>
      <c r="V368" s="633"/>
      <c r="W368" s="633"/>
      <c r="X368" s="633"/>
      <c r="Y368" s="633"/>
      <c r="Z368" s="633"/>
    </row>
    <row r="369" ht="15.75" customHeight="1">
      <c r="A369" s="633"/>
      <c r="B369" s="633"/>
      <c r="C369" s="643"/>
      <c r="D369" s="633"/>
      <c r="E369" s="633"/>
      <c r="F369" s="643"/>
      <c r="G369" s="633"/>
      <c r="H369" s="633"/>
      <c r="I369" s="633"/>
      <c r="J369" s="633"/>
      <c r="K369" s="633"/>
      <c r="L369" s="633"/>
      <c r="M369" s="633"/>
      <c r="N369" s="633"/>
      <c r="O369" s="633"/>
      <c r="P369" s="633"/>
      <c r="Q369" s="633"/>
      <c r="R369" s="633"/>
      <c r="S369" s="633"/>
      <c r="T369" s="633"/>
      <c r="U369" s="633"/>
      <c r="V369" s="633"/>
      <c r="W369" s="633"/>
      <c r="X369" s="633"/>
      <c r="Y369" s="633"/>
      <c r="Z369" s="633"/>
    </row>
    <row r="370" ht="15.75" customHeight="1">
      <c r="A370" s="633"/>
      <c r="B370" s="633"/>
      <c r="C370" s="643"/>
      <c r="D370" s="633"/>
      <c r="E370" s="633"/>
      <c r="F370" s="643"/>
      <c r="G370" s="633"/>
      <c r="H370" s="633"/>
      <c r="I370" s="633"/>
      <c r="J370" s="633"/>
      <c r="K370" s="633"/>
      <c r="L370" s="633"/>
      <c r="M370" s="633"/>
      <c r="N370" s="633"/>
      <c r="O370" s="633"/>
      <c r="P370" s="633"/>
      <c r="Q370" s="633"/>
      <c r="R370" s="633"/>
      <c r="S370" s="633"/>
      <c r="T370" s="633"/>
      <c r="U370" s="633"/>
      <c r="V370" s="633"/>
      <c r="W370" s="633"/>
      <c r="X370" s="633"/>
      <c r="Y370" s="633"/>
      <c r="Z370" s="633"/>
    </row>
    <row r="371" ht="15.75" customHeight="1">
      <c r="A371" s="633"/>
      <c r="B371" s="633"/>
      <c r="C371" s="643"/>
      <c r="D371" s="633"/>
      <c r="E371" s="633"/>
      <c r="F371" s="643"/>
      <c r="G371" s="633"/>
      <c r="H371" s="633"/>
      <c r="I371" s="633"/>
      <c r="J371" s="633"/>
      <c r="K371" s="633"/>
      <c r="L371" s="633"/>
      <c r="M371" s="633"/>
      <c r="N371" s="633"/>
      <c r="O371" s="633"/>
      <c r="P371" s="633"/>
      <c r="Q371" s="633"/>
      <c r="R371" s="633"/>
      <c r="S371" s="633"/>
      <c r="T371" s="633"/>
      <c r="U371" s="633"/>
      <c r="V371" s="633"/>
      <c r="W371" s="633"/>
      <c r="X371" s="633"/>
      <c r="Y371" s="633"/>
      <c r="Z371" s="633"/>
    </row>
    <row r="372" ht="15.75" customHeight="1">
      <c r="A372" s="633"/>
      <c r="B372" s="633"/>
      <c r="C372" s="643"/>
      <c r="D372" s="633"/>
      <c r="E372" s="633"/>
      <c r="F372" s="643"/>
      <c r="G372" s="633"/>
      <c r="H372" s="633"/>
      <c r="I372" s="633"/>
      <c r="J372" s="633"/>
      <c r="K372" s="633"/>
      <c r="L372" s="633"/>
      <c r="M372" s="633"/>
      <c r="N372" s="633"/>
      <c r="O372" s="633"/>
      <c r="P372" s="633"/>
      <c r="Q372" s="633"/>
      <c r="R372" s="633"/>
      <c r="S372" s="633"/>
      <c r="T372" s="633"/>
      <c r="U372" s="633"/>
      <c r="V372" s="633"/>
      <c r="W372" s="633"/>
      <c r="X372" s="633"/>
      <c r="Y372" s="633"/>
      <c r="Z372" s="633"/>
    </row>
    <row r="373" ht="15.75" customHeight="1">
      <c r="A373" s="633"/>
      <c r="B373" s="633"/>
      <c r="C373" s="643"/>
      <c r="D373" s="633"/>
      <c r="E373" s="633"/>
      <c r="F373" s="643"/>
      <c r="G373" s="633"/>
      <c r="H373" s="633"/>
      <c r="I373" s="633"/>
      <c r="J373" s="633"/>
      <c r="K373" s="633"/>
      <c r="L373" s="633"/>
      <c r="M373" s="633"/>
      <c r="N373" s="633"/>
      <c r="O373" s="633"/>
      <c r="P373" s="633"/>
      <c r="Q373" s="633"/>
      <c r="R373" s="633"/>
      <c r="S373" s="633"/>
      <c r="T373" s="633"/>
      <c r="U373" s="633"/>
      <c r="V373" s="633"/>
      <c r="W373" s="633"/>
      <c r="X373" s="633"/>
      <c r="Y373" s="633"/>
      <c r="Z373" s="633"/>
    </row>
    <row r="374" ht="15.75" customHeight="1">
      <c r="A374" s="633"/>
      <c r="B374" s="633"/>
      <c r="C374" s="643"/>
      <c r="D374" s="633"/>
      <c r="E374" s="633"/>
      <c r="F374" s="643"/>
      <c r="G374" s="633"/>
      <c r="H374" s="633"/>
      <c r="I374" s="633"/>
      <c r="J374" s="633"/>
      <c r="K374" s="633"/>
      <c r="L374" s="633"/>
      <c r="M374" s="633"/>
      <c r="N374" s="633"/>
      <c r="O374" s="633"/>
      <c r="P374" s="633"/>
      <c r="Q374" s="633"/>
      <c r="R374" s="633"/>
      <c r="S374" s="633"/>
      <c r="T374" s="633"/>
      <c r="U374" s="633"/>
      <c r="V374" s="633"/>
      <c r="W374" s="633"/>
      <c r="X374" s="633"/>
      <c r="Y374" s="633"/>
      <c r="Z374" s="633"/>
    </row>
    <row r="375" ht="15.75" customHeight="1">
      <c r="A375" s="633"/>
      <c r="B375" s="633"/>
      <c r="C375" s="643"/>
      <c r="D375" s="633"/>
      <c r="E375" s="633"/>
      <c r="F375" s="643"/>
      <c r="G375" s="633"/>
      <c r="H375" s="633"/>
      <c r="I375" s="633"/>
      <c r="J375" s="633"/>
      <c r="K375" s="633"/>
      <c r="L375" s="633"/>
      <c r="M375" s="633"/>
      <c r="N375" s="633"/>
      <c r="O375" s="633"/>
      <c r="P375" s="633"/>
      <c r="Q375" s="633"/>
      <c r="R375" s="633"/>
      <c r="S375" s="633"/>
      <c r="T375" s="633"/>
      <c r="U375" s="633"/>
      <c r="V375" s="633"/>
      <c r="W375" s="633"/>
      <c r="X375" s="633"/>
      <c r="Y375" s="633"/>
      <c r="Z375" s="633"/>
    </row>
    <row r="376" ht="15.75" customHeight="1">
      <c r="A376" s="633"/>
      <c r="B376" s="633"/>
      <c r="C376" s="643"/>
      <c r="D376" s="633"/>
      <c r="E376" s="633"/>
      <c r="F376" s="643"/>
      <c r="G376" s="633"/>
      <c r="H376" s="633"/>
      <c r="I376" s="633"/>
      <c r="J376" s="633"/>
      <c r="K376" s="633"/>
      <c r="L376" s="633"/>
      <c r="M376" s="633"/>
      <c r="N376" s="633"/>
      <c r="O376" s="633"/>
      <c r="P376" s="633"/>
      <c r="Q376" s="633"/>
      <c r="R376" s="633"/>
      <c r="S376" s="633"/>
      <c r="T376" s="633"/>
      <c r="U376" s="633"/>
      <c r="V376" s="633"/>
      <c r="W376" s="633"/>
      <c r="X376" s="633"/>
      <c r="Y376" s="633"/>
      <c r="Z376" s="633"/>
    </row>
    <row r="377" ht="15.75" customHeight="1">
      <c r="A377" s="633"/>
      <c r="B377" s="633"/>
      <c r="C377" s="643"/>
      <c r="D377" s="633"/>
      <c r="E377" s="633"/>
      <c r="F377" s="643"/>
      <c r="G377" s="633"/>
      <c r="H377" s="633"/>
      <c r="I377" s="633"/>
      <c r="J377" s="633"/>
      <c r="K377" s="633"/>
      <c r="L377" s="633"/>
      <c r="M377" s="633"/>
      <c r="N377" s="633"/>
      <c r="O377" s="633"/>
      <c r="P377" s="633"/>
      <c r="Q377" s="633"/>
      <c r="R377" s="633"/>
      <c r="S377" s="633"/>
      <c r="T377" s="633"/>
      <c r="U377" s="633"/>
      <c r="V377" s="633"/>
      <c r="W377" s="633"/>
      <c r="X377" s="633"/>
      <c r="Y377" s="633"/>
      <c r="Z377" s="633"/>
    </row>
    <row r="378" ht="15.75" customHeight="1">
      <c r="A378" s="633"/>
      <c r="B378" s="633"/>
      <c r="C378" s="643"/>
      <c r="D378" s="633"/>
      <c r="E378" s="633"/>
      <c r="F378" s="643"/>
      <c r="G378" s="633"/>
      <c r="H378" s="633"/>
      <c r="I378" s="633"/>
      <c r="J378" s="633"/>
      <c r="K378" s="633"/>
      <c r="L378" s="633"/>
      <c r="M378" s="633"/>
      <c r="N378" s="633"/>
      <c r="O378" s="633"/>
      <c r="P378" s="633"/>
      <c r="Q378" s="633"/>
      <c r="R378" s="633"/>
      <c r="S378" s="633"/>
      <c r="T378" s="633"/>
      <c r="U378" s="633"/>
      <c r="V378" s="633"/>
      <c r="W378" s="633"/>
      <c r="X378" s="633"/>
      <c r="Y378" s="633"/>
      <c r="Z378" s="633"/>
    </row>
    <row r="379" ht="15.75" customHeight="1">
      <c r="A379" s="633"/>
      <c r="B379" s="633"/>
      <c r="C379" s="643"/>
      <c r="D379" s="633"/>
      <c r="E379" s="633"/>
      <c r="F379" s="643"/>
      <c r="G379" s="633"/>
      <c r="H379" s="633"/>
      <c r="I379" s="633"/>
      <c r="J379" s="633"/>
      <c r="K379" s="633"/>
      <c r="L379" s="633"/>
      <c r="M379" s="633"/>
      <c r="N379" s="633"/>
      <c r="O379" s="633"/>
      <c r="P379" s="633"/>
      <c r="Q379" s="633"/>
      <c r="R379" s="633"/>
      <c r="S379" s="633"/>
      <c r="T379" s="633"/>
      <c r="U379" s="633"/>
      <c r="V379" s="633"/>
      <c r="W379" s="633"/>
      <c r="X379" s="633"/>
      <c r="Y379" s="633"/>
      <c r="Z379" s="633"/>
    </row>
    <row r="380" ht="15.75" customHeight="1">
      <c r="A380" s="633"/>
      <c r="B380" s="633"/>
      <c r="C380" s="643"/>
      <c r="D380" s="633"/>
      <c r="E380" s="633"/>
      <c r="F380" s="643"/>
      <c r="G380" s="633"/>
      <c r="H380" s="633"/>
      <c r="I380" s="633"/>
      <c r="J380" s="633"/>
      <c r="K380" s="633"/>
      <c r="L380" s="633"/>
      <c r="M380" s="633"/>
      <c r="N380" s="633"/>
      <c r="O380" s="633"/>
      <c r="P380" s="633"/>
      <c r="Q380" s="633"/>
      <c r="R380" s="633"/>
      <c r="S380" s="633"/>
      <c r="T380" s="633"/>
      <c r="U380" s="633"/>
      <c r="V380" s="633"/>
      <c r="W380" s="633"/>
      <c r="X380" s="633"/>
      <c r="Y380" s="633"/>
      <c r="Z380" s="633"/>
    </row>
    <row r="381" ht="15.75" customHeight="1">
      <c r="A381" s="633"/>
      <c r="B381" s="633"/>
      <c r="C381" s="643"/>
      <c r="D381" s="633"/>
      <c r="E381" s="633"/>
      <c r="F381" s="643"/>
      <c r="G381" s="633"/>
      <c r="H381" s="633"/>
      <c r="I381" s="633"/>
      <c r="J381" s="633"/>
      <c r="K381" s="633"/>
      <c r="L381" s="633"/>
      <c r="M381" s="633"/>
      <c r="N381" s="633"/>
      <c r="O381" s="633"/>
      <c r="P381" s="633"/>
      <c r="Q381" s="633"/>
      <c r="R381" s="633"/>
      <c r="S381" s="633"/>
      <c r="T381" s="633"/>
      <c r="U381" s="633"/>
      <c r="V381" s="633"/>
      <c r="W381" s="633"/>
      <c r="X381" s="633"/>
      <c r="Y381" s="633"/>
      <c r="Z381" s="633"/>
    </row>
    <row r="382" ht="15.75" customHeight="1">
      <c r="A382" s="633"/>
      <c r="B382" s="633"/>
      <c r="C382" s="643"/>
      <c r="D382" s="633"/>
      <c r="E382" s="633"/>
      <c r="F382" s="643"/>
      <c r="G382" s="633"/>
      <c r="H382" s="633"/>
      <c r="I382" s="633"/>
      <c r="J382" s="633"/>
      <c r="K382" s="633"/>
      <c r="L382" s="633"/>
      <c r="M382" s="633"/>
      <c r="N382" s="633"/>
      <c r="O382" s="633"/>
      <c r="P382" s="633"/>
      <c r="Q382" s="633"/>
      <c r="R382" s="633"/>
      <c r="S382" s="633"/>
      <c r="T382" s="633"/>
      <c r="U382" s="633"/>
      <c r="V382" s="633"/>
      <c r="W382" s="633"/>
      <c r="X382" s="633"/>
      <c r="Y382" s="633"/>
      <c r="Z382" s="633"/>
    </row>
    <row r="383" ht="15.75" customHeight="1">
      <c r="A383" s="633"/>
      <c r="B383" s="633"/>
      <c r="C383" s="643"/>
      <c r="D383" s="633"/>
      <c r="E383" s="633"/>
      <c r="F383" s="643"/>
      <c r="G383" s="633"/>
      <c r="H383" s="633"/>
      <c r="I383" s="633"/>
      <c r="J383" s="633"/>
      <c r="K383" s="633"/>
      <c r="L383" s="633"/>
      <c r="M383" s="633"/>
      <c r="N383" s="633"/>
      <c r="O383" s="633"/>
      <c r="P383" s="633"/>
      <c r="Q383" s="633"/>
      <c r="R383" s="633"/>
      <c r="S383" s="633"/>
      <c r="T383" s="633"/>
      <c r="U383" s="633"/>
      <c r="V383" s="633"/>
      <c r="W383" s="633"/>
      <c r="X383" s="633"/>
      <c r="Y383" s="633"/>
      <c r="Z383" s="633"/>
    </row>
    <row r="384" ht="15.75" customHeight="1">
      <c r="A384" s="633"/>
      <c r="B384" s="633"/>
      <c r="C384" s="643"/>
      <c r="D384" s="633"/>
      <c r="E384" s="633"/>
      <c r="F384" s="643"/>
      <c r="G384" s="633"/>
      <c r="H384" s="633"/>
      <c r="I384" s="633"/>
      <c r="J384" s="633"/>
      <c r="K384" s="633"/>
      <c r="L384" s="633"/>
      <c r="M384" s="633"/>
      <c r="N384" s="633"/>
      <c r="O384" s="633"/>
      <c r="P384" s="633"/>
      <c r="Q384" s="633"/>
      <c r="R384" s="633"/>
      <c r="S384" s="633"/>
      <c r="T384" s="633"/>
      <c r="U384" s="633"/>
      <c r="V384" s="633"/>
      <c r="W384" s="633"/>
      <c r="X384" s="633"/>
      <c r="Y384" s="633"/>
      <c r="Z384" s="633"/>
    </row>
    <row r="385" ht="15.75" customHeight="1">
      <c r="A385" s="633"/>
      <c r="B385" s="633"/>
      <c r="C385" s="643"/>
      <c r="D385" s="633"/>
      <c r="E385" s="633"/>
      <c r="F385" s="643"/>
      <c r="G385" s="633"/>
      <c r="H385" s="633"/>
      <c r="I385" s="633"/>
      <c r="J385" s="633"/>
      <c r="K385" s="633"/>
      <c r="L385" s="633"/>
      <c r="M385" s="633"/>
      <c r="N385" s="633"/>
      <c r="O385" s="633"/>
      <c r="P385" s="633"/>
      <c r="Q385" s="633"/>
      <c r="R385" s="633"/>
      <c r="S385" s="633"/>
      <c r="T385" s="633"/>
      <c r="U385" s="633"/>
      <c r="V385" s="633"/>
      <c r="W385" s="633"/>
      <c r="X385" s="633"/>
      <c r="Y385" s="633"/>
      <c r="Z385" s="633"/>
    </row>
    <row r="386" ht="15.75" customHeight="1">
      <c r="A386" s="633"/>
      <c r="B386" s="633"/>
      <c r="C386" s="643"/>
      <c r="D386" s="633"/>
      <c r="E386" s="633"/>
      <c r="F386" s="643"/>
      <c r="G386" s="633"/>
      <c r="H386" s="633"/>
      <c r="I386" s="633"/>
      <c r="J386" s="633"/>
      <c r="K386" s="633"/>
      <c r="L386" s="633"/>
      <c r="M386" s="633"/>
      <c r="N386" s="633"/>
      <c r="O386" s="633"/>
      <c r="P386" s="633"/>
      <c r="Q386" s="633"/>
      <c r="R386" s="633"/>
      <c r="S386" s="633"/>
      <c r="T386" s="633"/>
      <c r="U386" s="633"/>
      <c r="V386" s="633"/>
      <c r="W386" s="633"/>
      <c r="X386" s="633"/>
      <c r="Y386" s="633"/>
      <c r="Z386" s="633"/>
    </row>
    <row r="387" ht="15.75" customHeight="1">
      <c r="A387" s="633"/>
      <c r="B387" s="633"/>
      <c r="C387" s="643"/>
      <c r="D387" s="633"/>
      <c r="E387" s="633"/>
      <c r="F387" s="643"/>
      <c r="G387" s="633"/>
      <c r="H387" s="633"/>
      <c r="I387" s="633"/>
      <c r="J387" s="633"/>
      <c r="K387" s="633"/>
      <c r="L387" s="633"/>
      <c r="M387" s="633"/>
      <c r="N387" s="633"/>
      <c r="O387" s="633"/>
      <c r="P387" s="633"/>
      <c r="Q387" s="633"/>
      <c r="R387" s="633"/>
      <c r="S387" s="633"/>
      <c r="T387" s="633"/>
      <c r="U387" s="633"/>
      <c r="V387" s="633"/>
      <c r="W387" s="633"/>
      <c r="X387" s="633"/>
      <c r="Y387" s="633"/>
      <c r="Z387" s="633"/>
    </row>
    <row r="388" ht="15.75" customHeight="1">
      <c r="A388" s="633"/>
      <c r="B388" s="633"/>
      <c r="C388" s="643"/>
      <c r="D388" s="633"/>
      <c r="E388" s="633"/>
      <c r="F388" s="643"/>
      <c r="G388" s="633"/>
      <c r="H388" s="633"/>
      <c r="I388" s="633"/>
      <c r="J388" s="633"/>
      <c r="K388" s="633"/>
      <c r="L388" s="633"/>
      <c r="M388" s="633"/>
      <c r="N388" s="633"/>
      <c r="O388" s="633"/>
      <c r="P388" s="633"/>
      <c r="Q388" s="633"/>
      <c r="R388" s="633"/>
      <c r="S388" s="633"/>
      <c r="T388" s="633"/>
      <c r="U388" s="633"/>
      <c r="V388" s="633"/>
      <c r="W388" s="633"/>
      <c r="X388" s="633"/>
      <c r="Y388" s="633"/>
      <c r="Z388" s="633"/>
    </row>
    <row r="389" ht="15.75" customHeight="1">
      <c r="A389" s="633"/>
      <c r="B389" s="633"/>
      <c r="C389" s="643"/>
      <c r="D389" s="633"/>
      <c r="E389" s="633"/>
      <c r="F389" s="643"/>
      <c r="G389" s="633"/>
      <c r="H389" s="633"/>
      <c r="I389" s="633"/>
      <c r="J389" s="633"/>
      <c r="K389" s="633"/>
      <c r="L389" s="633"/>
      <c r="M389" s="633"/>
      <c r="N389" s="633"/>
      <c r="O389" s="633"/>
      <c r="P389" s="633"/>
      <c r="Q389" s="633"/>
      <c r="R389" s="633"/>
      <c r="S389" s="633"/>
      <c r="T389" s="633"/>
      <c r="U389" s="633"/>
      <c r="V389" s="633"/>
      <c r="W389" s="633"/>
      <c r="X389" s="633"/>
      <c r="Y389" s="633"/>
      <c r="Z389" s="633"/>
    </row>
    <row r="390" ht="15.75" customHeight="1">
      <c r="A390" s="633"/>
      <c r="B390" s="633"/>
      <c r="C390" s="643"/>
      <c r="D390" s="633"/>
      <c r="E390" s="633"/>
      <c r="F390" s="643"/>
      <c r="G390" s="633"/>
      <c r="H390" s="633"/>
      <c r="I390" s="633"/>
      <c r="J390" s="633"/>
      <c r="K390" s="633"/>
      <c r="L390" s="633"/>
      <c r="M390" s="633"/>
      <c r="N390" s="633"/>
      <c r="O390" s="633"/>
      <c r="P390" s="633"/>
      <c r="Q390" s="633"/>
      <c r="R390" s="633"/>
      <c r="S390" s="633"/>
      <c r="T390" s="633"/>
      <c r="U390" s="633"/>
      <c r="V390" s="633"/>
      <c r="W390" s="633"/>
      <c r="X390" s="633"/>
      <c r="Y390" s="633"/>
      <c r="Z390" s="633"/>
    </row>
    <row r="391" ht="15.75" customHeight="1">
      <c r="A391" s="633"/>
      <c r="B391" s="633"/>
      <c r="C391" s="643"/>
      <c r="D391" s="633"/>
      <c r="E391" s="633"/>
      <c r="F391" s="643"/>
      <c r="G391" s="633"/>
      <c r="H391" s="633"/>
      <c r="I391" s="633"/>
      <c r="J391" s="633"/>
      <c r="K391" s="633"/>
      <c r="L391" s="633"/>
      <c r="M391" s="633"/>
      <c r="N391" s="633"/>
      <c r="O391" s="633"/>
      <c r="P391" s="633"/>
      <c r="Q391" s="633"/>
      <c r="R391" s="633"/>
      <c r="S391" s="633"/>
      <c r="T391" s="633"/>
      <c r="U391" s="633"/>
      <c r="V391" s="633"/>
      <c r="W391" s="633"/>
      <c r="X391" s="633"/>
      <c r="Y391" s="633"/>
      <c r="Z391" s="633"/>
    </row>
    <row r="392" ht="15.75" customHeight="1">
      <c r="A392" s="633"/>
      <c r="B392" s="633"/>
      <c r="C392" s="643"/>
      <c r="D392" s="633"/>
      <c r="E392" s="633"/>
      <c r="F392" s="643"/>
      <c r="G392" s="633"/>
      <c r="H392" s="633"/>
      <c r="I392" s="633"/>
      <c r="J392" s="633"/>
      <c r="K392" s="633"/>
      <c r="L392" s="633"/>
      <c r="M392" s="633"/>
      <c r="N392" s="633"/>
      <c r="O392" s="633"/>
      <c r="P392" s="633"/>
      <c r="Q392" s="633"/>
      <c r="R392" s="633"/>
      <c r="S392" s="633"/>
      <c r="T392" s="633"/>
      <c r="U392" s="633"/>
      <c r="V392" s="633"/>
      <c r="W392" s="633"/>
      <c r="X392" s="633"/>
      <c r="Y392" s="633"/>
      <c r="Z392" s="633"/>
    </row>
    <row r="393" ht="15.75" customHeight="1">
      <c r="A393" s="633"/>
      <c r="B393" s="633"/>
      <c r="C393" s="643"/>
      <c r="D393" s="633"/>
      <c r="E393" s="633"/>
      <c r="F393" s="643"/>
      <c r="G393" s="633"/>
      <c r="H393" s="633"/>
      <c r="I393" s="633"/>
      <c r="J393" s="633"/>
      <c r="K393" s="633"/>
      <c r="L393" s="633"/>
      <c r="M393" s="633"/>
      <c r="N393" s="633"/>
      <c r="O393" s="633"/>
      <c r="P393" s="633"/>
      <c r="Q393" s="633"/>
      <c r="R393" s="633"/>
      <c r="S393" s="633"/>
      <c r="T393" s="633"/>
      <c r="U393" s="633"/>
      <c r="V393" s="633"/>
      <c r="W393" s="633"/>
      <c r="X393" s="633"/>
      <c r="Y393" s="633"/>
      <c r="Z393" s="633"/>
    </row>
    <row r="394" ht="15.75" customHeight="1">
      <c r="A394" s="633"/>
      <c r="B394" s="633"/>
      <c r="C394" s="643"/>
      <c r="D394" s="633"/>
      <c r="E394" s="633"/>
      <c r="F394" s="643"/>
      <c r="G394" s="633"/>
      <c r="H394" s="633"/>
      <c r="I394" s="633"/>
      <c r="J394" s="633"/>
      <c r="K394" s="633"/>
      <c r="L394" s="633"/>
      <c r="M394" s="633"/>
      <c r="N394" s="633"/>
      <c r="O394" s="633"/>
      <c r="P394" s="633"/>
      <c r="Q394" s="633"/>
      <c r="R394" s="633"/>
      <c r="S394" s="633"/>
      <c r="T394" s="633"/>
      <c r="U394" s="633"/>
      <c r="V394" s="633"/>
      <c r="W394" s="633"/>
      <c r="X394" s="633"/>
      <c r="Y394" s="633"/>
      <c r="Z394" s="633"/>
    </row>
    <row r="395" ht="15.75" customHeight="1">
      <c r="A395" s="633"/>
      <c r="B395" s="633"/>
      <c r="C395" s="643"/>
      <c r="D395" s="633"/>
      <c r="E395" s="633"/>
      <c r="F395" s="643"/>
      <c r="G395" s="633"/>
      <c r="H395" s="633"/>
      <c r="I395" s="633"/>
      <c r="J395" s="633"/>
      <c r="K395" s="633"/>
      <c r="L395" s="633"/>
      <c r="M395" s="633"/>
      <c r="N395" s="633"/>
      <c r="O395" s="633"/>
      <c r="P395" s="633"/>
      <c r="Q395" s="633"/>
      <c r="R395" s="633"/>
      <c r="S395" s="633"/>
      <c r="T395" s="633"/>
      <c r="U395" s="633"/>
      <c r="V395" s="633"/>
      <c r="W395" s="633"/>
      <c r="X395" s="633"/>
      <c r="Y395" s="633"/>
      <c r="Z395" s="633"/>
    </row>
    <row r="396" ht="15.75" customHeight="1">
      <c r="A396" s="633"/>
      <c r="B396" s="633"/>
      <c r="C396" s="643"/>
      <c r="D396" s="633"/>
      <c r="E396" s="633"/>
      <c r="F396" s="643"/>
      <c r="G396" s="633"/>
      <c r="H396" s="633"/>
      <c r="I396" s="633"/>
      <c r="J396" s="633"/>
      <c r="K396" s="633"/>
      <c r="L396" s="633"/>
      <c r="M396" s="633"/>
      <c r="N396" s="633"/>
      <c r="O396" s="633"/>
      <c r="P396" s="633"/>
      <c r="Q396" s="633"/>
      <c r="R396" s="633"/>
      <c r="S396" s="633"/>
      <c r="T396" s="633"/>
      <c r="U396" s="633"/>
      <c r="V396" s="633"/>
      <c r="W396" s="633"/>
      <c r="X396" s="633"/>
      <c r="Y396" s="633"/>
      <c r="Z396" s="633"/>
    </row>
    <row r="397" ht="15.75" customHeight="1">
      <c r="A397" s="633"/>
      <c r="B397" s="633"/>
      <c r="C397" s="643"/>
      <c r="D397" s="633"/>
      <c r="E397" s="633"/>
      <c r="F397" s="643"/>
      <c r="G397" s="633"/>
      <c r="H397" s="633"/>
      <c r="I397" s="633"/>
      <c r="J397" s="633"/>
      <c r="K397" s="633"/>
      <c r="L397" s="633"/>
      <c r="M397" s="633"/>
      <c r="N397" s="633"/>
      <c r="O397" s="633"/>
      <c r="P397" s="633"/>
      <c r="Q397" s="633"/>
      <c r="R397" s="633"/>
      <c r="S397" s="633"/>
      <c r="T397" s="633"/>
      <c r="U397" s="633"/>
      <c r="V397" s="633"/>
      <c r="W397" s="633"/>
      <c r="X397" s="633"/>
      <c r="Y397" s="633"/>
      <c r="Z397" s="633"/>
    </row>
    <row r="398" ht="15.75" customHeight="1">
      <c r="A398" s="633"/>
      <c r="B398" s="633"/>
      <c r="C398" s="643"/>
      <c r="D398" s="633"/>
      <c r="E398" s="633"/>
      <c r="F398" s="643"/>
      <c r="G398" s="633"/>
      <c r="H398" s="633"/>
      <c r="I398" s="633"/>
      <c r="J398" s="633"/>
      <c r="K398" s="633"/>
      <c r="L398" s="633"/>
      <c r="M398" s="633"/>
      <c r="N398" s="633"/>
      <c r="O398" s="633"/>
      <c r="P398" s="633"/>
      <c r="Q398" s="633"/>
      <c r="R398" s="633"/>
      <c r="S398" s="633"/>
      <c r="T398" s="633"/>
      <c r="U398" s="633"/>
      <c r="V398" s="633"/>
      <c r="W398" s="633"/>
      <c r="X398" s="633"/>
      <c r="Y398" s="633"/>
      <c r="Z398" s="633"/>
    </row>
    <row r="399" ht="15.75" customHeight="1">
      <c r="A399" s="633"/>
      <c r="B399" s="633"/>
      <c r="C399" s="643"/>
      <c r="D399" s="633"/>
      <c r="E399" s="633"/>
      <c r="F399" s="643"/>
      <c r="G399" s="633"/>
      <c r="H399" s="633"/>
      <c r="I399" s="633"/>
      <c r="J399" s="633"/>
      <c r="K399" s="633"/>
      <c r="L399" s="633"/>
      <c r="M399" s="633"/>
      <c r="N399" s="633"/>
      <c r="O399" s="633"/>
      <c r="P399" s="633"/>
      <c r="Q399" s="633"/>
      <c r="R399" s="633"/>
      <c r="S399" s="633"/>
      <c r="T399" s="633"/>
      <c r="U399" s="633"/>
      <c r="V399" s="633"/>
      <c r="W399" s="633"/>
      <c r="X399" s="633"/>
      <c r="Y399" s="633"/>
      <c r="Z399" s="633"/>
    </row>
    <row r="400" ht="15.75" customHeight="1">
      <c r="A400" s="633"/>
      <c r="B400" s="633"/>
      <c r="C400" s="643"/>
      <c r="D400" s="633"/>
      <c r="E400" s="633"/>
      <c r="F400" s="643"/>
      <c r="G400" s="633"/>
      <c r="H400" s="633"/>
      <c r="I400" s="633"/>
      <c r="J400" s="633"/>
      <c r="K400" s="633"/>
      <c r="L400" s="633"/>
      <c r="M400" s="633"/>
      <c r="N400" s="633"/>
      <c r="O400" s="633"/>
      <c r="P400" s="633"/>
      <c r="Q400" s="633"/>
      <c r="R400" s="633"/>
      <c r="S400" s="633"/>
      <c r="T400" s="633"/>
      <c r="U400" s="633"/>
      <c r="V400" s="633"/>
      <c r="W400" s="633"/>
      <c r="X400" s="633"/>
      <c r="Y400" s="633"/>
      <c r="Z400" s="633"/>
    </row>
    <row r="401" ht="15.75" customHeight="1">
      <c r="A401" s="633"/>
      <c r="B401" s="633"/>
      <c r="C401" s="643"/>
      <c r="D401" s="633"/>
      <c r="E401" s="633"/>
      <c r="F401" s="643"/>
      <c r="G401" s="633"/>
      <c r="H401" s="633"/>
      <c r="I401" s="633"/>
      <c r="J401" s="633"/>
      <c r="K401" s="633"/>
      <c r="L401" s="633"/>
      <c r="M401" s="633"/>
      <c r="N401" s="633"/>
      <c r="O401" s="633"/>
      <c r="P401" s="633"/>
      <c r="Q401" s="633"/>
      <c r="R401" s="633"/>
      <c r="S401" s="633"/>
      <c r="T401" s="633"/>
      <c r="U401" s="633"/>
      <c r="V401" s="633"/>
      <c r="W401" s="633"/>
      <c r="X401" s="633"/>
      <c r="Y401" s="633"/>
      <c r="Z401" s="633"/>
    </row>
    <row r="402" ht="15.75" customHeight="1">
      <c r="A402" s="633"/>
      <c r="B402" s="633"/>
      <c r="C402" s="643"/>
      <c r="D402" s="633"/>
      <c r="E402" s="633"/>
      <c r="F402" s="643"/>
      <c r="G402" s="633"/>
      <c r="H402" s="633"/>
      <c r="I402" s="633"/>
      <c r="J402" s="633"/>
      <c r="K402" s="633"/>
      <c r="L402" s="633"/>
      <c r="M402" s="633"/>
      <c r="N402" s="633"/>
      <c r="O402" s="633"/>
      <c r="P402" s="633"/>
      <c r="Q402" s="633"/>
      <c r="R402" s="633"/>
      <c r="S402" s="633"/>
      <c r="T402" s="633"/>
      <c r="U402" s="633"/>
      <c r="V402" s="633"/>
      <c r="W402" s="633"/>
      <c r="X402" s="633"/>
      <c r="Y402" s="633"/>
      <c r="Z402" s="633"/>
    </row>
    <row r="403" ht="15.75" customHeight="1">
      <c r="A403" s="633"/>
      <c r="B403" s="633"/>
      <c r="C403" s="643"/>
      <c r="D403" s="633"/>
      <c r="E403" s="633"/>
      <c r="F403" s="643"/>
      <c r="G403" s="633"/>
      <c r="H403" s="633"/>
      <c r="I403" s="633"/>
      <c r="J403" s="633"/>
      <c r="K403" s="633"/>
      <c r="L403" s="633"/>
      <c r="M403" s="633"/>
      <c r="N403" s="633"/>
      <c r="O403" s="633"/>
      <c r="P403" s="633"/>
      <c r="Q403" s="633"/>
      <c r="R403" s="633"/>
      <c r="S403" s="633"/>
      <c r="T403" s="633"/>
      <c r="U403" s="633"/>
      <c r="V403" s="633"/>
      <c r="W403" s="633"/>
      <c r="X403" s="633"/>
      <c r="Y403" s="633"/>
      <c r="Z403" s="633"/>
    </row>
    <row r="404" ht="15.75" customHeight="1">
      <c r="A404" s="633"/>
      <c r="B404" s="633"/>
      <c r="C404" s="643"/>
      <c r="D404" s="633"/>
      <c r="E404" s="633"/>
      <c r="F404" s="643"/>
      <c r="G404" s="633"/>
      <c r="H404" s="633"/>
      <c r="I404" s="633"/>
      <c r="J404" s="633"/>
      <c r="K404" s="633"/>
      <c r="L404" s="633"/>
      <c r="M404" s="633"/>
      <c r="N404" s="633"/>
      <c r="O404" s="633"/>
      <c r="P404" s="633"/>
      <c r="Q404" s="633"/>
      <c r="R404" s="633"/>
      <c r="S404" s="633"/>
      <c r="T404" s="633"/>
      <c r="U404" s="633"/>
      <c r="V404" s="633"/>
      <c r="W404" s="633"/>
      <c r="X404" s="633"/>
      <c r="Y404" s="633"/>
      <c r="Z404" s="633"/>
    </row>
    <row r="405" ht="15.75" customHeight="1">
      <c r="A405" s="633"/>
      <c r="B405" s="633"/>
      <c r="C405" s="643"/>
      <c r="D405" s="633"/>
      <c r="E405" s="633"/>
      <c r="F405" s="643"/>
      <c r="G405" s="633"/>
      <c r="H405" s="633"/>
      <c r="I405" s="633"/>
      <c r="J405" s="633"/>
      <c r="K405" s="633"/>
      <c r="L405" s="633"/>
      <c r="M405" s="633"/>
      <c r="N405" s="633"/>
      <c r="O405" s="633"/>
      <c r="P405" s="633"/>
      <c r="Q405" s="633"/>
      <c r="R405" s="633"/>
      <c r="S405" s="633"/>
      <c r="T405" s="633"/>
      <c r="U405" s="633"/>
      <c r="V405" s="633"/>
      <c r="W405" s="633"/>
      <c r="X405" s="633"/>
      <c r="Y405" s="633"/>
      <c r="Z405" s="633"/>
    </row>
    <row r="406" ht="15.75" customHeight="1">
      <c r="A406" s="633"/>
      <c r="B406" s="633"/>
      <c r="C406" s="643"/>
      <c r="D406" s="633"/>
      <c r="E406" s="633"/>
      <c r="F406" s="643"/>
      <c r="G406" s="633"/>
      <c r="H406" s="633"/>
      <c r="I406" s="633"/>
      <c r="J406" s="633"/>
      <c r="K406" s="633"/>
      <c r="L406" s="633"/>
      <c r="M406" s="633"/>
      <c r="N406" s="633"/>
      <c r="O406" s="633"/>
      <c r="P406" s="633"/>
      <c r="Q406" s="633"/>
      <c r="R406" s="633"/>
      <c r="S406" s="633"/>
      <c r="T406" s="633"/>
      <c r="U406" s="633"/>
      <c r="V406" s="633"/>
      <c r="W406" s="633"/>
      <c r="X406" s="633"/>
      <c r="Y406" s="633"/>
      <c r="Z406" s="633"/>
    </row>
    <row r="407" ht="15.75" customHeight="1">
      <c r="A407" s="633"/>
      <c r="B407" s="633"/>
      <c r="C407" s="643"/>
      <c r="D407" s="633"/>
      <c r="E407" s="633"/>
      <c r="F407" s="643"/>
      <c r="G407" s="633"/>
      <c r="H407" s="633"/>
      <c r="I407" s="633"/>
      <c r="J407" s="633"/>
      <c r="K407" s="633"/>
      <c r="L407" s="633"/>
      <c r="M407" s="633"/>
      <c r="N407" s="633"/>
      <c r="O407" s="633"/>
      <c r="P407" s="633"/>
      <c r="Q407" s="633"/>
      <c r="R407" s="633"/>
      <c r="S407" s="633"/>
      <c r="T407" s="633"/>
      <c r="U407" s="633"/>
      <c r="V407" s="633"/>
      <c r="W407" s="633"/>
      <c r="X407" s="633"/>
      <c r="Y407" s="633"/>
      <c r="Z407" s="633"/>
    </row>
    <row r="408" ht="15.75" customHeight="1">
      <c r="A408" s="633"/>
      <c r="B408" s="633"/>
      <c r="C408" s="643"/>
      <c r="D408" s="633"/>
      <c r="E408" s="633"/>
      <c r="F408" s="643"/>
      <c r="G408" s="633"/>
      <c r="H408" s="633"/>
      <c r="I408" s="633"/>
      <c r="J408" s="633"/>
      <c r="K408" s="633"/>
      <c r="L408" s="633"/>
      <c r="M408" s="633"/>
      <c r="N408" s="633"/>
      <c r="O408" s="633"/>
      <c r="P408" s="633"/>
      <c r="Q408" s="633"/>
      <c r="R408" s="633"/>
      <c r="S408" s="633"/>
      <c r="T408" s="633"/>
      <c r="U408" s="633"/>
      <c r="V408" s="633"/>
      <c r="W408" s="633"/>
      <c r="X408" s="633"/>
      <c r="Y408" s="633"/>
      <c r="Z408" s="633"/>
    </row>
    <row r="409" ht="15.75" customHeight="1">
      <c r="A409" s="633"/>
      <c r="B409" s="633"/>
      <c r="C409" s="643"/>
      <c r="D409" s="633"/>
      <c r="E409" s="633"/>
      <c r="F409" s="643"/>
      <c r="G409" s="633"/>
      <c r="H409" s="633"/>
      <c r="I409" s="633"/>
      <c r="J409" s="633"/>
      <c r="K409" s="633"/>
      <c r="L409" s="633"/>
      <c r="M409" s="633"/>
      <c r="N409" s="633"/>
      <c r="O409" s="633"/>
      <c r="P409" s="633"/>
      <c r="Q409" s="633"/>
      <c r="R409" s="633"/>
      <c r="S409" s="633"/>
      <c r="T409" s="633"/>
      <c r="U409" s="633"/>
      <c r="V409" s="633"/>
      <c r="W409" s="633"/>
      <c r="X409" s="633"/>
      <c r="Y409" s="633"/>
      <c r="Z409" s="633"/>
    </row>
    <row r="410" ht="15.75" customHeight="1">
      <c r="A410" s="633"/>
      <c r="B410" s="633"/>
      <c r="C410" s="643"/>
      <c r="D410" s="633"/>
      <c r="E410" s="633"/>
      <c r="F410" s="643"/>
      <c r="G410" s="633"/>
      <c r="H410" s="633"/>
      <c r="I410" s="633"/>
      <c r="J410" s="633"/>
      <c r="K410" s="633"/>
      <c r="L410" s="633"/>
      <c r="M410" s="633"/>
      <c r="N410" s="633"/>
      <c r="O410" s="633"/>
      <c r="P410" s="633"/>
      <c r="Q410" s="633"/>
      <c r="R410" s="633"/>
      <c r="S410" s="633"/>
      <c r="T410" s="633"/>
      <c r="U410" s="633"/>
      <c r="V410" s="633"/>
      <c r="W410" s="633"/>
      <c r="X410" s="633"/>
      <c r="Y410" s="633"/>
      <c r="Z410" s="633"/>
    </row>
    <row r="411" ht="15.75" customHeight="1">
      <c r="A411" s="633"/>
      <c r="B411" s="633"/>
      <c r="C411" s="643"/>
      <c r="D411" s="633"/>
      <c r="E411" s="633"/>
      <c r="F411" s="643"/>
      <c r="G411" s="633"/>
      <c r="H411" s="633"/>
      <c r="I411" s="633"/>
      <c r="J411" s="633"/>
      <c r="K411" s="633"/>
      <c r="L411" s="633"/>
      <c r="M411" s="633"/>
      <c r="N411" s="633"/>
      <c r="O411" s="633"/>
      <c r="P411" s="633"/>
      <c r="Q411" s="633"/>
      <c r="R411" s="633"/>
      <c r="S411" s="633"/>
      <c r="T411" s="633"/>
      <c r="U411" s="633"/>
      <c r="V411" s="633"/>
      <c r="W411" s="633"/>
      <c r="X411" s="633"/>
      <c r="Y411" s="633"/>
      <c r="Z411" s="633"/>
    </row>
    <row r="412" ht="15.75" customHeight="1">
      <c r="A412" s="633"/>
      <c r="B412" s="633"/>
      <c r="C412" s="643"/>
      <c r="D412" s="633"/>
      <c r="E412" s="633"/>
      <c r="F412" s="643"/>
      <c r="G412" s="633"/>
      <c r="H412" s="633"/>
      <c r="I412" s="633"/>
      <c r="J412" s="633"/>
      <c r="K412" s="633"/>
      <c r="L412" s="633"/>
      <c r="M412" s="633"/>
      <c r="N412" s="633"/>
      <c r="O412" s="633"/>
      <c r="P412" s="633"/>
      <c r="Q412" s="633"/>
      <c r="R412" s="633"/>
      <c r="S412" s="633"/>
      <c r="T412" s="633"/>
      <c r="U412" s="633"/>
      <c r="V412" s="633"/>
      <c r="W412" s="633"/>
      <c r="X412" s="633"/>
      <c r="Y412" s="633"/>
      <c r="Z412" s="633"/>
    </row>
    <row r="413" ht="15.75" customHeight="1">
      <c r="A413" s="633"/>
      <c r="B413" s="633"/>
      <c r="C413" s="643"/>
      <c r="D413" s="633"/>
      <c r="E413" s="633"/>
      <c r="F413" s="643"/>
      <c r="G413" s="633"/>
      <c r="H413" s="633"/>
      <c r="I413" s="633"/>
      <c r="J413" s="633"/>
      <c r="K413" s="633"/>
      <c r="L413" s="633"/>
      <c r="M413" s="633"/>
      <c r="N413" s="633"/>
      <c r="O413" s="633"/>
      <c r="P413" s="633"/>
      <c r="Q413" s="633"/>
      <c r="R413" s="633"/>
      <c r="S413" s="633"/>
      <c r="T413" s="633"/>
      <c r="U413" s="633"/>
      <c r="V413" s="633"/>
      <c r="W413" s="633"/>
      <c r="X413" s="633"/>
      <c r="Y413" s="633"/>
      <c r="Z413" s="633"/>
    </row>
    <row r="414" ht="15.75" customHeight="1">
      <c r="A414" s="633"/>
      <c r="B414" s="633"/>
      <c r="C414" s="643"/>
      <c r="D414" s="633"/>
      <c r="E414" s="633"/>
      <c r="F414" s="643"/>
      <c r="G414" s="633"/>
      <c r="H414" s="633"/>
      <c r="I414" s="633"/>
      <c r="J414" s="633"/>
      <c r="K414" s="633"/>
      <c r="L414" s="633"/>
      <c r="M414" s="633"/>
      <c r="N414" s="633"/>
      <c r="O414" s="633"/>
      <c r="P414" s="633"/>
      <c r="Q414" s="633"/>
      <c r="R414" s="633"/>
      <c r="S414" s="633"/>
      <c r="T414" s="633"/>
      <c r="U414" s="633"/>
      <c r="V414" s="633"/>
      <c r="W414" s="633"/>
      <c r="X414" s="633"/>
      <c r="Y414" s="633"/>
      <c r="Z414" s="633"/>
    </row>
    <row r="415" ht="15.75" customHeight="1">
      <c r="A415" s="633"/>
      <c r="B415" s="633"/>
      <c r="C415" s="643"/>
      <c r="D415" s="633"/>
      <c r="E415" s="633"/>
      <c r="F415" s="643"/>
      <c r="G415" s="633"/>
      <c r="H415" s="633"/>
      <c r="I415" s="633"/>
      <c r="J415" s="633"/>
      <c r="K415" s="633"/>
      <c r="L415" s="633"/>
      <c r="M415" s="633"/>
      <c r="N415" s="633"/>
      <c r="O415" s="633"/>
      <c r="P415" s="633"/>
      <c r="Q415" s="633"/>
      <c r="R415" s="633"/>
      <c r="S415" s="633"/>
      <c r="T415" s="633"/>
      <c r="U415" s="633"/>
      <c r="V415" s="633"/>
      <c r="W415" s="633"/>
      <c r="X415" s="633"/>
      <c r="Y415" s="633"/>
      <c r="Z415" s="633"/>
    </row>
    <row r="416" ht="15.75" customHeight="1">
      <c r="A416" s="633"/>
      <c r="B416" s="633"/>
      <c r="C416" s="643"/>
      <c r="D416" s="633"/>
      <c r="E416" s="633"/>
      <c r="F416" s="643"/>
      <c r="G416" s="633"/>
      <c r="H416" s="633"/>
      <c r="I416" s="633"/>
      <c r="J416" s="633"/>
      <c r="K416" s="633"/>
      <c r="L416" s="633"/>
      <c r="M416" s="633"/>
      <c r="N416" s="633"/>
      <c r="O416" s="633"/>
      <c r="P416" s="633"/>
      <c r="Q416" s="633"/>
      <c r="R416" s="633"/>
      <c r="S416" s="633"/>
      <c r="T416" s="633"/>
      <c r="U416" s="633"/>
      <c r="V416" s="633"/>
      <c r="W416" s="633"/>
      <c r="X416" s="633"/>
      <c r="Y416" s="633"/>
      <c r="Z416" s="633"/>
    </row>
    <row r="417" ht="15.75" customHeight="1">
      <c r="A417" s="633"/>
      <c r="B417" s="633"/>
      <c r="C417" s="643"/>
      <c r="D417" s="633"/>
      <c r="E417" s="633"/>
      <c r="F417" s="643"/>
      <c r="G417" s="633"/>
      <c r="H417" s="633"/>
      <c r="I417" s="633"/>
      <c r="J417" s="633"/>
      <c r="K417" s="633"/>
      <c r="L417" s="633"/>
      <c r="M417" s="633"/>
      <c r="N417" s="633"/>
      <c r="O417" s="633"/>
      <c r="P417" s="633"/>
      <c r="Q417" s="633"/>
      <c r="R417" s="633"/>
      <c r="S417" s="633"/>
      <c r="T417" s="633"/>
      <c r="U417" s="633"/>
      <c r="V417" s="633"/>
      <c r="W417" s="633"/>
      <c r="X417" s="633"/>
      <c r="Y417" s="633"/>
      <c r="Z417" s="633"/>
    </row>
    <row r="418" ht="15.75" customHeight="1">
      <c r="A418" s="633"/>
      <c r="B418" s="633"/>
      <c r="C418" s="643"/>
      <c r="D418" s="633"/>
      <c r="E418" s="633"/>
      <c r="F418" s="643"/>
      <c r="G418" s="633"/>
      <c r="H418" s="633"/>
      <c r="I418" s="633"/>
      <c r="J418" s="633"/>
      <c r="K418" s="633"/>
      <c r="L418" s="633"/>
      <c r="M418" s="633"/>
      <c r="N418" s="633"/>
      <c r="O418" s="633"/>
      <c r="P418" s="633"/>
      <c r="Q418" s="633"/>
      <c r="R418" s="633"/>
      <c r="S418" s="633"/>
      <c r="T418" s="633"/>
      <c r="U418" s="633"/>
      <c r="V418" s="633"/>
      <c r="W418" s="633"/>
      <c r="X418" s="633"/>
      <c r="Y418" s="633"/>
      <c r="Z418" s="633"/>
    </row>
    <row r="419" ht="15.75" customHeight="1">
      <c r="A419" s="633"/>
      <c r="B419" s="633"/>
      <c r="C419" s="643"/>
      <c r="D419" s="633"/>
      <c r="E419" s="633"/>
      <c r="F419" s="643"/>
      <c r="G419" s="633"/>
      <c r="H419" s="633"/>
      <c r="I419" s="633"/>
      <c r="J419" s="633"/>
      <c r="K419" s="633"/>
      <c r="L419" s="633"/>
      <c r="M419" s="633"/>
      <c r="N419" s="633"/>
      <c r="O419" s="633"/>
      <c r="P419" s="633"/>
      <c r="Q419" s="633"/>
      <c r="R419" s="633"/>
      <c r="S419" s="633"/>
      <c r="T419" s="633"/>
      <c r="U419" s="633"/>
      <c r="V419" s="633"/>
      <c r="W419" s="633"/>
      <c r="X419" s="633"/>
      <c r="Y419" s="633"/>
      <c r="Z419" s="633"/>
    </row>
    <row r="420" ht="15.75" customHeight="1">
      <c r="A420" s="633"/>
      <c r="B420" s="633"/>
      <c r="C420" s="643"/>
      <c r="D420" s="633"/>
      <c r="E420" s="633"/>
      <c r="F420" s="643"/>
      <c r="G420" s="633"/>
      <c r="H420" s="633"/>
      <c r="I420" s="633"/>
      <c r="J420" s="633"/>
      <c r="K420" s="633"/>
      <c r="L420" s="633"/>
      <c r="M420" s="633"/>
      <c r="N420" s="633"/>
      <c r="O420" s="633"/>
      <c r="P420" s="633"/>
      <c r="Q420" s="633"/>
      <c r="R420" s="633"/>
      <c r="S420" s="633"/>
      <c r="T420" s="633"/>
      <c r="U420" s="633"/>
      <c r="V420" s="633"/>
      <c r="W420" s="633"/>
      <c r="X420" s="633"/>
      <c r="Y420" s="633"/>
      <c r="Z420" s="633"/>
    </row>
    <row r="421" ht="15.75" customHeight="1">
      <c r="A421" s="633"/>
      <c r="B421" s="633"/>
      <c r="C421" s="643"/>
      <c r="D421" s="633"/>
      <c r="E421" s="633"/>
      <c r="F421" s="643"/>
      <c r="G421" s="633"/>
      <c r="H421" s="633"/>
      <c r="I421" s="633"/>
      <c r="J421" s="633"/>
      <c r="K421" s="633"/>
      <c r="L421" s="633"/>
      <c r="M421" s="633"/>
      <c r="N421" s="633"/>
      <c r="O421" s="633"/>
      <c r="P421" s="633"/>
      <c r="Q421" s="633"/>
      <c r="R421" s="633"/>
      <c r="S421" s="633"/>
      <c r="T421" s="633"/>
      <c r="U421" s="633"/>
      <c r="V421" s="633"/>
      <c r="W421" s="633"/>
      <c r="X421" s="633"/>
      <c r="Y421" s="633"/>
      <c r="Z421" s="633"/>
    </row>
    <row r="422" ht="15.75" customHeight="1">
      <c r="A422" s="633"/>
      <c r="B422" s="633"/>
      <c r="C422" s="643"/>
      <c r="D422" s="633"/>
      <c r="E422" s="633"/>
      <c r="F422" s="643"/>
      <c r="G422" s="633"/>
      <c r="H422" s="633"/>
      <c r="I422" s="633"/>
      <c r="J422" s="633"/>
      <c r="K422" s="633"/>
      <c r="L422" s="633"/>
      <c r="M422" s="633"/>
      <c r="N422" s="633"/>
      <c r="O422" s="633"/>
      <c r="P422" s="633"/>
      <c r="Q422" s="633"/>
      <c r="R422" s="633"/>
      <c r="S422" s="633"/>
      <c r="T422" s="633"/>
      <c r="U422" s="633"/>
      <c r="V422" s="633"/>
      <c r="W422" s="633"/>
      <c r="X422" s="633"/>
      <c r="Y422" s="633"/>
      <c r="Z422" s="633"/>
    </row>
    <row r="423" ht="15.75" customHeight="1">
      <c r="A423" s="633"/>
      <c r="B423" s="633"/>
      <c r="C423" s="643"/>
      <c r="D423" s="633"/>
      <c r="E423" s="633"/>
      <c r="F423" s="643"/>
      <c r="G423" s="633"/>
      <c r="H423" s="633"/>
      <c r="I423" s="633"/>
      <c r="J423" s="633"/>
      <c r="K423" s="633"/>
      <c r="L423" s="633"/>
      <c r="M423" s="633"/>
      <c r="N423" s="633"/>
      <c r="O423" s="633"/>
      <c r="P423" s="633"/>
      <c r="Q423" s="633"/>
      <c r="R423" s="633"/>
      <c r="S423" s="633"/>
      <c r="T423" s="633"/>
      <c r="U423" s="633"/>
      <c r="V423" s="633"/>
      <c r="W423" s="633"/>
      <c r="X423" s="633"/>
      <c r="Y423" s="633"/>
      <c r="Z423" s="633"/>
    </row>
    <row r="424" ht="15.75" customHeight="1">
      <c r="A424" s="633"/>
      <c r="B424" s="633"/>
      <c r="C424" s="643"/>
      <c r="D424" s="633"/>
      <c r="E424" s="633"/>
      <c r="F424" s="643"/>
      <c r="G424" s="633"/>
      <c r="H424" s="633"/>
      <c r="I424" s="633"/>
      <c r="J424" s="633"/>
      <c r="K424" s="633"/>
      <c r="L424" s="633"/>
      <c r="M424" s="633"/>
      <c r="N424" s="633"/>
      <c r="O424" s="633"/>
      <c r="P424" s="633"/>
      <c r="Q424" s="633"/>
      <c r="R424" s="633"/>
      <c r="S424" s="633"/>
      <c r="T424" s="633"/>
      <c r="U424" s="633"/>
      <c r="V424" s="633"/>
      <c r="W424" s="633"/>
      <c r="X424" s="633"/>
      <c r="Y424" s="633"/>
      <c r="Z424" s="633"/>
    </row>
    <row r="425" ht="15.75" customHeight="1">
      <c r="A425" s="633"/>
      <c r="B425" s="633"/>
      <c r="C425" s="643"/>
      <c r="D425" s="633"/>
      <c r="E425" s="633"/>
      <c r="F425" s="643"/>
      <c r="G425" s="633"/>
      <c r="H425" s="633"/>
      <c r="I425" s="633"/>
      <c r="J425" s="633"/>
      <c r="K425" s="633"/>
      <c r="L425" s="633"/>
      <c r="M425" s="633"/>
      <c r="N425" s="633"/>
      <c r="O425" s="633"/>
      <c r="P425" s="633"/>
      <c r="Q425" s="633"/>
      <c r="R425" s="633"/>
      <c r="S425" s="633"/>
      <c r="T425" s="633"/>
      <c r="U425" s="633"/>
      <c r="V425" s="633"/>
      <c r="W425" s="633"/>
      <c r="X425" s="633"/>
      <c r="Y425" s="633"/>
      <c r="Z425" s="633"/>
    </row>
    <row r="426" ht="15.75" customHeight="1">
      <c r="A426" s="633"/>
      <c r="B426" s="633"/>
      <c r="C426" s="643"/>
      <c r="D426" s="633"/>
      <c r="E426" s="633"/>
      <c r="F426" s="643"/>
      <c r="G426" s="633"/>
      <c r="H426" s="633"/>
      <c r="I426" s="633"/>
      <c r="J426" s="633"/>
      <c r="K426" s="633"/>
      <c r="L426" s="633"/>
      <c r="M426" s="633"/>
      <c r="N426" s="633"/>
      <c r="O426" s="633"/>
      <c r="P426" s="633"/>
      <c r="Q426" s="633"/>
      <c r="R426" s="633"/>
      <c r="S426" s="633"/>
      <c r="T426" s="633"/>
      <c r="U426" s="633"/>
      <c r="V426" s="633"/>
      <c r="W426" s="633"/>
      <c r="X426" s="633"/>
      <c r="Y426" s="633"/>
      <c r="Z426" s="633"/>
    </row>
    <row r="427" ht="15.75" customHeight="1">
      <c r="A427" s="633"/>
      <c r="B427" s="633"/>
      <c r="C427" s="643"/>
      <c r="D427" s="633"/>
      <c r="E427" s="633"/>
      <c r="F427" s="643"/>
      <c r="G427" s="633"/>
      <c r="H427" s="633"/>
      <c r="I427" s="633"/>
      <c r="J427" s="633"/>
      <c r="K427" s="633"/>
      <c r="L427" s="633"/>
      <c r="M427" s="633"/>
      <c r="N427" s="633"/>
      <c r="O427" s="633"/>
      <c r="P427" s="633"/>
      <c r="Q427" s="633"/>
      <c r="R427" s="633"/>
      <c r="S427" s="633"/>
      <c r="T427" s="633"/>
      <c r="U427" s="633"/>
      <c r="V427" s="633"/>
      <c r="W427" s="633"/>
      <c r="X427" s="633"/>
      <c r="Y427" s="633"/>
      <c r="Z427" s="633"/>
    </row>
    <row r="428" ht="15.75" customHeight="1">
      <c r="A428" s="633"/>
      <c r="B428" s="633"/>
      <c r="C428" s="643"/>
      <c r="D428" s="633"/>
      <c r="E428" s="633"/>
      <c r="F428" s="643"/>
      <c r="G428" s="633"/>
      <c r="H428" s="633"/>
      <c r="I428" s="633"/>
      <c r="J428" s="633"/>
      <c r="K428" s="633"/>
      <c r="L428" s="633"/>
      <c r="M428" s="633"/>
      <c r="N428" s="633"/>
      <c r="O428" s="633"/>
      <c r="P428" s="633"/>
      <c r="Q428" s="633"/>
      <c r="R428" s="633"/>
      <c r="S428" s="633"/>
      <c r="T428" s="633"/>
      <c r="U428" s="633"/>
      <c r="V428" s="633"/>
      <c r="W428" s="633"/>
      <c r="X428" s="633"/>
      <c r="Y428" s="633"/>
      <c r="Z428" s="633"/>
    </row>
    <row r="429" ht="15.75" customHeight="1">
      <c r="A429" s="633"/>
      <c r="B429" s="633"/>
      <c r="C429" s="643"/>
      <c r="D429" s="633"/>
      <c r="E429" s="633"/>
      <c r="F429" s="643"/>
      <c r="G429" s="633"/>
      <c r="H429" s="633"/>
      <c r="I429" s="633"/>
      <c r="J429" s="633"/>
      <c r="K429" s="633"/>
      <c r="L429" s="633"/>
      <c r="M429" s="633"/>
      <c r="N429" s="633"/>
      <c r="O429" s="633"/>
      <c r="P429" s="633"/>
      <c r="Q429" s="633"/>
      <c r="R429" s="633"/>
      <c r="S429" s="633"/>
      <c r="T429" s="633"/>
      <c r="U429" s="633"/>
      <c r="V429" s="633"/>
      <c r="W429" s="633"/>
      <c r="X429" s="633"/>
      <c r="Y429" s="633"/>
      <c r="Z429" s="633"/>
    </row>
    <row r="430" ht="15.75" customHeight="1">
      <c r="A430" s="633"/>
      <c r="B430" s="633"/>
      <c r="C430" s="643"/>
      <c r="D430" s="633"/>
      <c r="E430" s="633"/>
      <c r="F430" s="643"/>
      <c r="G430" s="633"/>
      <c r="H430" s="633"/>
      <c r="I430" s="633"/>
      <c r="J430" s="633"/>
      <c r="K430" s="633"/>
      <c r="L430" s="633"/>
      <c r="M430" s="633"/>
      <c r="N430" s="633"/>
      <c r="O430" s="633"/>
      <c r="P430" s="633"/>
      <c r="Q430" s="633"/>
      <c r="R430" s="633"/>
      <c r="S430" s="633"/>
      <c r="T430" s="633"/>
      <c r="U430" s="633"/>
      <c r="V430" s="633"/>
      <c r="W430" s="633"/>
      <c r="X430" s="633"/>
      <c r="Y430" s="633"/>
      <c r="Z430" s="633"/>
    </row>
    <row r="431" ht="15.75" customHeight="1">
      <c r="A431" s="633"/>
      <c r="B431" s="633"/>
      <c r="C431" s="643"/>
      <c r="D431" s="633"/>
      <c r="E431" s="633"/>
      <c r="F431" s="643"/>
      <c r="G431" s="633"/>
      <c r="H431" s="633"/>
      <c r="I431" s="633"/>
      <c r="J431" s="633"/>
      <c r="K431" s="633"/>
      <c r="L431" s="633"/>
      <c r="M431" s="633"/>
      <c r="N431" s="633"/>
      <c r="O431" s="633"/>
      <c r="P431" s="633"/>
      <c r="Q431" s="633"/>
      <c r="R431" s="633"/>
      <c r="S431" s="633"/>
      <c r="T431" s="633"/>
      <c r="U431" s="633"/>
      <c r="V431" s="633"/>
      <c r="W431" s="633"/>
      <c r="X431" s="633"/>
      <c r="Y431" s="633"/>
      <c r="Z431" s="633"/>
    </row>
    <row r="432" ht="15.75" customHeight="1">
      <c r="A432" s="633"/>
      <c r="B432" s="633"/>
      <c r="C432" s="643"/>
      <c r="D432" s="633"/>
      <c r="E432" s="633"/>
      <c r="F432" s="643"/>
      <c r="G432" s="633"/>
      <c r="H432" s="633"/>
      <c r="I432" s="633"/>
      <c r="J432" s="633"/>
      <c r="K432" s="633"/>
      <c r="L432" s="633"/>
      <c r="M432" s="633"/>
      <c r="N432" s="633"/>
      <c r="O432" s="633"/>
      <c r="P432" s="633"/>
      <c r="Q432" s="633"/>
      <c r="R432" s="633"/>
      <c r="S432" s="633"/>
      <c r="T432" s="633"/>
      <c r="U432" s="633"/>
      <c r="V432" s="633"/>
      <c r="W432" s="633"/>
      <c r="X432" s="633"/>
      <c r="Y432" s="633"/>
      <c r="Z432" s="633"/>
    </row>
    <row r="433" ht="15.75" customHeight="1">
      <c r="A433" s="633"/>
      <c r="B433" s="633"/>
      <c r="C433" s="643"/>
      <c r="D433" s="633"/>
      <c r="E433" s="633"/>
      <c r="F433" s="643"/>
      <c r="G433" s="633"/>
      <c r="H433" s="633"/>
      <c r="I433" s="633"/>
      <c r="J433" s="633"/>
      <c r="K433" s="633"/>
      <c r="L433" s="633"/>
      <c r="M433" s="633"/>
      <c r="N433" s="633"/>
      <c r="O433" s="633"/>
      <c r="P433" s="633"/>
      <c r="Q433" s="633"/>
      <c r="R433" s="633"/>
      <c r="S433" s="633"/>
      <c r="T433" s="633"/>
      <c r="U433" s="633"/>
      <c r="V433" s="633"/>
      <c r="W433" s="633"/>
      <c r="X433" s="633"/>
      <c r="Y433" s="633"/>
      <c r="Z433" s="633"/>
    </row>
    <row r="434" ht="15.75" customHeight="1">
      <c r="A434" s="633"/>
      <c r="B434" s="633"/>
      <c r="C434" s="643"/>
      <c r="D434" s="633"/>
      <c r="E434" s="633"/>
      <c r="F434" s="643"/>
      <c r="G434" s="633"/>
      <c r="H434" s="633"/>
      <c r="I434" s="633"/>
      <c r="J434" s="633"/>
      <c r="K434" s="633"/>
      <c r="L434" s="633"/>
      <c r="M434" s="633"/>
      <c r="N434" s="633"/>
      <c r="O434" s="633"/>
      <c r="P434" s="633"/>
      <c r="Q434" s="633"/>
      <c r="R434" s="633"/>
      <c r="S434" s="633"/>
      <c r="T434" s="633"/>
      <c r="U434" s="633"/>
      <c r="V434" s="633"/>
      <c r="W434" s="633"/>
      <c r="X434" s="633"/>
      <c r="Y434" s="633"/>
      <c r="Z434" s="633"/>
    </row>
    <row r="435" ht="15.75" customHeight="1">
      <c r="A435" s="633"/>
      <c r="B435" s="633"/>
      <c r="C435" s="643"/>
      <c r="D435" s="633"/>
      <c r="E435" s="633"/>
      <c r="F435" s="643"/>
      <c r="G435" s="633"/>
      <c r="H435" s="633"/>
      <c r="I435" s="633"/>
      <c r="J435" s="633"/>
      <c r="K435" s="633"/>
      <c r="L435" s="633"/>
      <c r="M435" s="633"/>
      <c r="N435" s="633"/>
      <c r="O435" s="633"/>
      <c r="P435" s="633"/>
      <c r="Q435" s="633"/>
      <c r="R435" s="633"/>
      <c r="S435" s="633"/>
      <c r="T435" s="633"/>
      <c r="U435" s="633"/>
      <c r="V435" s="633"/>
      <c r="W435" s="633"/>
      <c r="X435" s="633"/>
      <c r="Y435" s="633"/>
      <c r="Z435" s="633"/>
    </row>
    <row r="436" ht="15.75" customHeight="1">
      <c r="A436" s="633"/>
      <c r="B436" s="633"/>
      <c r="C436" s="643"/>
      <c r="D436" s="633"/>
      <c r="E436" s="633"/>
      <c r="F436" s="643"/>
      <c r="G436" s="633"/>
      <c r="H436" s="633"/>
      <c r="I436" s="633"/>
      <c r="J436" s="633"/>
      <c r="K436" s="633"/>
      <c r="L436" s="633"/>
      <c r="M436" s="633"/>
      <c r="N436" s="633"/>
      <c r="O436" s="633"/>
      <c r="P436" s="633"/>
      <c r="Q436" s="633"/>
      <c r="R436" s="633"/>
      <c r="S436" s="633"/>
      <c r="T436" s="633"/>
      <c r="U436" s="633"/>
      <c r="V436" s="633"/>
      <c r="W436" s="633"/>
      <c r="X436" s="633"/>
      <c r="Y436" s="633"/>
      <c r="Z436" s="633"/>
    </row>
    <row r="437" ht="15.75" customHeight="1">
      <c r="A437" s="633"/>
      <c r="B437" s="633"/>
      <c r="C437" s="643"/>
      <c r="D437" s="633"/>
      <c r="E437" s="633"/>
      <c r="F437" s="643"/>
      <c r="G437" s="633"/>
      <c r="H437" s="633"/>
      <c r="I437" s="633"/>
      <c r="J437" s="633"/>
      <c r="K437" s="633"/>
      <c r="L437" s="633"/>
      <c r="M437" s="633"/>
      <c r="N437" s="633"/>
      <c r="O437" s="633"/>
      <c r="P437" s="633"/>
      <c r="Q437" s="633"/>
      <c r="R437" s="633"/>
      <c r="S437" s="633"/>
      <c r="T437" s="633"/>
      <c r="U437" s="633"/>
      <c r="V437" s="633"/>
      <c r="W437" s="633"/>
      <c r="X437" s="633"/>
      <c r="Y437" s="633"/>
      <c r="Z437" s="633"/>
    </row>
    <row r="438" ht="15.75" customHeight="1">
      <c r="A438" s="633"/>
      <c r="B438" s="633"/>
      <c r="C438" s="643"/>
      <c r="D438" s="633"/>
      <c r="E438" s="633"/>
      <c r="F438" s="643"/>
      <c r="G438" s="633"/>
      <c r="H438" s="633"/>
      <c r="I438" s="633"/>
      <c r="J438" s="633"/>
      <c r="K438" s="633"/>
      <c r="L438" s="633"/>
      <c r="M438" s="633"/>
      <c r="N438" s="633"/>
      <c r="O438" s="633"/>
      <c r="P438" s="633"/>
      <c r="Q438" s="633"/>
      <c r="R438" s="633"/>
      <c r="S438" s="633"/>
      <c r="T438" s="633"/>
      <c r="U438" s="633"/>
      <c r="V438" s="633"/>
      <c r="W438" s="633"/>
      <c r="X438" s="633"/>
      <c r="Y438" s="633"/>
      <c r="Z438" s="633"/>
    </row>
    <row r="439" ht="15.75" customHeight="1">
      <c r="A439" s="633"/>
      <c r="B439" s="633"/>
      <c r="C439" s="643"/>
      <c r="D439" s="633"/>
      <c r="E439" s="633"/>
      <c r="F439" s="643"/>
      <c r="G439" s="633"/>
      <c r="H439" s="633"/>
      <c r="I439" s="633"/>
      <c r="J439" s="633"/>
      <c r="K439" s="633"/>
      <c r="L439" s="633"/>
      <c r="M439" s="633"/>
      <c r="N439" s="633"/>
      <c r="O439" s="633"/>
      <c r="P439" s="633"/>
      <c r="Q439" s="633"/>
      <c r="R439" s="633"/>
      <c r="S439" s="633"/>
      <c r="T439" s="633"/>
      <c r="U439" s="633"/>
      <c r="V439" s="633"/>
      <c r="W439" s="633"/>
      <c r="X439" s="633"/>
      <c r="Y439" s="633"/>
      <c r="Z439" s="633"/>
    </row>
    <row r="440" ht="15.75" customHeight="1">
      <c r="A440" s="633"/>
      <c r="B440" s="633"/>
      <c r="C440" s="643"/>
      <c r="D440" s="633"/>
      <c r="E440" s="633"/>
      <c r="F440" s="643"/>
      <c r="G440" s="633"/>
      <c r="H440" s="633"/>
      <c r="I440" s="633"/>
      <c r="J440" s="633"/>
      <c r="K440" s="633"/>
      <c r="L440" s="633"/>
      <c r="M440" s="633"/>
      <c r="N440" s="633"/>
      <c r="O440" s="633"/>
      <c r="P440" s="633"/>
      <c r="Q440" s="633"/>
      <c r="R440" s="633"/>
      <c r="S440" s="633"/>
      <c r="T440" s="633"/>
      <c r="U440" s="633"/>
      <c r="V440" s="633"/>
      <c r="W440" s="633"/>
      <c r="X440" s="633"/>
      <c r="Y440" s="633"/>
      <c r="Z440" s="633"/>
    </row>
    <row r="441" ht="15.75" customHeight="1">
      <c r="A441" s="633"/>
      <c r="B441" s="633"/>
      <c r="C441" s="643"/>
      <c r="D441" s="633"/>
      <c r="E441" s="633"/>
      <c r="F441" s="643"/>
      <c r="G441" s="633"/>
      <c r="H441" s="633"/>
      <c r="I441" s="633"/>
      <c r="J441" s="633"/>
      <c r="K441" s="633"/>
      <c r="L441" s="633"/>
      <c r="M441" s="633"/>
      <c r="N441" s="633"/>
      <c r="O441" s="633"/>
      <c r="P441" s="633"/>
      <c r="Q441" s="633"/>
      <c r="R441" s="633"/>
      <c r="S441" s="633"/>
      <c r="T441" s="633"/>
      <c r="U441" s="633"/>
      <c r="V441" s="633"/>
      <c r="W441" s="633"/>
      <c r="X441" s="633"/>
      <c r="Y441" s="633"/>
      <c r="Z441" s="633"/>
    </row>
    <row r="442" ht="15.75" customHeight="1">
      <c r="A442" s="633"/>
      <c r="B442" s="633"/>
      <c r="C442" s="643"/>
      <c r="D442" s="633"/>
      <c r="E442" s="633"/>
      <c r="F442" s="643"/>
      <c r="G442" s="633"/>
      <c r="H442" s="633"/>
      <c r="I442" s="633"/>
      <c r="J442" s="633"/>
      <c r="K442" s="633"/>
      <c r="L442" s="633"/>
      <c r="M442" s="633"/>
      <c r="N442" s="633"/>
      <c r="O442" s="633"/>
      <c r="P442" s="633"/>
      <c r="Q442" s="633"/>
      <c r="R442" s="633"/>
      <c r="S442" s="633"/>
      <c r="T442" s="633"/>
      <c r="U442" s="633"/>
      <c r="V442" s="633"/>
      <c r="W442" s="633"/>
      <c r="X442" s="633"/>
      <c r="Y442" s="633"/>
      <c r="Z442" s="633"/>
    </row>
    <row r="443" ht="15.75" customHeight="1">
      <c r="A443" s="633"/>
      <c r="B443" s="633"/>
      <c r="C443" s="643"/>
      <c r="D443" s="633"/>
      <c r="E443" s="633"/>
      <c r="F443" s="643"/>
      <c r="G443" s="633"/>
      <c r="H443" s="633"/>
      <c r="I443" s="633"/>
      <c r="J443" s="633"/>
      <c r="K443" s="633"/>
      <c r="L443" s="633"/>
      <c r="M443" s="633"/>
      <c r="N443" s="633"/>
      <c r="O443" s="633"/>
      <c r="P443" s="633"/>
      <c r="Q443" s="633"/>
      <c r="R443" s="633"/>
      <c r="S443" s="633"/>
      <c r="T443" s="633"/>
      <c r="U443" s="633"/>
      <c r="V443" s="633"/>
      <c r="W443" s="633"/>
      <c r="X443" s="633"/>
      <c r="Y443" s="633"/>
      <c r="Z443" s="633"/>
    </row>
    <row r="444" ht="15.75" customHeight="1">
      <c r="A444" s="633"/>
      <c r="B444" s="633"/>
      <c r="C444" s="643"/>
      <c r="D444" s="633"/>
      <c r="E444" s="633"/>
      <c r="F444" s="643"/>
      <c r="G444" s="633"/>
      <c r="H444" s="633"/>
      <c r="I444" s="633"/>
      <c r="J444" s="633"/>
      <c r="K444" s="633"/>
      <c r="L444" s="633"/>
      <c r="M444" s="633"/>
      <c r="N444" s="633"/>
      <c r="O444" s="633"/>
      <c r="P444" s="633"/>
      <c r="Q444" s="633"/>
      <c r="R444" s="633"/>
      <c r="S444" s="633"/>
      <c r="T444" s="633"/>
      <c r="U444" s="633"/>
      <c r="V444" s="633"/>
      <c r="W444" s="633"/>
      <c r="X444" s="633"/>
      <c r="Y444" s="633"/>
      <c r="Z444" s="633"/>
    </row>
    <row r="445" ht="15.75" customHeight="1">
      <c r="A445" s="633"/>
      <c r="B445" s="633"/>
      <c r="C445" s="643"/>
      <c r="D445" s="633"/>
      <c r="E445" s="633"/>
      <c r="F445" s="643"/>
      <c r="G445" s="633"/>
      <c r="H445" s="633"/>
      <c r="I445" s="633"/>
      <c r="J445" s="633"/>
      <c r="K445" s="633"/>
      <c r="L445" s="633"/>
      <c r="M445" s="633"/>
      <c r="N445" s="633"/>
      <c r="O445" s="633"/>
      <c r="P445" s="633"/>
      <c r="Q445" s="633"/>
      <c r="R445" s="633"/>
      <c r="S445" s="633"/>
      <c r="T445" s="633"/>
      <c r="U445" s="633"/>
      <c r="V445" s="633"/>
      <c r="W445" s="633"/>
      <c r="X445" s="633"/>
      <c r="Y445" s="633"/>
      <c r="Z445" s="633"/>
    </row>
    <row r="446" ht="15.75" customHeight="1">
      <c r="A446" s="633"/>
      <c r="B446" s="633"/>
      <c r="C446" s="643"/>
      <c r="D446" s="633"/>
      <c r="E446" s="633"/>
      <c r="F446" s="643"/>
      <c r="G446" s="633"/>
      <c r="H446" s="633"/>
      <c r="I446" s="633"/>
      <c r="J446" s="633"/>
      <c r="K446" s="633"/>
      <c r="L446" s="633"/>
      <c r="M446" s="633"/>
      <c r="N446" s="633"/>
      <c r="O446" s="633"/>
      <c r="P446" s="633"/>
      <c r="Q446" s="633"/>
      <c r="R446" s="633"/>
      <c r="S446" s="633"/>
      <c r="T446" s="633"/>
      <c r="U446" s="633"/>
      <c r="V446" s="633"/>
      <c r="W446" s="633"/>
      <c r="X446" s="633"/>
      <c r="Y446" s="633"/>
      <c r="Z446" s="633"/>
    </row>
    <row r="447" ht="15.75" customHeight="1">
      <c r="A447" s="633"/>
      <c r="B447" s="633"/>
      <c r="C447" s="643"/>
      <c r="D447" s="633"/>
      <c r="E447" s="633"/>
      <c r="F447" s="643"/>
      <c r="G447" s="633"/>
      <c r="H447" s="633"/>
      <c r="I447" s="633"/>
      <c r="J447" s="633"/>
      <c r="K447" s="633"/>
      <c r="L447" s="633"/>
      <c r="M447" s="633"/>
      <c r="N447" s="633"/>
      <c r="O447" s="633"/>
      <c r="P447" s="633"/>
      <c r="Q447" s="633"/>
      <c r="R447" s="633"/>
      <c r="S447" s="633"/>
      <c r="T447" s="633"/>
      <c r="U447" s="633"/>
      <c r="V447" s="633"/>
      <c r="W447" s="633"/>
      <c r="X447" s="633"/>
      <c r="Y447" s="633"/>
      <c r="Z447" s="633"/>
    </row>
    <row r="448" ht="15.75" customHeight="1">
      <c r="A448" s="633"/>
      <c r="B448" s="633"/>
      <c r="C448" s="643"/>
      <c r="D448" s="633"/>
      <c r="E448" s="633"/>
      <c r="F448" s="643"/>
      <c r="G448" s="633"/>
      <c r="H448" s="633"/>
      <c r="I448" s="633"/>
      <c r="J448" s="633"/>
      <c r="K448" s="633"/>
      <c r="L448" s="633"/>
      <c r="M448" s="633"/>
      <c r="N448" s="633"/>
      <c r="O448" s="633"/>
      <c r="P448" s="633"/>
      <c r="Q448" s="633"/>
      <c r="R448" s="633"/>
      <c r="S448" s="633"/>
      <c r="T448" s="633"/>
      <c r="U448" s="633"/>
      <c r="V448" s="633"/>
      <c r="W448" s="633"/>
      <c r="X448" s="633"/>
      <c r="Y448" s="633"/>
      <c r="Z448" s="633"/>
    </row>
    <row r="449" ht="15.75" customHeight="1">
      <c r="A449" s="633"/>
      <c r="B449" s="633"/>
      <c r="C449" s="643"/>
      <c r="D449" s="633"/>
      <c r="E449" s="633"/>
      <c r="F449" s="643"/>
      <c r="G449" s="633"/>
      <c r="H449" s="633"/>
      <c r="I449" s="633"/>
      <c r="J449" s="633"/>
      <c r="K449" s="633"/>
      <c r="L449" s="633"/>
      <c r="M449" s="633"/>
      <c r="N449" s="633"/>
      <c r="O449" s="633"/>
      <c r="P449" s="633"/>
      <c r="Q449" s="633"/>
      <c r="R449" s="633"/>
      <c r="S449" s="633"/>
      <c r="T449" s="633"/>
      <c r="U449" s="633"/>
      <c r="V449" s="633"/>
      <c r="W449" s="633"/>
      <c r="X449" s="633"/>
      <c r="Y449" s="633"/>
      <c r="Z449" s="633"/>
    </row>
    <row r="450" ht="15.75" customHeight="1">
      <c r="A450" s="633"/>
      <c r="B450" s="633"/>
      <c r="C450" s="643"/>
      <c r="D450" s="633"/>
      <c r="E450" s="633"/>
      <c r="F450" s="643"/>
      <c r="G450" s="633"/>
      <c r="H450" s="633"/>
      <c r="I450" s="633"/>
      <c r="J450" s="633"/>
      <c r="K450" s="633"/>
      <c r="L450" s="633"/>
      <c r="M450" s="633"/>
      <c r="N450" s="633"/>
      <c r="O450" s="633"/>
      <c r="P450" s="633"/>
      <c r="Q450" s="633"/>
      <c r="R450" s="633"/>
      <c r="S450" s="633"/>
      <c r="T450" s="633"/>
      <c r="U450" s="633"/>
      <c r="V450" s="633"/>
      <c r="W450" s="633"/>
      <c r="X450" s="633"/>
      <c r="Y450" s="633"/>
      <c r="Z450" s="633"/>
    </row>
    <row r="451" ht="15.75" customHeight="1">
      <c r="A451" s="633"/>
      <c r="B451" s="633"/>
      <c r="C451" s="643"/>
      <c r="D451" s="633"/>
      <c r="E451" s="633"/>
      <c r="F451" s="643"/>
      <c r="G451" s="633"/>
      <c r="H451" s="633"/>
      <c r="I451" s="633"/>
      <c r="J451" s="633"/>
      <c r="K451" s="633"/>
      <c r="L451" s="633"/>
      <c r="M451" s="633"/>
      <c r="N451" s="633"/>
      <c r="O451" s="633"/>
      <c r="P451" s="633"/>
      <c r="Q451" s="633"/>
      <c r="R451" s="633"/>
      <c r="S451" s="633"/>
      <c r="T451" s="633"/>
      <c r="U451" s="633"/>
      <c r="V451" s="633"/>
      <c r="W451" s="633"/>
      <c r="X451" s="633"/>
      <c r="Y451" s="633"/>
      <c r="Z451" s="633"/>
    </row>
    <row r="452" ht="15.75" customHeight="1">
      <c r="A452" s="633"/>
      <c r="B452" s="633"/>
      <c r="C452" s="643"/>
      <c r="D452" s="633"/>
      <c r="E452" s="633"/>
      <c r="F452" s="643"/>
      <c r="G452" s="633"/>
      <c r="H452" s="633"/>
      <c r="I452" s="633"/>
      <c r="J452" s="633"/>
      <c r="K452" s="633"/>
      <c r="L452" s="633"/>
      <c r="M452" s="633"/>
      <c r="N452" s="633"/>
      <c r="O452" s="633"/>
      <c r="P452" s="633"/>
      <c r="Q452" s="633"/>
      <c r="R452" s="633"/>
      <c r="S452" s="633"/>
      <c r="T452" s="633"/>
      <c r="U452" s="633"/>
      <c r="V452" s="633"/>
      <c r="W452" s="633"/>
      <c r="X452" s="633"/>
      <c r="Y452" s="633"/>
      <c r="Z452" s="633"/>
    </row>
    <row r="453" ht="15.75" customHeight="1">
      <c r="A453" s="633"/>
      <c r="B453" s="633"/>
      <c r="C453" s="643"/>
      <c r="D453" s="633"/>
      <c r="E453" s="633"/>
      <c r="F453" s="643"/>
      <c r="G453" s="633"/>
      <c r="H453" s="633"/>
      <c r="I453" s="633"/>
      <c r="J453" s="633"/>
      <c r="K453" s="633"/>
      <c r="L453" s="633"/>
      <c r="M453" s="633"/>
      <c r="N453" s="633"/>
      <c r="O453" s="633"/>
      <c r="P453" s="633"/>
      <c r="Q453" s="633"/>
      <c r="R453" s="633"/>
      <c r="S453" s="633"/>
      <c r="T453" s="633"/>
      <c r="U453" s="633"/>
      <c r="V453" s="633"/>
      <c r="W453" s="633"/>
      <c r="X453" s="633"/>
      <c r="Y453" s="633"/>
      <c r="Z453" s="633"/>
    </row>
    <row r="454" ht="15.75" customHeight="1">
      <c r="A454" s="633"/>
      <c r="B454" s="633"/>
      <c r="C454" s="643"/>
      <c r="D454" s="633"/>
      <c r="E454" s="633"/>
      <c r="F454" s="643"/>
      <c r="G454" s="633"/>
      <c r="H454" s="633"/>
      <c r="I454" s="633"/>
      <c r="J454" s="633"/>
      <c r="K454" s="633"/>
      <c r="L454" s="633"/>
      <c r="M454" s="633"/>
      <c r="N454" s="633"/>
      <c r="O454" s="633"/>
      <c r="P454" s="633"/>
      <c r="Q454" s="633"/>
      <c r="R454" s="633"/>
      <c r="S454" s="633"/>
      <c r="T454" s="633"/>
      <c r="U454" s="633"/>
      <c r="V454" s="633"/>
      <c r="W454" s="633"/>
      <c r="X454" s="633"/>
      <c r="Y454" s="633"/>
      <c r="Z454" s="633"/>
    </row>
    <row r="455" ht="15.75" customHeight="1">
      <c r="A455" s="633"/>
      <c r="B455" s="633"/>
      <c r="C455" s="643"/>
      <c r="D455" s="633"/>
      <c r="E455" s="633"/>
      <c r="F455" s="643"/>
      <c r="G455" s="633"/>
      <c r="H455" s="633"/>
      <c r="I455" s="633"/>
      <c r="J455" s="633"/>
      <c r="K455" s="633"/>
      <c r="L455" s="633"/>
      <c r="M455" s="633"/>
      <c r="N455" s="633"/>
      <c r="O455" s="633"/>
      <c r="P455" s="633"/>
      <c r="Q455" s="633"/>
      <c r="R455" s="633"/>
      <c r="S455" s="633"/>
      <c r="T455" s="633"/>
      <c r="U455" s="633"/>
      <c r="V455" s="633"/>
      <c r="W455" s="633"/>
      <c r="X455" s="633"/>
      <c r="Y455" s="633"/>
      <c r="Z455" s="633"/>
    </row>
    <row r="456" ht="15.75" customHeight="1">
      <c r="A456" s="633"/>
      <c r="B456" s="633"/>
      <c r="C456" s="643"/>
      <c r="D456" s="633"/>
      <c r="E456" s="633"/>
      <c r="F456" s="643"/>
      <c r="G456" s="633"/>
      <c r="H456" s="633"/>
      <c r="I456" s="633"/>
      <c r="J456" s="633"/>
      <c r="K456" s="633"/>
      <c r="L456" s="633"/>
      <c r="M456" s="633"/>
      <c r="N456" s="633"/>
      <c r="O456" s="633"/>
      <c r="P456" s="633"/>
      <c r="Q456" s="633"/>
      <c r="R456" s="633"/>
      <c r="S456" s="633"/>
      <c r="T456" s="633"/>
      <c r="U456" s="633"/>
      <c r="V456" s="633"/>
      <c r="W456" s="633"/>
      <c r="X456" s="633"/>
      <c r="Y456" s="633"/>
      <c r="Z456" s="633"/>
    </row>
    <row r="457" ht="15.75" customHeight="1">
      <c r="A457" s="633"/>
      <c r="B457" s="633"/>
      <c r="C457" s="643"/>
      <c r="D457" s="633"/>
      <c r="E457" s="633"/>
      <c r="F457" s="643"/>
      <c r="G457" s="633"/>
      <c r="H457" s="633"/>
      <c r="I457" s="633"/>
      <c r="J457" s="633"/>
      <c r="K457" s="633"/>
      <c r="L457" s="633"/>
      <c r="M457" s="633"/>
      <c r="N457" s="633"/>
      <c r="O457" s="633"/>
      <c r="P457" s="633"/>
      <c r="Q457" s="633"/>
      <c r="R457" s="633"/>
      <c r="S457" s="633"/>
      <c r="T457" s="633"/>
      <c r="U457" s="633"/>
      <c r="V457" s="633"/>
      <c r="W457" s="633"/>
      <c r="X457" s="633"/>
      <c r="Y457" s="633"/>
      <c r="Z457" s="633"/>
    </row>
    <row r="458" ht="15.75" customHeight="1">
      <c r="A458" s="633"/>
      <c r="B458" s="633"/>
      <c r="C458" s="643"/>
      <c r="D458" s="633"/>
      <c r="E458" s="633"/>
      <c r="F458" s="643"/>
      <c r="G458" s="633"/>
      <c r="H458" s="633"/>
      <c r="I458" s="633"/>
      <c r="J458" s="633"/>
      <c r="K458" s="633"/>
      <c r="L458" s="633"/>
      <c r="M458" s="633"/>
      <c r="N458" s="633"/>
      <c r="O458" s="633"/>
      <c r="P458" s="633"/>
      <c r="Q458" s="633"/>
      <c r="R458" s="633"/>
      <c r="S458" s="633"/>
      <c r="T458" s="633"/>
      <c r="U458" s="633"/>
      <c r="V458" s="633"/>
      <c r="W458" s="633"/>
      <c r="X458" s="633"/>
      <c r="Y458" s="633"/>
      <c r="Z458" s="633"/>
    </row>
    <row r="459" ht="15.75" customHeight="1">
      <c r="A459" s="633"/>
      <c r="B459" s="633"/>
      <c r="C459" s="643"/>
      <c r="D459" s="633"/>
      <c r="E459" s="633"/>
      <c r="F459" s="643"/>
      <c r="G459" s="633"/>
      <c r="H459" s="633"/>
      <c r="I459" s="633"/>
      <c r="J459" s="633"/>
      <c r="K459" s="633"/>
      <c r="L459" s="633"/>
      <c r="M459" s="633"/>
      <c r="N459" s="633"/>
      <c r="O459" s="633"/>
      <c r="P459" s="633"/>
      <c r="Q459" s="633"/>
      <c r="R459" s="633"/>
      <c r="S459" s="633"/>
      <c r="T459" s="633"/>
      <c r="U459" s="633"/>
      <c r="V459" s="633"/>
      <c r="W459" s="633"/>
      <c r="X459" s="633"/>
      <c r="Y459" s="633"/>
      <c r="Z459" s="633"/>
    </row>
    <row r="460" ht="15.75" customHeight="1">
      <c r="A460" s="633"/>
      <c r="B460" s="633"/>
      <c r="C460" s="643"/>
      <c r="D460" s="633"/>
      <c r="E460" s="633"/>
      <c r="F460" s="643"/>
      <c r="G460" s="633"/>
      <c r="H460" s="633"/>
      <c r="I460" s="633"/>
      <c r="J460" s="633"/>
      <c r="K460" s="633"/>
      <c r="L460" s="633"/>
      <c r="M460" s="633"/>
      <c r="N460" s="633"/>
      <c r="O460" s="633"/>
      <c r="P460" s="633"/>
      <c r="Q460" s="633"/>
      <c r="R460" s="633"/>
      <c r="S460" s="633"/>
      <c r="T460" s="633"/>
      <c r="U460" s="633"/>
      <c r="V460" s="633"/>
      <c r="W460" s="633"/>
      <c r="X460" s="633"/>
      <c r="Y460" s="633"/>
      <c r="Z460" s="633"/>
    </row>
    <row r="461" ht="15.75" customHeight="1">
      <c r="A461" s="633"/>
      <c r="B461" s="633"/>
      <c r="C461" s="643"/>
      <c r="D461" s="633"/>
      <c r="E461" s="633"/>
      <c r="F461" s="643"/>
      <c r="G461" s="633"/>
      <c r="H461" s="633"/>
      <c r="I461" s="633"/>
      <c r="J461" s="633"/>
      <c r="K461" s="633"/>
      <c r="L461" s="633"/>
      <c r="M461" s="633"/>
      <c r="N461" s="633"/>
      <c r="O461" s="633"/>
      <c r="P461" s="633"/>
      <c r="Q461" s="633"/>
      <c r="R461" s="633"/>
      <c r="S461" s="633"/>
      <c r="T461" s="633"/>
      <c r="U461" s="633"/>
      <c r="V461" s="633"/>
      <c r="W461" s="633"/>
      <c r="X461" s="633"/>
      <c r="Y461" s="633"/>
      <c r="Z461" s="633"/>
    </row>
    <row r="462" ht="15.75" customHeight="1">
      <c r="A462" s="633"/>
      <c r="B462" s="633"/>
      <c r="C462" s="643"/>
      <c r="D462" s="633"/>
      <c r="E462" s="633"/>
      <c r="F462" s="643"/>
      <c r="G462" s="633"/>
      <c r="H462" s="633"/>
      <c r="I462" s="633"/>
      <c r="J462" s="633"/>
      <c r="K462" s="633"/>
      <c r="L462" s="633"/>
      <c r="M462" s="633"/>
      <c r="N462" s="633"/>
      <c r="O462" s="633"/>
      <c r="P462" s="633"/>
      <c r="Q462" s="633"/>
      <c r="R462" s="633"/>
      <c r="S462" s="633"/>
      <c r="T462" s="633"/>
      <c r="U462" s="633"/>
      <c r="V462" s="633"/>
      <c r="W462" s="633"/>
      <c r="X462" s="633"/>
      <c r="Y462" s="633"/>
      <c r="Z462" s="633"/>
    </row>
    <row r="463" ht="15.75" customHeight="1">
      <c r="A463" s="633"/>
      <c r="B463" s="633"/>
      <c r="C463" s="643"/>
      <c r="D463" s="633"/>
      <c r="E463" s="633"/>
      <c r="F463" s="643"/>
      <c r="G463" s="633"/>
      <c r="H463" s="633"/>
      <c r="I463" s="633"/>
      <c r="J463" s="633"/>
      <c r="K463" s="633"/>
      <c r="L463" s="633"/>
      <c r="M463" s="633"/>
      <c r="N463" s="633"/>
      <c r="O463" s="633"/>
      <c r="P463" s="633"/>
      <c r="Q463" s="633"/>
      <c r="R463" s="633"/>
      <c r="S463" s="633"/>
      <c r="T463" s="633"/>
      <c r="U463" s="633"/>
      <c r="V463" s="633"/>
      <c r="W463" s="633"/>
      <c r="X463" s="633"/>
      <c r="Y463" s="633"/>
      <c r="Z463" s="633"/>
    </row>
    <row r="464" ht="15.75" customHeight="1">
      <c r="A464" s="633"/>
      <c r="B464" s="633"/>
      <c r="C464" s="643"/>
      <c r="D464" s="633"/>
      <c r="E464" s="633"/>
      <c r="F464" s="643"/>
      <c r="G464" s="633"/>
      <c r="H464" s="633"/>
      <c r="I464" s="633"/>
      <c r="J464" s="633"/>
      <c r="K464" s="633"/>
      <c r="L464" s="633"/>
      <c r="M464" s="633"/>
      <c r="N464" s="633"/>
      <c r="O464" s="633"/>
      <c r="P464" s="633"/>
      <c r="Q464" s="633"/>
      <c r="R464" s="633"/>
      <c r="S464" s="633"/>
      <c r="T464" s="633"/>
      <c r="U464" s="633"/>
      <c r="V464" s="633"/>
      <c r="W464" s="633"/>
      <c r="X464" s="633"/>
      <c r="Y464" s="633"/>
      <c r="Z464" s="633"/>
    </row>
    <row r="465" ht="15.75" customHeight="1">
      <c r="A465" s="633"/>
      <c r="B465" s="633"/>
      <c r="C465" s="643"/>
      <c r="D465" s="633"/>
      <c r="E465" s="633"/>
      <c r="F465" s="643"/>
      <c r="G465" s="633"/>
      <c r="H465" s="633"/>
      <c r="I465" s="633"/>
      <c r="J465" s="633"/>
      <c r="K465" s="633"/>
      <c r="L465" s="633"/>
      <c r="M465" s="633"/>
      <c r="N465" s="633"/>
      <c r="O465" s="633"/>
      <c r="P465" s="633"/>
      <c r="Q465" s="633"/>
      <c r="R465" s="633"/>
      <c r="S465" s="633"/>
      <c r="T465" s="633"/>
      <c r="U465" s="633"/>
      <c r="V465" s="633"/>
      <c r="W465" s="633"/>
      <c r="X465" s="633"/>
      <c r="Y465" s="633"/>
      <c r="Z465" s="633"/>
    </row>
    <row r="466" ht="15.75" customHeight="1">
      <c r="A466" s="633"/>
      <c r="B466" s="633"/>
      <c r="C466" s="643"/>
      <c r="D466" s="633"/>
      <c r="E466" s="633"/>
      <c r="F466" s="643"/>
      <c r="G466" s="633"/>
      <c r="H466" s="633"/>
      <c r="I466" s="633"/>
      <c r="J466" s="633"/>
      <c r="K466" s="633"/>
      <c r="L466" s="633"/>
      <c r="M466" s="633"/>
      <c r="N466" s="633"/>
      <c r="O466" s="633"/>
      <c r="P466" s="633"/>
      <c r="Q466" s="633"/>
      <c r="R466" s="633"/>
      <c r="S466" s="633"/>
      <c r="T466" s="633"/>
      <c r="U466" s="633"/>
      <c r="V466" s="633"/>
      <c r="W466" s="633"/>
      <c r="X466" s="633"/>
      <c r="Y466" s="633"/>
      <c r="Z466" s="633"/>
    </row>
    <row r="467" ht="15.75" customHeight="1">
      <c r="A467" s="633"/>
      <c r="B467" s="633"/>
      <c r="C467" s="643"/>
      <c r="D467" s="633"/>
      <c r="E467" s="633"/>
      <c r="F467" s="643"/>
      <c r="G467" s="633"/>
      <c r="H467" s="633"/>
      <c r="I467" s="633"/>
      <c r="J467" s="633"/>
      <c r="K467" s="633"/>
      <c r="L467" s="633"/>
      <c r="M467" s="633"/>
      <c r="N467" s="633"/>
      <c r="O467" s="633"/>
      <c r="P467" s="633"/>
      <c r="Q467" s="633"/>
      <c r="R467" s="633"/>
      <c r="S467" s="633"/>
      <c r="T467" s="633"/>
      <c r="U467" s="633"/>
      <c r="V467" s="633"/>
      <c r="W467" s="633"/>
      <c r="X467" s="633"/>
      <c r="Y467" s="633"/>
      <c r="Z467" s="633"/>
    </row>
    <row r="468" ht="15.75" customHeight="1">
      <c r="A468" s="633"/>
      <c r="B468" s="633"/>
      <c r="C468" s="643"/>
      <c r="D468" s="633"/>
      <c r="E468" s="633"/>
      <c r="F468" s="643"/>
      <c r="G468" s="633"/>
      <c r="H468" s="633"/>
      <c r="I468" s="633"/>
      <c r="J468" s="633"/>
      <c r="K468" s="633"/>
      <c r="L468" s="633"/>
      <c r="M468" s="633"/>
      <c r="N468" s="633"/>
      <c r="O468" s="633"/>
      <c r="P468" s="633"/>
      <c r="Q468" s="633"/>
      <c r="R468" s="633"/>
      <c r="S468" s="633"/>
      <c r="T468" s="633"/>
      <c r="U468" s="633"/>
      <c r="V468" s="633"/>
      <c r="W468" s="633"/>
      <c r="X468" s="633"/>
      <c r="Y468" s="633"/>
      <c r="Z468" s="633"/>
    </row>
    <row r="469" ht="15.75" customHeight="1">
      <c r="A469" s="633"/>
      <c r="B469" s="633"/>
      <c r="C469" s="643"/>
      <c r="D469" s="633"/>
      <c r="E469" s="633"/>
      <c r="F469" s="643"/>
      <c r="G469" s="633"/>
      <c r="H469" s="633"/>
      <c r="I469" s="633"/>
      <c r="J469" s="633"/>
      <c r="K469" s="633"/>
      <c r="L469" s="633"/>
      <c r="M469" s="633"/>
      <c r="N469" s="633"/>
      <c r="O469" s="633"/>
      <c r="P469" s="633"/>
      <c r="Q469" s="633"/>
      <c r="R469" s="633"/>
      <c r="S469" s="633"/>
      <c r="T469" s="633"/>
      <c r="U469" s="633"/>
      <c r="V469" s="633"/>
      <c r="W469" s="633"/>
      <c r="X469" s="633"/>
      <c r="Y469" s="633"/>
      <c r="Z469" s="633"/>
    </row>
    <row r="470" ht="15.75" customHeight="1">
      <c r="A470" s="633"/>
      <c r="B470" s="633"/>
      <c r="C470" s="643"/>
      <c r="D470" s="633"/>
      <c r="E470" s="633"/>
      <c r="F470" s="643"/>
      <c r="G470" s="633"/>
      <c r="H470" s="633"/>
      <c r="I470" s="633"/>
      <c r="J470" s="633"/>
      <c r="K470" s="633"/>
      <c r="L470" s="633"/>
      <c r="M470" s="633"/>
      <c r="N470" s="633"/>
      <c r="O470" s="633"/>
      <c r="P470" s="633"/>
      <c r="Q470" s="633"/>
      <c r="R470" s="633"/>
      <c r="S470" s="633"/>
      <c r="T470" s="633"/>
      <c r="U470" s="633"/>
      <c r="V470" s="633"/>
      <c r="W470" s="633"/>
      <c r="X470" s="633"/>
      <c r="Y470" s="633"/>
      <c r="Z470" s="633"/>
    </row>
    <row r="471" ht="15.75" customHeight="1">
      <c r="A471" s="633"/>
      <c r="B471" s="633"/>
      <c r="C471" s="643"/>
      <c r="D471" s="633"/>
      <c r="E471" s="633"/>
      <c r="F471" s="643"/>
      <c r="G471" s="633"/>
      <c r="H471" s="633"/>
      <c r="I471" s="633"/>
      <c r="J471" s="633"/>
      <c r="K471" s="633"/>
      <c r="L471" s="633"/>
      <c r="M471" s="633"/>
      <c r="N471" s="633"/>
      <c r="O471" s="633"/>
      <c r="P471" s="633"/>
      <c r="Q471" s="633"/>
      <c r="R471" s="633"/>
      <c r="S471" s="633"/>
      <c r="T471" s="633"/>
      <c r="U471" s="633"/>
      <c r="V471" s="633"/>
      <c r="W471" s="633"/>
      <c r="X471" s="633"/>
      <c r="Y471" s="633"/>
      <c r="Z471" s="633"/>
    </row>
    <row r="472" ht="15.75" customHeight="1">
      <c r="A472" s="633"/>
      <c r="B472" s="633"/>
      <c r="C472" s="643"/>
      <c r="D472" s="633"/>
      <c r="E472" s="633"/>
      <c r="F472" s="643"/>
      <c r="G472" s="633"/>
      <c r="H472" s="633"/>
      <c r="I472" s="633"/>
      <c r="J472" s="633"/>
      <c r="K472" s="633"/>
      <c r="L472" s="633"/>
      <c r="M472" s="633"/>
      <c r="N472" s="633"/>
      <c r="O472" s="633"/>
      <c r="P472" s="633"/>
      <c r="Q472" s="633"/>
      <c r="R472" s="633"/>
      <c r="S472" s="633"/>
      <c r="T472" s="633"/>
      <c r="U472" s="633"/>
      <c r="V472" s="633"/>
      <c r="W472" s="633"/>
      <c r="X472" s="633"/>
      <c r="Y472" s="633"/>
      <c r="Z472" s="633"/>
    </row>
    <row r="473" ht="15.75" customHeight="1">
      <c r="A473" s="633"/>
      <c r="B473" s="633"/>
      <c r="C473" s="643"/>
      <c r="D473" s="633"/>
      <c r="E473" s="633"/>
      <c r="F473" s="643"/>
      <c r="G473" s="633"/>
      <c r="H473" s="633"/>
      <c r="I473" s="633"/>
      <c r="J473" s="633"/>
      <c r="K473" s="633"/>
      <c r="L473" s="633"/>
      <c r="M473" s="633"/>
      <c r="N473" s="633"/>
      <c r="O473" s="633"/>
      <c r="P473" s="633"/>
      <c r="Q473" s="633"/>
      <c r="R473" s="633"/>
      <c r="S473" s="633"/>
      <c r="T473" s="633"/>
      <c r="U473" s="633"/>
      <c r="V473" s="633"/>
      <c r="W473" s="633"/>
      <c r="X473" s="633"/>
      <c r="Y473" s="633"/>
      <c r="Z473" s="633"/>
    </row>
    <row r="474" ht="15.75" customHeight="1">
      <c r="A474" s="633"/>
      <c r="B474" s="633"/>
      <c r="C474" s="643"/>
      <c r="D474" s="633"/>
      <c r="E474" s="633"/>
      <c r="F474" s="643"/>
      <c r="G474" s="633"/>
      <c r="H474" s="633"/>
      <c r="I474" s="633"/>
      <c r="J474" s="633"/>
      <c r="K474" s="633"/>
      <c r="L474" s="633"/>
      <c r="M474" s="633"/>
      <c r="N474" s="633"/>
      <c r="O474" s="633"/>
      <c r="P474" s="633"/>
      <c r="Q474" s="633"/>
      <c r="R474" s="633"/>
      <c r="S474" s="633"/>
      <c r="T474" s="633"/>
      <c r="U474" s="633"/>
      <c r="V474" s="633"/>
      <c r="W474" s="633"/>
      <c r="X474" s="633"/>
      <c r="Y474" s="633"/>
      <c r="Z474" s="633"/>
    </row>
    <row r="475" ht="15.75" customHeight="1">
      <c r="A475" s="633"/>
      <c r="B475" s="633"/>
      <c r="C475" s="643"/>
      <c r="D475" s="633"/>
      <c r="E475" s="633"/>
      <c r="F475" s="643"/>
      <c r="G475" s="633"/>
      <c r="H475" s="633"/>
      <c r="I475" s="633"/>
      <c r="J475" s="633"/>
      <c r="K475" s="633"/>
      <c r="L475" s="633"/>
      <c r="M475" s="633"/>
      <c r="N475" s="633"/>
      <c r="O475" s="633"/>
      <c r="P475" s="633"/>
      <c r="Q475" s="633"/>
      <c r="R475" s="633"/>
      <c r="S475" s="633"/>
      <c r="T475" s="633"/>
      <c r="U475" s="633"/>
      <c r="V475" s="633"/>
      <c r="W475" s="633"/>
      <c r="X475" s="633"/>
      <c r="Y475" s="633"/>
      <c r="Z475" s="633"/>
    </row>
    <row r="476" ht="15.75" customHeight="1">
      <c r="A476" s="633"/>
      <c r="B476" s="633"/>
      <c r="C476" s="643"/>
      <c r="D476" s="633"/>
      <c r="E476" s="633"/>
      <c r="F476" s="643"/>
      <c r="G476" s="633"/>
      <c r="H476" s="633"/>
      <c r="I476" s="633"/>
      <c r="J476" s="633"/>
      <c r="K476" s="633"/>
      <c r="L476" s="633"/>
      <c r="M476" s="633"/>
      <c r="N476" s="633"/>
      <c r="O476" s="633"/>
      <c r="P476" s="633"/>
      <c r="Q476" s="633"/>
      <c r="R476" s="633"/>
      <c r="S476" s="633"/>
      <c r="T476" s="633"/>
      <c r="U476" s="633"/>
      <c r="V476" s="633"/>
      <c r="W476" s="633"/>
      <c r="X476" s="633"/>
      <c r="Y476" s="633"/>
      <c r="Z476" s="633"/>
    </row>
    <row r="477" ht="15.75" customHeight="1">
      <c r="A477" s="633"/>
      <c r="B477" s="633"/>
      <c r="C477" s="643"/>
      <c r="D477" s="633"/>
      <c r="E477" s="633"/>
      <c r="F477" s="643"/>
      <c r="G477" s="633"/>
      <c r="H477" s="633"/>
      <c r="I477" s="633"/>
      <c r="J477" s="633"/>
      <c r="K477" s="633"/>
      <c r="L477" s="633"/>
      <c r="M477" s="633"/>
      <c r="N477" s="633"/>
      <c r="O477" s="633"/>
      <c r="P477" s="633"/>
      <c r="Q477" s="633"/>
      <c r="R477" s="633"/>
      <c r="S477" s="633"/>
      <c r="T477" s="633"/>
      <c r="U477" s="633"/>
      <c r="V477" s="633"/>
      <c r="W477" s="633"/>
      <c r="X477" s="633"/>
      <c r="Y477" s="633"/>
      <c r="Z477" s="633"/>
    </row>
    <row r="478" ht="15.75" customHeight="1">
      <c r="A478" s="633"/>
      <c r="B478" s="633"/>
      <c r="C478" s="643"/>
      <c r="D478" s="633"/>
      <c r="E478" s="633"/>
      <c r="F478" s="643"/>
      <c r="G478" s="633"/>
      <c r="H478" s="633"/>
      <c r="I478" s="633"/>
      <c r="J478" s="633"/>
      <c r="K478" s="633"/>
      <c r="L478" s="633"/>
      <c r="M478" s="633"/>
      <c r="N478" s="633"/>
      <c r="O478" s="633"/>
      <c r="P478" s="633"/>
      <c r="Q478" s="633"/>
      <c r="R478" s="633"/>
      <c r="S478" s="633"/>
      <c r="T478" s="633"/>
      <c r="U478" s="633"/>
      <c r="V478" s="633"/>
      <c r="W478" s="633"/>
      <c r="X478" s="633"/>
      <c r="Y478" s="633"/>
      <c r="Z478" s="633"/>
    </row>
    <row r="479" ht="15.75" customHeight="1">
      <c r="A479" s="633"/>
      <c r="B479" s="633"/>
      <c r="C479" s="643"/>
      <c r="D479" s="633"/>
      <c r="E479" s="633"/>
      <c r="F479" s="643"/>
      <c r="G479" s="633"/>
      <c r="H479" s="633"/>
      <c r="I479" s="633"/>
      <c r="J479" s="633"/>
      <c r="K479" s="633"/>
      <c r="L479" s="633"/>
      <c r="M479" s="633"/>
      <c r="N479" s="633"/>
      <c r="O479" s="633"/>
      <c r="P479" s="633"/>
      <c r="Q479" s="633"/>
      <c r="R479" s="633"/>
      <c r="S479" s="633"/>
      <c r="T479" s="633"/>
      <c r="U479" s="633"/>
      <c r="V479" s="633"/>
      <c r="W479" s="633"/>
      <c r="X479" s="633"/>
      <c r="Y479" s="633"/>
      <c r="Z479" s="633"/>
    </row>
    <row r="480" ht="15.75" customHeight="1">
      <c r="A480" s="633"/>
      <c r="B480" s="633"/>
      <c r="C480" s="643"/>
      <c r="D480" s="633"/>
      <c r="E480" s="633"/>
      <c r="F480" s="643"/>
      <c r="G480" s="633"/>
      <c r="H480" s="633"/>
      <c r="I480" s="633"/>
      <c r="J480" s="633"/>
      <c r="K480" s="633"/>
      <c r="L480" s="633"/>
      <c r="M480" s="633"/>
      <c r="N480" s="633"/>
      <c r="O480" s="633"/>
      <c r="P480" s="633"/>
      <c r="Q480" s="633"/>
      <c r="R480" s="633"/>
      <c r="S480" s="633"/>
      <c r="T480" s="633"/>
      <c r="U480" s="633"/>
      <c r="V480" s="633"/>
      <c r="W480" s="633"/>
      <c r="X480" s="633"/>
      <c r="Y480" s="633"/>
      <c r="Z480" s="633"/>
    </row>
    <row r="481" ht="15.75" customHeight="1">
      <c r="A481" s="633"/>
      <c r="B481" s="633"/>
      <c r="C481" s="643"/>
      <c r="D481" s="633"/>
      <c r="E481" s="633"/>
      <c r="F481" s="643"/>
      <c r="G481" s="633"/>
      <c r="H481" s="633"/>
      <c r="I481" s="633"/>
      <c r="J481" s="633"/>
      <c r="K481" s="633"/>
      <c r="L481" s="633"/>
      <c r="M481" s="633"/>
      <c r="N481" s="633"/>
      <c r="O481" s="633"/>
      <c r="P481" s="633"/>
      <c r="Q481" s="633"/>
      <c r="R481" s="633"/>
      <c r="S481" s="633"/>
      <c r="T481" s="633"/>
      <c r="U481" s="633"/>
      <c r="V481" s="633"/>
      <c r="W481" s="633"/>
      <c r="X481" s="633"/>
      <c r="Y481" s="633"/>
      <c r="Z481" s="633"/>
    </row>
    <row r="482" ht="15.75" customHeight="1">
      <c r="A482" s="633"/>
      <c r="B482" s="633"/>
      <c r="C482" s="643"/>
      <c r="D482" s="633"/>
      <c r="E482" s="633"/>
      <c r="F482" s="643"/>
      <c r="G482" s="633"/>
      <c r="H482" s="633"/>
      <c r="I482" s="633"/>
      <c r="J482" s="633"/>
      <c r="K482" s="633"/>
      <c r="L482" s="633"/>
      <c r="M482" s="633"/>
      <c r="N482" s="633"/>
      <c r="O482" s="633"/>
      <c r="P482" s="633"/>
      <c r="Q482" s="633"/>
      <c r="R482" s="633"/>
      <c r="S482" s="633"/>
      <c r="T482" s="633"/>
      <c r="U482" s="633"/>
      <c r="V482" s="633"/>
      <c r="W482" s="633"/>
      <c r="X482" s="633"/>
      <c r="Y482" s="633"/>
      <c r="Z482" s="633"/>
    </row>
    <row r="483" ht="15.75" customHeight="1">
      <c r="A483" s="633"/>
      <c r="B483" s="633"/>
      <c r="C483" s="643"/>
      <c r="D483" s="633"/>
      <c r="E483" s="633"/>
      <c r="F483" s="643"/>
      <c r="G483" s="633"/>
      <c r="H483" s="633"/>
      <c r="I483" s="633"/>
      <c r="J483" s="633"/>
      <c r="K483" s="633"/>
      <c r="L483" s="633"/>
      <c r="M483" s="633"/>
      <c r="N483" s="633"/>
      <c r="O483" s="633"/>
      <c r="P483" s="633"/>
      <c r="Q483" s="633"/>
      <c r="R483" s="633"/>
      <c r="S483" s="633"/>
      <c r="T483" s="633"/>
      <c r="U483" s="633"/>
      <c r="V483" s="633"/>
      <c r="W483" s="633"/>
      <c r="X483" s="633"/>
      <c r="Y483" s="633"/>
      <c r="Z483" s="633"/>
    </row>
    <row r="484" ht="15.75" customHeight="1">
      <c r="A484" s="633"/>
      <c r="B484" s="633"/>
      <c r="C484" s="643"/>
      <c r="D484" s="633"/>
      <c r="E484" s="633"/>
      <c r="F484" s="643"/>
      <c r="G484" s="633"/>
      <c r="H484" s="633"/>
      <c r="I484" s="633"/>
      <c r="J484" s="633"/>
      <c r="K484" s="633"/>
      <c r="L484" s="633"/>
      <c r="M484" s="633"/>
      <c r="N484" s="633"/>
      <c r="O484" s="633"/>
      <c r="P484" s="633"/>
      <c r="Q484" s="633"/>
      <c r="R484" s="633"/>
      <c r="S484" s="633"/>
      <c r="T484" s="633"/>
      <c r="U484" s="633"/>
      <c r="V484" s="633"/>
      <c r="W484" s="633"/>
      <c r="X484" s="633"/>
      <c r="Y484" s="633"/>
      <c r="Z484" s="633"/>
    </row>
    <row r="485" ht="15.75" customHeight="1">
      <c r="A485" s="633"/>
      <c r="B485" s="633"/>
      <c r="C485" s="643"/>
      <c r="D485" s="633"/>
      <c r="E485" s="633"/>
      <c r="F485" s="643"/>
      <c r="G485" s="633"/>
      <c r="H485" s="633"/>
      <c r="I485" s="633"/>
      <c r="J485" s="633"/>
      <c r="K485" s="633"/>
      <c r="L485" s="633"/>
      <c r="M485" s="633"/>
      <c r="N485" s="633"/>
      <c r="O485" s="633"/>
      <c r="P485" s="633"/>
      <c r="Q485" s="633"/>
      <c r="R485" s="633"/>
      <c r="S485" s="633"/>
      <c r="T485" s="633"/>
      <c r="U485" s="633"/>
      <c r="V485" s="633"/>
      <c r="W485" s="633"/>
      <c r="X485" s="633"/>
      <c r="Y485" s="633"/>
      <c r="Z485" s="633"/>
    </row>
    <row r="486" ht="15.75" customHeight="1">
      <c r="A486" s="633"/>
      <c r="B486" s="633"/>
      <c r="C486" s="643"/>
      <c r="D486" s="633"/>
      <c r="E486" s="633"/>
      <c r="F486" s="643"/>
      <c r="G486" s="633"/>
      <c r="H486" s="633"/>
      <c r="I486" s="633"/>
      <c r="J486" s="633"/>
      <c r="K486" s="633"/>
      <c r="L486" s="633"/>
      <c r="M486" s="633"/>
      <c r="N486" s="633"/>
      <c r="O486" s="633"/>
      <c r="P486" s="633"/>
      <c r="Q486" s="633"/>
      <c r="R486" s="633"/>
      <c r="S486" s="633"/>
      <c r="T486" s="633"/>
      <c r="U486" s="633"/>
      <c r="V486" s="633"/>
      <c r="W486" s="633"/>
      <c r="X486" s="633"/>
      <c r="Y486" s="633"/>
      <c r="Z486" s="633"/>
    </row>
    <row r="487" ht="15.75" customHeight="1">
      <c r="A487" s="633"/>
      <c r="B487" s="633"/>
      <c r="C487" s="643"/>
      <c r="D487" s="633"/>
      <c r="E487" s="633"/>
      <c r="F487" s="643"/>
      <c r="G487" s="633"/>
      <c r="H487" s="633"/>
      <c r="I487" s="633"/>
      <c r="J487" s="633"/>
      <c r="K487" s="633"/>
      <c r="L487" s="633"/>
      <c r="M487" s="633"/>
      <c r="N487" s="633"/>
      <c r="O487" s="633"/>
      <c r="P487" s="633"/>
      <c r="Q487" s="633"/>
      <c r="R487" s="633"/>
      <c r="S487" s="633"/>
      <c r="T487" s="633"/>
      <c r="U487" s="633"/>
      <c r="V487" s="633"/>
      <c r="W487" s="633"/>
      <c r="X487" s="633"/>
      <c r="Y487" s="633"/>
      <c r="Z487" s="633"/>
    </row>
    <row r="488" ht="15.75" customHeight="1">
      <c r="A488" s="633"/>
      <c r="B488" s="633"/>
      <c r="C488" s="643"/>
      <c r="D488" s="633"/>
      <c r="E488" s="633"/>
      <c r="F488" s="643"/>
      <c r="G488" s="633"/>
      <c r="H488" s="633"/>
      <c r="I488" s="633"/>
      <c r="J488" s="633"/>
      <c r="K488" s="633"/>
      <c r="L488" s="633"/>
      <c r="M488" s="633"/>
      <c r="N488" s="633"/>
      <c r="O488" s="633"/>
      <c r="P488" s="633"/>
      <c r="Q488" s="633"/>
      <c r="R488" s="633"/>
      <c r="S488" s="633"/>
      <c r="T488" s="633"/>
      <c r="U488" s="633"/>
      <c r="V488" s="633"/>
      <c r="W488" s="633"/>
      <c r="X488" s="633"/>
      <c r="Y488" s="633"/>
      <c r="Z488" s="633"/>
    </row>
    <row r="489" ht="15.75" customHeight="1">
      <c r="A489" s="633"/>
      <c r="B489" s="633"/>
      <c r="C489" s="643"/>
      <c r="D489" s="633"/>
      <c r="E489" s="633"/>
      <c r="F489" s="643"/>
      <c r="G489" s="633"/>
      <c r="H489" s="633"/>
      <c r="I489" s="633"/>
      <c r="J489" s="633"/>
      <c r="K489" s="633"/>
      <c r="L489" s="633"/>
      <c r="M489" s="633"/>
      <c r="N489" s="633"/>
      <c r="O489" s="633"/>
      <c r="P489" s="633"/>
      <c r="Q489" s="633"/>
      <c r="R489" s="633"/>
      <c r="S489" s="633"/>
      <c r="T489" s="633"/>
      <c r="U489" s="633"/>
      <c r="V489" s="633"/>
      <c r="W489" s="633"/>
      <c r="X489" s="633"/>
      <c r="Y489" s="633"/>
      <c r="Z489" s="633"/>
    </row>
    <row r="490" ht="15.75" customHeight="1">
      <c r="A490" s="633"/>
      <c r="B490" s="633"/>
      <c r="C490" s="643"/>
      <c r="D490" s="633"/>
      <c r="E490" s="633"/>
      <c r="F490" s="643"/>
      <c r="G490" s="633"/>
      <c r="H490" s="633"/>
      <c r="I490" s="633"/>
      <c r="J490" s="633"/>
      <c r="K490" s="633"/>
      <c r="L490" s="633"/>
      <c r="M490" s="633"/>
      <c r="N490" s="633"/>
      <c r="O490" s="633"/>
      <c r="P490" s="633"/>
      <c r="Q490" s="633"/>
      <c r="R490" s="633"/>
      <c r="S490" s="633"/>
      <c r="T490" s="633"/>
      <c r="U490" s="633"/>
      <c r="V490" s="633"/>
      <c r="W490" s="633"/>
      <c r="X490" s="633"/>
      <c r="Y490" s="633"/>
      <c r="Z490" s="633"/>
    </row>
    <row r="491" ht="15.75" customHeight="1">
      <c r="A491" s="633"/>
      <c r="B491" s="633"/>
      <c r="C491" s="643"/>
      <c r="D491" s="633"/>
      <c r="E491" s="633"/>
      <c r="F491" s="643"/>
      <c r="G491" s="633"/>
      <c r="H491" s="633"/>
      <c r="I491" s="633"/>
      <c r="J491" s="633"/>
      <c r="K491" s="633"/>
      <c r="L491" s="633"/>
      <c r="M491" s="633"/>
      <c r="N491" s="633"/>
      <c r="O491" s="633"/>
      <c r="P491" s="633"/>
      <c r="Q491" s="633"/>
      <c r="R491" s="633"/>
      <c r="S491" s="633"/>
      <c r="T491" s="633"/>
      <c r="U491" s="633"/>
      <c r="V491" s="633"/>
      <c r="W491" s="633"/>
      <c r="X491" s="633"/>
      <c r="Y491" s="633"/>
      <c r="Z491" s="633"/>
    </row>
    <row r="492" ht="15.75" customHeight="1">
      <c r="A492" s="633"/>
      <c r="B492" s="633"/>
      <c r="C492" s="643"/>
      <c r="D492" s="633"/>
      <c r="E492" s="633"/>
      <c r="F492" s="643"/>
      <c r="G492" s="633"/>
      <c r="H492" s="633"/>
      <c r="I492" s="633"/>
      <c r="J492" s="633"/>
      <c r="K492" s="633"/>
      <c r="L492" s="633"/>
      <c r="M492" s="633"/>
      <c r="N492" s="633"/>
      <c r="O492" s="633"/>
      <c r="P492" s="633"/>
      <c r="Q492" s="633"/>
      <c r="R492" s="633"/>
      <c r="S492" s="633"/>
      <c r="T492" s="633"/>
      <c r="U492" s="633"/>
      <c r="V492" s="633"/>
      <c r="W492" s="633"/>
      <c r="X492" s="633"/>
      <c r="Y492" s="633"/>
      <c r="Z492" s="633"/>
    </row>
    <row r="493" ht="15.75" customHeight="1">
      <c r="A493" s="633"/>
      <c r="B493" s="633"/>
      <c r="C493" s="643"/>
      <c r="D493" s="633"/>
      <c r="E493" s="633"/>
      <c r="F493" s="643"/>
      <c r="G493" s="633"/>
      <c r="H493" s="633"/>
      <c r="I493" s="633"/>
      <c r="J493" s="633"/>
      <c r="K493" s="633"/>
      <c r="L493" s="633"/>
      <c r="M493" s="633"/>
      <c r="N493" s="633"/>
      <c r="O493" s="633"/>
      <c r="P493" s="633"/>
      <c r="Q493" s="633"/>
      <c r="R493" s="633"/>
      <c r="S493" s="633"/>
      <c r="T493" s="633"/>
      <c r="U493" s="633"/>
      <c r="V493" s="633"/>
      <c r="W493" s="633"/>
      <c r="X493" s="633"/>
      <c r="Y493" s="633"/>
      <c r="Z493" s="633"/>
    </row>
    <row r="494" ht="15.75" customHeight="1">
      <c r="A494" s="633"/>
      <c r="B494" s="633"/>
      <c r="C494" s="643"/>
      <c r="D494" s="633"/>
      <c r="E494" s="633"/>
      <c r="F494" s="643"/>
      <c r="G494" s="633"/>
      <c r="H494" s="633"/>
      <c r="I494" s="633"/>
      <c r="J494" s="633"/>
      <c r="K494" s="633"/>
      <c r="L494" s="633"/>
      <c r="M494" s="633"/>
      <c r="N494" s="633"/>
      <c r="O494" s="633"/>
      <c r="P494" s="633"/>
      <c r="Q494" s="633"/>
      <c r="R494" s="633"/>
      <c r="S494" s="633"/>
      <c r="T494" s="633"/>
      <c r="U494" s="633"/>
      <c r="V494" s="633"/>
      <c r="W494" s="633"/>
      <c r="X494" s="633"/>
      <c r="Y494" s="633"/>
      <c r="Z494" s="633"/>
    </row>
    <row r="495" ht="15.75" customHeight="1">
      <c r="A495" s="633"/>
      <c r="B495" s="633"/>
      <c r="C495" s="643"/>
      <c r="D495" s="633"/>
      <c r="E495" s="633"/>
      <c r="F495" s="643"/>
      <c r="G495" s="633"/>
      <c r="H495" s="633"/>
      <c r="I495" s="633"/>
      <c r="J495" s="633"/>
      <c r="K495" s="633"/>
      <c r="L495" s="633"/>
      <c r="M495" s="633"/>
      <c r="N495" s="633"/>
      <c r="O495" s="633"/>
      <c r="P495" s="633"/>
      <c r="Q495" s="633"/>
      <c r="R495" s="633"/>
      <c r="S495" s="633"/>
      <c r="T495" s="633"/>
      <c r="U495" s="633"/>
      <c r="V495" s="633"/>
      <c r="W495" s="633"/>
      <c r="X495" s="633"/>
      <c r="Y495" s="633"/>
      <c r="Z495" s="633"/>
    </row>
    <row r="496" ht="15.75" customHeight="1">
      <c r="A496" s="633"/>
      <c r="B496" s="633"/>
      <c r="C496" s="643"/>
      <c r="D496" s="633"/>
      <c r="E496" s="633"/>
      <c r="F496" s="643"/>
      <c r="G496" s="633"/>
      <c r="H496" s="633"/>
      <c r="I496" s="633"/>
      <c r="J496" s="633"/>
      <c r="K496" s="633"/>
      <c r="L496" s="633"/>
      <c r="M496" s="633"/>
      <c r="N496" s="633"/>
      <c r="O496" s="633"/>
      <c r="P496" s="633"/>
      <c r="Q496" s="633"/>
      <c r="R496" s="633"/>
      <c r="S496" s="633"/>
      <c r="T496" s="633"/>
      <c r="U496" s="633"/>
      <c r="V496" s="633"/>
      <c r="W496" s="633"/>
      <c r="X496" s="633"/>
      <c r="Y496" s="633"/>
      <c r="Z496" s="633"/>
    </row>
    <row r="497" ht="15.75" customHeight="1">
      <c r="A497" s="633"/>
      <c r="B497" s="633"/>
      <c r="C497" s="643"/>
      <c r="D497" s="633"/>
      <c r="E497" s="633"/>
      <c r="F497" s="643"/>
      <c r="G497" s="633"/>
      <c r="H497" s="633"/>
      <c r="I497" s="633"/>
      <c r="J497" s="633"/>
      <c r="K497" s="633"/>
      <c r="L497" s="633"/>
      <c r="M497" s="633"/>
      <c r="N497" s="633"/>
      <c r="O497" s="633"/>
      <c r="P497" s="633"/>
      <c r="Q497" s="633"/>
      <c r="R497" s="633"/>
      <c r="S497" s="633"/>
      <c r="T497" s="633"/>
      <c r="U497" s="633"/>
      <c r="V497" s="633"/>
      <c r="W497" s="633"/>
      <c r="X497" s="633"/>
      <c r="Y497" s="633"/>
      <c r="Z497" s="633"/>
    </row>
    <row r="498" ht="15.75" customHeight="1">
      <c r="A498" s="633"/>
      <c r="B498" s="633"/>
      <c r="C498" s="643"/>
      <c r="D498" s="633"/>
      <c r="E498" s="633"/>
      <c r="F498" s="643"/>
      <c r="G498" s="633"/>
      <c r="H498" s="633"/>
      <c r="I498" s="633"/>
      <c r="J498" s="633"/>
      <c r="K498" s="633"/>
      <c r="L498" s="633"/>
      <c r="M498" s="633"/>
      <c r="N498" s="633"/>
      <c r="O498" s="633"/>
      <c r="P498" s="633"/>
      <c r="Q498" s="633"/>
      <c r="R498" s="633"/>
      <c r="S498" s="633"/>
      <c r="T498" s="633"/>
      <c r="U498" s="633"/>
      <c r="V498" s="633"/>
      <c r="W498" s="633"/>
      <c r="X498" s="633"/>
      <c r="Y498" s="633"/>
      <c r="Z498" s="633"/>
    </row>
    <row r="499" ht="15.75" customHeight="1">
      <c r="A499" s="633"/>
      <c r="B499" s="633"/>
      <c r="C499" s="643"/>
      <c r="D499" s="633"/>
      <c r="E499" s="633"/>
      <c r="F499" s="643"/>
      <c r="G499" s="633"/>
      <c r="H499" s="633"/>
      <c r="I499" s="633"/>
      <c r="J499" s="633"/>
      <c r="K499" s="633"/>
      <c r="L499" s="633"/>
      <c r="M499" s="633"/>
      <c r="N499" s="633"/>
      <c r="O499" s="633"/>
      <c r="P499" s="633"/>
      <c r="Q499" s="633"/>
      <c r="R499" s="633"/>
      <c r="S499" s="633"/>
      <c r="T499" s="633"/>
      <c r="U499" s="633"/>
      <c r="V499" s="633"/>
      <c r="W499" s="633"/>
      <c r="X499" s="633"/>
      <c r="Y499" s="633"/>
      <c r="Z499" s="633"/>
    </row>
    <row r="500" ht="15.75" customHeight="1">
      <c r="A500" s="633"/>
      <c r="B500" s="633"/>
      <c r="C500" s="643"/>
      <c r="D500" s="633"/>
      <c r="E500" s="633"/>
      <c r="F500" s="643"/>
      <c r="G500" s="633"/>
      <c r="H500" s="633"/>
      <c r="I500" s="633"/>
      <c r="J500" s="633"/>
      <c r="K500" s="633"/>
      <c r="L500" s="633"/>
      <c r="M500" s="633"/>
      <c r="N500" s="633"/>
      <c r="O500" s="633"/>
      <c r="P500" s="633"/>
      <c r="Q500" s="633"/>
      <c r="R500" s="633"/>
      <c r="S500" s="633"/>
      <c r="T500" s="633"/>
      <c r="U500" s="633"/>
      <c r="V500" s="633"/>
      <c r="W500" s="633"/>
      <c r="X500" s="633"/>
      <c r="Y500" s="633"/>
      <c r="Z500" s="633"/>
    </row>
    <row r="501" ht="15.75" customHeight="1">
      <c r="A501" s="633"/>
      <c r="B501" s="633"/>
      <c r="C501" s="643"/>
      <c r="D501" s="633"/>
      <c r="E501" s="633"/>
      <c r="F501" s="643"/>
      <c r="G501" s="633"/>
      <c r="H501" s="633"/>
      <c r="I501" s="633"/>
      <c r="J501" s="633"/>
      <c r="K501" s="633"/>
      <c r="L501" s="633"/>
      <c r="M501" s="633"/>
      <c r="N501" s="633"/>
      <c r="O501" s="633"/>
      <c r="P501" s="633"/>
      <c r="Q501" s="633"/>
      <c r="R501" s="633"/>
      <c r="S501" s="633"/>
      <c r="T501" s="633"/>
      <c r="U501" s="633"/>
      <c r="V501" s="633"/>
      <c r="W501" s="633"/>
      <c r="X501" s="633"/>
      <c r="Y501" s="633"/>
      <c r="Z501" s="633"/>
    </row>
    <row r="502" ht="15.75" customHeight="1">
      <c r="A502" s="633"/>
      <c r="B502" s="633"/>
      <c r="C502" s="643"/>
      <c r="D502" s="633"/>
      <c r="E502" s="633"/>
      <c r="F502" s="643"/>
      <c r="G502" s="633"/>
      <c r="H502" s="633"/>
      <c r="I502" s="633"/>
      <c r="J502" s="633"/>
      <c r="K502" s="633"/>
      <c r="L502" s="633"/>
      <c r="M502" s="633"/>
      <c r="N502" s="633"/>
      <c r="O502" s="633"/>
      <c r="P502" s="633"/>
      <c r="Q502" s="633"/>
      <c r="R502" s="633"/>
      <c r="S502" s="633"/>
      <c r="T502" s="633"/>
      <c r="U502" s="633"/>
      <c r="V502" s="633"/>
      <c r="W502" s="633"/>
      <c r="X502" s="633"/>
      <c r="Y502" s="633"/>
      <c r="Z502" s="633"/>
    </row>
    <row r="503" ht="15.75" customHeight="1">
      <c r="A503" s="633"/>
      <c r="B503" s="633"/>
      <c r="C503" s="643"/>
      <c r="D503" s="633"/>
      <c r="E503" s="633"/>
      <c r="F503" s="643"/>
      <c r="G503" s="633"/>
      <c r="H503" s="633"/>
      <c r="I503" s="633"/>
      <c r="J503" s="633"/>
      <c r="K503" s="633"/>
      <c r="L503" s="633"/>
      <c r="M503" s="633"/>
      <c r="N503" s="633"/>
      <c r="O503" s="633"/>
      <c r="P503" s="633"/>
      <c r="Q503" s="633"/>
      <c r="R503" s="633"/>
      <c r="S503" s="633"/>
      <c r="T503" s="633"/>
      <c r="U503" s="633"/>
      <c r="V503" s="633"/>
      <c r="W503" s="633"/>
      <c r="X503" s="633"/>
      <c r="Y503" s="633"/>
      <c r="Z503" s="633"/>
    </row>
    <row r="504" ht="15.75" customHeight="1">
      <c r="A504" s="633"/>
      <c r="B504" s="633"/>
      <c r="C504" s="643"/>
      <c r="D504" s="633"/>
      <c r="E504" s="633"/>
      <c r="F504" s="643"/>
      <c r="G504" s="633"/>
      <c r="H504" s="633"/>
      <c r="I504" s="633"/>
      <c r="J504" s="633"/>
      <c r="K504" s="633"/>
      <c r="L504" s="633"/>
      <c r="M504" s="633"/>
      <c r="N504" s="633"/>
      <c r="O504" s="633"/>
      <c r="P504" s="633"/>
      <c r="Q504" s="633"/>
      <c r="R504" s="633"/>
      <c r="S504" s="633"/>
      <c r="T504" s="633"/>
      <c r="U504" s="633"/>
      <c r="V504" s="633"/>
      <c r="W504" s="633"/>
      <c r="X504" s="633"/>
      <c r="Y504" s="633"/>
      <c r="Z504" s="633"/>
    </row>
    <row r="505" ht="15.75" customHeight="1">
      <c r="A505" s="633"/>
      <c r="B505" s="633"/>
      <c r="C505" s="643"/>
      <c r="D505" s="633"/>
      <c r="E505" s="633"/>
      <c r="F505" s="643"/>
      <c r="G505" s="633"/>
      <c r="H505" s="633"/>
      <c r="I505" s="633"/>
      <c r="J505" s="633"/>
      <c r="K505" s="633"/>
      <c r="L505" s="633"/>
      <c r="M505" s="633"/>
      <c r="N505" s="633"/>
      <c r="O505" s="633"/>
      <c r="P505" s="633"/>
      <c r="Q505" s="633"/>
      <c r="R505" s="633"/>
      <c r="S505" s="633"/>
      <c r="T505" s="633"/>
      <c r="U505" s="633"/>
      <c r="V505" s="633"/>
      <c r="W505" s="633"/>
      <c r="X505" s="633"/>
      <c r="Y505" s="633"/>
      <c r="Z505" s="633"/>
    </row>
    <row r="506" ht="15.75" customHeight="1">
      <c r="A506" s="633"/>
      <c r="B506" s="633"/>
      <c r="C506" s="643"/>
      <c r="D506" s="633"/>
      <c r="E506" s="633"/>
      <c r="F506" s="643"/>
      <c r="G506" s="633"/>
      <c r="H506" s="633"/>
      <c r="I506" s="633"/>
      <c r="J506" s="633"/>
      <c r="K506" s="633"/>
      <c r="L506" s="633"/>
      <c r="M506" s="633"/>
      <c r="N506" s="633"/>
      <c r="O506" s="633"/>
      <c r="P506" s="633"/>
      <c r="Q506" s="633"/>
      <c r="R506" s="633"/>
      <c r="S506" s="633"/>
      <c r="T506" s="633"/>
      <c r="U506" s="633"/>
      <c r="V506" s="633"/>
      <c r="W506" s="633"/>
      <c r="X506" s="633"/>
      <c r="Y506" s="633"/>
      <c r="Z506" s="633"/>
    </row>
    <row r="507" ht="15.75" customHeight="1">
      <c r="A507" s="633"/>
      <c r="B507" s="633"/>
      <c r="C507" s="643"/>
      <c r="D507" s="633"/>
      <c r="E507" s="633"/>
      <c r="F507" s="643"/>
      <c r="G507" s="633"/>
      <c r="H507" s="633"/>
      <c r="I507" s="633"/>
      <c r="J507" s="633"/>
      <c r="K507" s="633"/>
      <c r="L507" s="633"/>
      <c r="M507" s="633"/>
      <c r="N507" s="633"/>
      <c r="O507" s="633"/>
      <c r="P507" s="633"/>
      <c r="Q507" s="633"/>
      <c r="R507" s="633"/>
      <c r="S507" s="633"/>
      <c r="T507" s="633"/>
      <c r="U507" s="633"/>
      <c r="V507" s="633"/>
      <c r="W507" s="633"/>
      <c r="X507" s="633"/>
      <c r="Y507" s="633"/>
      <c r="Z507" s="633"/>
    </row>
    <row r="508" ht="15.75" customHeight="1">
      <c r="A508" s="633"/>
      <c r="B508" s="633"/>
      <c r="C508" s="643"/>
      <c r="D508" s="633"/>
      <c r="E508" s="633"/>
      <c r="F508" s="643"/>
      <c r="G508" s="633"/>
      <c r="H508" s="633"/>
      <c r="I508" s="633"/>
      <c r="J508" s="633"/>
      <c r="K508" s="633"/>
      <c r="L508" s="633"/>
      <c r="M508" s="633"/>
      <c r="N508" s="633"/>
      <c r="O508" s="633"/>
      <c r="P508" s="633"/>
      <c r="Q508" s="633"/>
      <c r="R508" s="633"/>
      <c r="S508" s="633"/>
      <c r="T508" s="633"/>
      <c r="U508" s="633"/>
      <c r="V508" s="633"/>
      <c r="W508" s="633"/>
      <c r="X508" s="633"/>
      <c r="Y508" s="633"/>
      <c r="Z508" s="633"/>
    </row>
    <row r="509" ht="15.75" customHeight="1">
      <c r="A509" s="633"/>
      <c r="B509" s="633"/>
      <c r="C509" s="643"/>
      <c r="D509" s="633"/>
      <c r="E509" s="633"/>
      <c r="F509" s="643"/>
      <c r="G509" s="633"/>
      <c r="H509" s="633"/>
      <c r="I509" s="633"/>
      <c r="J509" s="633"/>
      <c r="K509" s="633"/>
      <c r="L509" s="633"/>
      <c r="M509" s="633"/>
      <c r="N509" s="633"/>
      <c r="O509" s="633"/>
      <c r="P509" s="633"/>
      <c r="Q509" s="633"/>
      <c r="R509" s="633"/>
      <c r="S509" s="633"/>
      <c r="T509" s="633"/>
      <c r="U509" s="633"/>
      <c r="V509" s="633"/>
      <c r="W509" s="633"/>
      <c r="X509" s="633"/>
      <c r="Y509" s="633"/>
      <c r="Z509" s="633"/>
    </row>
    <row r="510" ht="15.75" customHeight="1">
      <c r="A510" s="633"/>
      <c r="B510" s="633"/>
      <c r="C510" s="643"/>
      <c r="D510" s="633"/>
      <c r="E510" s="633"/>
      <c r="F510" s="643"/>
      <c r="G510" s="633"/>
      <c r="H510" s="633"/>
      <c r="I510" s="633"/>
      <c r="J510" s="633"/>
      <c r="K510" s="633"/>
      <c r="L510" s="633"/>
      <c r="M510" s="633"/>
      <c r="N510" s="633"/>
      <c r="O510" s="633"/>
      <c r="P510" s="633"/>
      <c r="Q510" s="633"/>
      <c r="R510" s="633"/>
      <c r="S510" s="633"/>
      <c r="T510" s="633"/>
      <c r="U510" s="633"/>
      <c r="V510" s="633"/>
      <c r="W510" s="633"/>
      <c r="X510" s="633"/>
      <c r="Y510" s="633"/>
      <c r="Z510" s="633"/>
    </row>
    <row r="511" ht="15.75" customHeight="1">
      <c r="A511" s="633"/>
      <c r="B511" s="633"/>
      <c r="C511" s="643"/>
      <c r="D511" s="633"/>
      <c r="E511" s="633"/>
      <c r="F511" s="643"/>
      <c r="G511" s="633"/>
      <c r="H511" s="633"/>
      <c r="I511" s="633"/>
      <c r="J511" s="633"/>
      <c r="K511" s="633"/>
      <c r="L511" s="633"/>
      <c r="M511" s="633"/>
      <c r="N511" s="633"/>
      <c r="O511" s="633"/>
      <c r="P511" s="633"/>
      <c r="Q511" s="633"/>
      <c r="R511" s="633"/>
      <c r="S511" s="633"/>
      <c r="T511" s="633"/>
      <c r="U511" s="633"/>
      <c r="V511" s="633"/>
      <c r="W511" s="633"/>
      <c r="X511" s="633"/>
      <c r="Y511" s="633"/>
      <c r="Z511" s="633"/>
    </row>
    <row r="512" ht="15.75" customHeight="1">
      <c r="A512" s="633"/>
      <c r="B512" s="633"/>
      <c r="C512" s="643"/>
      <c r="D512" s="633"/>
      <c r="E512" s="633"/>
      <c r="F512" s="643"/>
      <c r="G512" s="633"/>
      <c r="H512" s="633"/>
      <c r="I512" s="633"/>
      <c r="J512" s="633"/>
      <c r="K512" s="633"/>
      <c r="L512" s="633"/>
      <c r="M512" s="633"/>
      <c r="N512" s="633"/>
      <c r="O512" s="633"/>
      <c r="P512" s="633"/>
      <c r="Q512" s="633"/>
      <c r="R512" s="633"/>
      <c r="S512" s="633"/>
      <c r="T512" s="633"/>
      <c r="U512" s="633"/>
      <c r="V512" s="633"/>
      <c r="W512" s="633"/>
      <c r="X512" s="633"/>
      <c r="Y512" s="633"/>
      <c r="Z512" s="633"/>
    </row>
    <row r="513" ht="15.75" customHeight="1">
      <c r="A513" s="633"/>
      <c r="B513" s="633"/>
      <c r="C513" s="643"/>
      <c r="D513" s="633"/>
      <c r="E513" s="633"/>
      <c r="F513" s="643"/>
      <c r="G513" s="633"/>
      <c r="H513" s="633"/>
      <c r="I513" s="633"/>
      <c r="J513" s="633"/>
      <c r="K513" s="633"/>
      <c r="L513" s="633"/>
      <c r="M513" s="633"/>
      <c r="N513" s="633"/>
      <c r="O513" s="633"/>
      <c r="P513" s="633"/>
      <c r="Q513" s="633"/>
      <c r="R513" s="633"/>
      <c r="S513" s="633"/>
      <c r="T513" s="633"/>
      <c r="U513" s="633"/>
      <c r="V513" s="633"/>
      <c r="W513" s="633"/>
      <c r="X513" s="633"/>
      <c r="Y513" s="633"/>
      <c r="Z513" s="633"/>
    </row>
    <row r="514" ht="15.75" customHeight="1">
      <c r="A514" s="633"/>
      <c r="B514" s="633"/>
      <c r="C514" s="643"/>
      <c r="D514" s="633"/>
      <c r="E514" s="633"/>
      <c r="F514" s="643"/>
      <c r="G514" s="633"/>
      <c r="H514" s="633"/>
      <c r="I514" s="633"/>
      <c r="J514" s="633"/>
      <c r="K514" s="633"/>
      <c r="L514" s="633"/>
      <c r="M514" s="633"/>
      <c r="N514" s="633"/>
      <c r="O514" s="633"/>
      <c r="P514" s="633"/>
      <c r="Q514" s="633"/>
      <c r="R514" s="633"/>
      <c r="S514" s="633"/>
      <c r="T514" s="633"/>
      <c r="U514" s="633"/>
      <c r="V514" s="633"/>
      <c r="W514" s="633"/>
      <c r="X514" s="633"/>
      <c r="Y514" s="633"/>
      <c r="Z514" s="633"/>
    </row>
    <row r="515" ht="15.75" customHeight="1">
      <c r="A515" s="633"/>
      <c r="B515" s="633"/>
      <c r="C515" s="643"/>
      <c r="D515" s="633"/>
      <c r="E515" s="633"/>
      <c r="F515" s="643"/>
      <c r="G515" s="633"/>
      <c r="H515" s="633"/>
      <c r="I515" s="633"/>
      <c r="J515" s="633"/>
      <c r="K515" s="633"/>
      <c r="L515" s="633"/>
      <c r="M515" s="633"/>
      <c r="N515" s="633"/>
      <c r="O515" s="633"/>
      <c r="P515" s="633"/>
      <c r="Q515" s="633"/>
      <c r="R515" s="633"/>
      <c r="S515" s="633"/>
      <c r="T515" s="633"/>
      <c r="U515" s="633"/>
      <c r="V515" s="633"/>
      <c r="W515" s="633"/>
      <c r="X515" s="633"/>
      <c r="Y515" s="633"/>
      <c r="Z515" s="633"/>
    </row>
    <row r="516" ht="15.75" customHeight="1">
      <c r="A516" s="633"/>
      <c r="B516" s="633"/>
      <c r="C516" s="643"/>
      <c r="D516" s="633"/>
      <c r="E516" s="633"/>
      <c r="F516" s="643"/>
      <c r="G516" s="633"/>
      <c r="H516" s="633"/>
      <c r="I516" s="633"/>
      <c r="J516" s="633"/>
      <c r="K516" s="633"/>
      <c r="L516" s="633"/>
      <c r="M516" s="633"/>
      <c r="N516" s="633"/>
      <c r="O516" s="633"/>
      <c r="P516" s="633"/>
      <c r="Q516" s="633"/>
      <c r="R516" s="633"/>
      <c r="S516" s="633"/>
      <c r="T516" s="633"/>
      <c r="U516" s="633"/>
      <c r="V516" s="633"/>
      <c r="W516" s="633"/>
      <c r="X516" s="633"/>
      <c r="Y516" s="633"/>
      <c r="Z516" s="633"/>
    </row>
    <row r="517" ht="15.75" customHeight="1">
      <c r="A517" s="633"/>
      <c r="B517" s="633"/>
      <c r="C517" s="643"/>
      <c r="D517" s="633"/>
      <c r="E517" s="633"/>
      <c r="F517" s="643"/>
      <c r="G517" s="633"/>
      <c r="H517" s="633"/>
      <c r="I517" s="633"/>
      <c r="J517" s="633"/>
      <c r="K517" s="633"/>
      <c r="L517" s="633"/>
      <c r="M517" s="633"/>
      <c r="N517" s="633"/>
      <c r="O517" s="633"/>
      <c r="P517" s="633"/>
      <c r="Q517" s="633"/>
      <c r="R517" s="633"/>
      <c r="S517" s="633"/>
      <c r="T517" s="633"/>
      <c r="U517" s="633"/>
      <c r="V517" s="633"/>
      <c r="W517" s="633"/>
      <c r="X517" s="633"/>
      <c r="Y517" s="633"/>
      <c r="Z517" s="633"/>
    </row>
    <row r="518" ht="15.75" customHeight="1">
      <c r="A518" s="633"/>
      <c r="B518" s="633"/>
      <c r="C518" s="643"/>
      <c r="D518" s="633"/>
      <c r="E518" s="633"/>
      <c r="F518" s="643"/>
      <c r="G518" s="633"/>
      <c r="H518" s="633"/>
      <c r="I518" s="633"/>
      <c r="J518" s="633"/>
      <c r="K518" s="633"/>
      <c r="L518" s="633"/>
      <c r="M518" s="633"/>
      <c r="N518" s="633"/>
      <c r="O518" s="633"/>
      <c r="P518" s="633"/>
      <c r="Q518" s="633"/>
      <c r="R518" s="633"/>
      <c r="S518" s="633"/>
      <c r="T518" s="633"/>
      <c r="U518" s="633"/>
      <c r="V518" s="633"/>
      <c r="W518" s="633"/>
      <c r="X518" s="633"/>
      <c r="Y518" s="633"/>
      <c r="Z518" s="633"/>
    </row>
    <row r="519" ht="15.75" customHeight="1">
      <c r="A519" s="633"/>
      <c r="B519" s="633"/>
      <c r="C519" s="643"/>
      <c r="D519" s="633"/>
      <c r="E519" s="633"/>
      <c r="F519" s="643"/>
      <c r="G519" s="633"/>
      <c r="H519" s="633"/>
      <c r="I519" s="633"/>
      <c r="J519" s="633"/>
      <c r="K519" s="633"/>
      <c r="L519" s="633"/>
      <c r="M519" s="633"/>
      <c r="N519" s="633"/>
      <c r="O519" s="633"/>
      <c r="P519" s="633"/>
      <c r="Q519" s="633"/>
      <c r="R519" s="633"/>
      <c r="S519" s="633"/>
      <c r="T519" s="633"/>
      <c r="U519" s="633"/>
      <c r="V519" s="633"/>
      <c r="W519" s="633"/>
      <c r="X519" s="633"/>
      <c r="Y519" s="633"/>
      <c r="Z519" s="633"/>
    </row>
    <row r="520" ht="15.75" customHeight="1">
      <c r="A520" s="633"/>
      <c r="B520" s="633"/>
      <c r="C520" s="643"/>
      <c r="D520" s="633"/>
      <c r="E520" s="633"/>
      <c r="F520" s="643"/>
      <c r="G520" s="633"/>
      <c r="H520" s="633"/>
      <c r="I520" s="633"/>
      <c r="J520" s="633"/>
      <c r="K520" s="633"/>
      <c r="L520" s="633"/>
      <c r="M520" s="633"/>
      <c r="N520" s="633"/>
      <c r="O520" s="633"/>
      <c r="P520" s="633"/>
      <c r="Q520" s="633"/>
      <c r="R520" s="633"/>
      <c r="S520" s="633"/>
      <c r="T520" s="633"/>
      <c r="U520" s="633"/>
      <c r="V520" s="633"/>
      <c r="W520" s="633"/>
      <c r="X520" s="633"/>
      <c r="Y520" s="633"/>
      <c r="Z520" s="633"/>
    </row>
    <row r="521" ht="15.75" customHeight="1">
      <c r="A521" s="633"/>
      <c r="B521" s="633"/>
      <c r="C521" s="643"/>
      <c r="D521" s="633"/>
      <c r="E521" s="633"/>
      <c r="F521" s="643"/>
      <c r="G521" s="633"/>
      <c r="H521" s="633"/>
      <c r="I521" s="633"/>
      <c r="J521" s="633"/>
      <c r="K521" s="633"/>
      <c r="L521" s="633"/>
      <c r="M521" s="633"/>
      <c r="N521" s="633"/>
      <c r="O521" s="633"/>
      <c r="P521" s="633"/>
      <c r="Q521" s="633"/>
      <c r="R521" s="633"/>
      <c r="S521" s="633"/>
      <c r="T521" s="633"/>
      <c r="U521" s="633"/>
      <c r="V521" s="633"/>
      <c r="W521" s="633"/>
      <c r="X521" s="633"/>
      <c r="Y521" s="633"/>
      <c r="Z521" s="633"/>
    </row>
    <row r="522" ht="15.75" customHeight="1">
      <c r="A522" s="633"/>
      <c r="B522" s="633"/>
      <c r="C522" s="643"/>
      <c r="D522" s="633"/>
      <c r="E522" s="633"/>
      <c r="F522" s="643"/>
      <c r="G522" s="633"/>
      <c r="H522" s="633"/>
      <c r="I522" s="633"/>
      <c r="J522" s="633"/>
      <c r="K522" s="633"/>
      <c r="L522" s="633"/>
      <c r="M522" s="633"/>
      <c r="N522" s="633"/>
      <c r="O522" s="633"/>
      <c r="P522" s="633"/>
      <c r="Q522" s="633"/>
      <c r="R522" s="633"/>
      <c r="S522" s="633"/>
      <c r="T522" s="633"/>
      <c r="U522" s="633"/>
      <c r="V522" s="633"/>
      <c r="W522" s="633"/>
      <c r="X522" s="633"/>
      <c r="Y522" s="633"/>
      <c r="Z522" s="633"/>
    </row>
    <row r="523" ht="15.75" customHeight="1">
      <c r="A523" s="633"/>
      <c r="B523" s="633"/>
      <c r="C523" s="643"/>
      <c r="D523" s="633"/>
      <c r="E523" s="633"/>
      <c r="F523" s="643"/>
      <c r="G523" s="633"/>
      <c r="H523" s="633"/>
      <c r="I523" s="633"/>
      <c r="J523" s="633"/>
      <c r="K523" s="633"/>
      <c r="L523" s="633"/>
      <c r="M523" s="633"/>
      <c r="N523" s="633"/>
      <c r="O523" s="633"/>
      <c r="P523" s="633"/>
      <c r="Q523" s="633"/>
      <c r="R523" s="633"/>
      <c r="S523" s="633"/>
      <c r="T523" s="633"/>
      <c r="U523" s="633"/>
      <c r="V523" s="633"/>
      <c r="W523" s="633"/>
      <c r="X523" s="633"/>
      <c r="Y523" s="633"/>
      <c r="Z523" s="633"/>
    </row>
    <row r="524" ht="15.75" customHeight="1">
      <c r="A524" s="633"/>
      <c r="B524" s="633"/>
      <c r="C524" s="643"/>
      <c r="D524" s="633"/>
      <c r="E524" s="633"/>
      <c r="F524" s="643"/>
      <c r="G524" s="633"/>
      <c r="H524" s="633"/>
      <c r="I524" s="633"/>
      <c r="J524" s="633"/>
      <c r="K524" s="633"/>
      <c r="L524" s="633"/>
      <c r="M524" s="633"/>
      <c r="N524" s="633"/>
      <c r="O524" s="633"/>
      <c r="P524" s="633"/>
      <c r="Q524" s="633"/>
      <c r="R524" s="633"/>
      <c r="S524" s="633"/>
      <c r="T524" s="633"/>
      <c r="U524" s="633"/>
      <c r="V524" s="633"/>
      <c r="W524" s="633"/>
      <c r="X524" s="633"/>
      <c r="Y524" s="633"/>
      <c r="Z524" s="633"/>
    </row>
    <row r="525" ht="15.75" customHeight="1">
      <c r="A525" s="633"/>
      <c r="B525" s="633"/>
      <c r="C525" s="643"/>
      <c r="D525" s="633"/>
      <c r="E525" s="633"/>
      <c r="F525" s="643"/>
      <c r="G525" s="633"/>
      <c r="H525" s="633"/>
      <c r="I525" s="633"/>
      <c r="J525" s="633"/>
      <c r="K525" s="633"/>
      <c r="L525" s="633"/>
      <c r="M525" s="633"/>
      <c r="N525" s="633"/>
      <c r="O525" s="633"/>
      <c r="P525" s="633"/>
      <c r="Q525" s="633"/>
      <c r="R525" s="633"/>
      <c r="S525" s="633"/>
      <c r="T525" s="633"/>
      <c r="U525" s="633"/>
      <c r="V525" s="633"/>
      <c r="W525" s="633"/>
      <c r="X525" s="633"/>
      <c r="Y525" s="633"/>
      <c r="Z525" s="633"/>
    </row>
    <row r="526" ht="15.75" customHeight="1">
      <c r="A526" s="633"/>
      <c r="B526" s="633"/>
      <c r="C526" s="643"/>
      <c r="D526" s="633"/>
      <c r="E526" s="633"/>
      <c r="F526" s="643"/>
      <c r="G526" s="633"/>
      <c r="H526" s="633"/>
      <c r="I526" s="633"/>
      <c r="J526" s="633"/>
      <c r="K526" s="633"/>
      <c r="L526" s="633"/>
      <c r="M526" s="633"/>
      <c r="N526" s="633"/>
      <c r="O526" s="633"/>
      <c r="P526" s="633"/>
      <c r="Q526" s="633"/>
      <c r="R526" s="633"/>
      <c r="S526" s="633"/>
      <c r="T526" s="633"/>
      <c r="U526" s="633"/>
      <c r="V526" s="633"/>
      <c r="W526" s="633"/>
      <c r="X526" s="633"/>
      <c r="Y526" s="633"/>
      <c r="Z526" s="633"/>
    </row>
    <row r="527" ht="15.75" customHeight="1">
      <c r="A527" s="633"/>
      <c r="B527" s="633"/>
      <c r="C527" s="643"/>
      <c r="D527" s="633"/>
      <c r="E527" s="633"/>
      <c r="F527" s="643"/>
      <c r="G527" s="633"/>
      <c r="H527" s="633"/>
      <c r="I527" s="633"/>
      <c r="J527" s="633"/>
      <c r="K527" s="633"/>
      <c r="L527" s="633"/>
      <c r="M527" s="633"/>
      <c r="N527" s="633"/>
      <c r="O527" s="633"/>
      <c r="P527" s="633"/>
      <c r="Q527" s="633"/>
      <c r="R527" s="633"/>
      <c r="S527" s="633"/>
      <c r="T527" s="633"/>
      <c r="U527" s="633"/>
      <c r="V527" s="633"/>
      <c r="W527" s="633"/>
      <c r="X527" s="633"/>
      <c r="Y527" s="633"/>
      <c r="Z527" s="633"/>
    </row>
    <row r="528" ht="15.75" customHeight="1">
      <c r="A528" s="633"/>
      <c r="B528" s="633"/>
      <c r="C528" s="643"/>
      <c r="D528" s="633"/>
      <c r="E528" s="633"/>
      <c r="F528" s="643"/>
      <c r="G528" s="633"/>
      <c r="H528" s="633"/>
      <c r="I528" s="633"/>
      <c r="J528" s="633"/>
      <c r="K528" s="633"/>
      <c r="L528" s="633"/>
      <c r="M528" s="633"/>
      <c r="N528" s="633"/>
      <c r="O528" s="633"/>
      <c r="P528" s="633"/>
      <c r="Q528" s="633"/>
      <c r="R528" s="633"/>
      <c r="S528" s="633"/>
      <c r="T528" s="633"/>
      <c r="U528" s="633"/>
      <c r="V528" s="633"/>
      <c r="W528" s="633"/>
      <c r="X528" s="633"/>
      <c r="Y528" s="633"/>
      <c r="Z528" s="633"/>
    </row>
    <row r="529" ht="15.75" customHeight="1">
      <c r="A529" s="633"/>
      <c r="B529" s="633"/>
      <c r="C529" s="643"/>
      <c r="D529" s="633"/>
      <c r="E529" s="633"/>
      <c r="F529" s="643"/>
      <c r="G529" s="633"/>
      <c r="H529" s="633"/>
      <c r="I529" s="633"/>
      <c r="J529" s="633"/>
      <c r="K529" s="633"/>
      <c r="L529" s="633"/>
      <c r="M529" s="633"/>
      <c r="N529" s="633"/>
      <c r="O529" s="633"/>
      <c r="P529" s="633"/>
      <c r="Q529" s="633"/>
      <c r="R529" s="633"/>
      <c r="S529" s="633"/>
      <c r="T529" s="633"/>
      <c r="U529" s="633"/>
      <c r="V529" s="633"/>
      <c r="W529" s="633"/>
      <c r="X529" s="633"/>
      <c r="Y529" s="633"/>
      <c r="Z529" s="633"/>
    </row>
    <row r="530" ht="15.75" customHeight="1">
      <c r="A530" s="633"/>
      <c r="B530" s="633"/>
      <c r="C530" s="643"/>
      <c r="D530" s="633"/>
      <c r="E530" s="633"/>
      <c r="F530" s="643"/>
      <c r="G530" s="633"/>
      <c r="H530" s="633"/>
      <c r="I530" s="633"/>
      <c r="J530" s="633"/>
      <c r="K530" s="633"/>
      <c r="L530" s="633"/>
      <c r="M530" s="633"/>
      <c r="N530" s="633"/>
      <c r="O530" s="633"/>
      <c r="P530" s="633"/>
      <c r="Q530" s="633"/>
      <c r="R530" s="633"/>
      <c r="S530" s="633"/>
      <c r="T530" s="633"/>
      <c r="U530" s="633"/>
      <c r="V530" s="633"/>
      <c r="W530" s="633"/>
      <c r="X530" s="633"/>
      <c r="Y530" s="633"/>
      <c r="Z530" s="633"/>
    </row>
    <row r="531" ht="15.75" customHeight="1">
      <c r="A531" s="633"/>
      <c r="B531" s="633"/>
      <c r="C531" s="643"/>
      <c r="D531" s="633"/>
      <c r="E531" s="633"/>
      <c r="F531" s="643"/>
      <c r="G531" s="633"/>
      <c r="H531" s="633"/>
      <c r="I531" s="633"/>
      <c r="J531" s="633"/>
      <c r="K531" s="633"/>
      <c r="L531" s="633"/>
      <c r="M531" s="633"/>
      <c r="N531" s="633"/>
      <c r="O531" s="633"/>
      <c r="P531" s="633"/>
      <c r="Q531" s="633"/>
      <c r="R531" s="633"/>
      <c r="S531" s="633"/>
      <c r="T531" s="633"/>
      <c r="U531" s="633"/>
      <c r="V531" s="633"/>
      <c r="W531" s="633"/>
      <c r="X531" s="633"/>
      <c r="Y531" s="633"/>
      <c r="Z531" s="633"/>
    </row>
    <row r="532" ht="15.75" customHeight="1">
      <c r="A532" s="633"/>
      <c r="B532" s="633"/>
      <c r="C532" s="643"/>
      <c r="D532" s="633"/>
      <c r="E532" s="633"/>
      <c r="F532" s="643"/>
      <c r="G532" s="633"/>
      <c r="H532" s="633"/>
      <c r="I532" s="633"/>
      <c r="J532" s="633"/>
      <c r="K532" s="633"/>
      <c r="L532" s="633"/>
      <c r="M532" s="633"/>
      <c r="N532" s="633"/>
      <c r="O532" s="633"/>
      <c r="P532" s="633"/>
      <c r="Q532" s="633"/>
      <c r="R532" s="633"/>
      <c r="S532" s="633"/>
      <c r="T532" s="633"/>
      <c r="U532" s="633"/>
      <c r="V532" s="633"/>
      <c r="W532" s="633"/>
      <c r="X532" s="633"/>
      <c r="Y532" s="633"/>
      <c r="Z532" s="633"/>
    </row>
    <row r="533" ht="15.75" customHeight="1">
      <c r="A533" s="633"/>
      <c r="B533" s="633"/>
      <c r="C533" s="643"/>
      <c r="D533" s="633"/>
      <c r="E533" s="633"/>
      <c r="F533" s="643"/>
      <c r="G533" s="633"/>
      <c r="H533" s="633"/>
      <c r="I533" s="633"/>
      <c r="J533" s="633"/>
      <c r="K533" s="633"/>
      <c r="L533" s="633"/>
      <c r="M533" s="633"/>
      <c r="N533" s="633"/>
      <c r="O533" s="633"/>
      <c r="P533" s="633"/>
      <c r="Q533" s="633"/>
      <c r="R533" s="633"/>
      <c r="S533" s="633"/>
      <c r="T533" s="633"/>
      <c r="U533" s="633"/>
      <c r="V533" s="633"/>
      <c r="W533" s="633"/>
      <c r="X533" s="633"/>
      <c r="Y533" s="633"/>
      <c r="Z533" s="633"/>
    </row>
    <row r="534" ht="15.75" customHeight="1">
      <c r="A534" s="633"/>
      <c r="B534" s="633"/>
      <c r="C534" s="643"/>
      <c r="D534" s="633"/>
      <c r="E534" s="633"/>
      <c r="F534" s="643"/>
      <c r="G534" s="633"/>
      <c r="H534" s="633"/>
      <c r="I534" s="633"/>
      <c r="J534" s="633"/>
      <c r="K534" s="633"/>
      <c r="L534" s="633"/>
      <c r="M534" s="633"/>
      <c r="N534" s="633"/>
      <c r="O534" s="633"/>
      <c r="P534" s="633"/>
      <c r="Q534" s="633"/>
      <c r="R534" s="633"/>
      <c r="S534" s="633"/>
      <c r="T534" s="633"/>
      <c r="U534" s="633"/>
      <c r="V534" s="633"/>
      <c r="W534" s="633"/>
      <c r="X534" s="633"/>
      <c r="Y534" s="633"/>
      <c r="Z534" s="633"/>
    </row>
    <row r="535" ht="15.75" customHeight="1">
      <c r="A535" s="633"/>
      <c r="B535" s="633"/>
      <c r="C535" s="643"/>
      <c r="D535" s="633"/>
      <c r="E535" s="633"/>
      <c r="F535" s="643"/>
      <c r="G535" s="633"/>
      <c r="H535" s="633"/>
      <c r="I535" s="633"/>
      <c r="J535" s="633"/>
      <c r="K535" s="633"/>
      <c r="L535" s="633"/>
      <c r="M535" s="633"/>
      <c r="N535" s="633"/>
      <c r="O535" s="633"/>
      <c r="P535" s="633"/>
      <c r="Q535" s="633"/>
      <c r="R535" s="633"/>
      <c r="S535" s="633"/>
      <c r="T535" s="633"/>
      <c r="U535" s="633"/>
      <c r="V535" s="633"/>
      <c r="W535" s="633"/>
      <c r="X535" s="633"/>
      <c r="Y535" s="633"/>
      <c r="Z535" s="633"/>
    </row>
    <row r="536" ht="15.75" customHeight="1">
      <c r="A536" s="633"/>
      <c r="B536" s="633"/>
      <c r="C536" s="643"/>
      <c r="D536" s="633"/>
      <c r="E536" s="633"/>
      <c r="F536" s="643"/>
      <c r="G536" s="633"/>
      <c r="H536" s="633"/>
      <c r="I536" s="633"/>
      <c r="J536" s="633"/>
      <c r="K536" s="633"/>
      <c r="L536" s="633"/>
      <c r="M536" s="633"/>
      <c r="N536" s="633"/>
      <c r="O536" s="633"/>
      <c r="P536" s="633"/>
      <c r="Q536" s="633"/>
      <c r="R536" s="633"/>
      <c r="S536" s="633"/>
      <c r="T536" s="633"/>
      <c r="U536" s="633"/>
      <c r="V536" s="633"/>
      <c r="W536" s="633"/>
      <c r="X536" s="633"/>
      <c r="Y536" s="633"/>
      <c r="Z536" s="633"/>
    </row>
    <row r="537" ht="15.75" customHeight="1">
      <c r="A537" s="633"/>
      <c r="B537" s="633"/>
      <c r="C537" s="643"/>
      <c r="D537" s="633"/>
      <c r="E537" s="633"/>
      <c r="F537" s="643"/>
      <c r="G537" s="633"/>
      <c r="H537" s="633"/>
      <c r="I537" s="633"/>
      <c r="J537" s="633"/>
      <c r="K537" s="633"/>
      <c r="L537" s="633"/>
      <c r="M537" s="633"/>
      <c r="N537" s="633"/>
      <c r="O537" s="633"/>
      <c r="P537" s="633"/>
      <c r="Q537" s="633"/>
      <c r="R537" s="633"/>
      <c r="S537" s="633"/>
      <c r="T537" s="633"/>
      <c r="U537" s="633"/>
      <c r="V537" s="633"/>
      <c r="W537" s="633"/>
      <c r="X537" s="633"/>
      <c r="Y537" s="633"/>
      <c r="Z537" s="633"/>
    </row>
    <row r="538" ht="15.75" customHeight="1">
      <c r="A538" s="633"/>
      <c r="B538" s="633"/>
      <c r="C538" s="643"/>
      <c r="D538" s="633"/>
      <c r="E538" s="633"/>
      <c r="F538" s="643"/>
      <c r="G538" s="633"/>
      <c r="H538" s="633"/>
      <c r="I538" s="633"/>
      <c r="J538" s="633"/>
      <c r="K538" s="633"/>
      <c r="L538" s="633"/>
      <c r="M538" s="633"/>
      <c r="N538" s="633"/>
      <c r="O538" s="633"/>
      <c r="P538" s="633"/>
      <c r="Q538" s="633"/>
      <c r="R538" s="633"/>
      <c r="S538" s="633"/>
      <c r="T538" s="633"/>
      <c r="U538" s="633"/>
      <c r="V538" s="633"/>
      <c r="W538" s="633"/>
      <c r="X538" s="633"/>
      <c r="Y538" s="633"/>
      <c r="Z538" s="633"/>
    </row>
    <row r="539" ht="15.75" customHeight="1">
      <c r="A539" s="633"/>
      <c r="B539" s="633"/>
      <c r="C539" s="643"/>
      <c r="D539" s="633"/>
      <c r="E539" s="633"/>
      <c r="F539" s="643"/>
      <c r="G539" s="633"/>
      <c r="H539" s="633"/>
      <c r="I539" s="633"/>
      <c r="J539" s="633"/>
      <c r="K539" s="633"/>
      <c r="L539" s="633"/>
      <c r="M539" s="633"/>
      <c r="N539" s="633"/>
      <c r="O539" s="633"/>
      <c r="P539" s="633"/>
      <c r="Q539" s="633"/>
      <c r="R539" s="633"/>
      <c r="S539" s="633"/>
      <c r="T539" s="633"/>
      <c r="U539" s="633"/>
      <c r="V539" s="633"/>
      <c r="W539" s="633"/>
      <c r="X539" s="633"/>
      <c r="Y539" s="633"/>
      <c r="Z539" s="633"/>
    </row>
    <row r="540" ht="15.75" customHeight="1">
      <c r="A540" s="633"/>
      <c r="B540" s="633"/>
      <c r="C540" s="643"/>
      <c r="D540" s="633"/>
      <c r="E540" s="633"/>
      <c r="F540" s="643"/>
      <c r="G540" s="633"/>
      <c r="H540" s="633"/>
      <c r="I540" s="633"/>
      <c r="J540" s="633"/>
      <c r="K540" s="633"/>
      <c r="L540" s="633"/>
      <c r="M540" s="633"/>
      <c r="N540" s="633"/>
      <c r="O540" s="633"/>
      <c r="P540" s="633"/>
      <c r="Q540" s="633"/>
      <c r="R540" s="633"/>
      <c r="S540" s="633"/>
      <c r="T540" s="633"/>
      <c r="U540" s="633"/>
      <c r="V540" s="633"/>
      <c r="W540" s="633"/>
      <c r="X540" s="633"/>
      <c r="Y540" s="633"/>
      <c r="Z540" s="633"/>
    </row>
    <row r="541" ht="15.75" customHeight="1">
      <c r="A541" s="633"/>
      <c r="B541" s="633"/>
      <c r="C541" s="643"/>
      <c r="D541" s="633"/>
      <c r="E541" s="633"/>
      <c r="F541" s="643"/>
      <c r="G541" s="633"/>
      <c r="H541" s="633"/>
      <c r="I541" s="633"/>
      <c r="J541" s="633"/>
      <c r="K541" s="633"/>
      <c r="L541" s="633"/>
      <c r="M541" s="633"/>
      <c r="N541" s="633"/>
      <c r="O541" s="633"/>
      <c r="P541" s="633"/>
      <c r="Q541" s="633"/>
      <c r="R541" s="633"/>
      <c r="S541" s="633"/>
      <c r="T541" s="633"/>
      <c r="U541" s="633"/>
      <c r="V541" s="633"/>
      <c r="W541" s="633"/>
      <c r="X541" s="633"/>
      <c r="Y541" s="633"/>
      <c r="Z541" s="633"/>
    </row>
    <row r="542" ht="15.75" customHeight="1">
      <c r="A542" s="633"/>
      <c r="B542" s="633"/>
      <c r="C542" s="643"/>
      <c r="D542" s="633"/>
      <c r="E542" s="633"/>
      <c r="F542" s="643"/>
      <c r="G542" s="633"/>
      <c r="H542" s="633"/>
      <c r="I542" s="633"/>
      <c r="J542" s="633"/>
      <c r="K542" s="633"/>
      <c r="L542" s="633"/>
      <c r="M542" s="633"/>
      <c r="N542" s="633"/>
      <c r="O542" s="633"/>
      <c r="P542" s="633"/>
      <c r="Q542" s="633"/>
      <c r="R542" s="633"/>
      <c r="S542" s="633"/>
      <c r="T542" s="633"/>
      <c r="U542" s="633"/>
      <c r="V542" s="633"/>
      <c r="W542" s="633"/>
      <c r="X542" s="633"/>
      <c r="Y542" s="633"/>
      <c r="Z542" s="633"/>
    </row>
    <row r="543" ht="15.75" customHeight="1">
      <c r="A543" s="633"/>
      <c r="B543" s="633"/>
      <c r="C543" s="643"/>
      <c r="D543" s="633"/>
      <c r="E543" s="633"/>
      <c r="F543" s="643"/>
      <c r="G543" s="633"/>
      <c r="H543" s="633"/>
      <c r="I543" s="633"/>
      <c r="J543" s="633"/>
      <c r="K543" s="633"/>
      <c r="L543" s="633"/>
      <c r="M543" s="633"/>
      <c r="N543" s="633"/>
      <c r="O543" s="633"/>
      <c r="P543" s="633"/>
      <c r="Q543" s="633"/>
      <c r="R543" s="633"/>
      <c r="S543" s="633"/>
      <c r="T543" s="633"/>
      <c r="U543" s="633"/>
      <c r="V543" s="633"/>
      <c r="W543" s="633"/>
      <c r="X543" s="633"/>
      <c r="Y543" s="633"/>
      <c r="Z543" s="633"/>
    </row>
    <row r="544" ht="15.75" customHeight="1">
      <c r="A544" s="633"/>
      <c r="B544" s="633"/>
      <c r="C544" s="643"/>
      <c r="D544" s="633"/>
      <c r="E544" s="633"/>
      <c r="F544" s="643"/>
      <c r="G544" s="633"/>
      <c r="H544" s="633"/>
      <c r="I544" s="633"/>
      <c r="J544" s="633"/>
      <c r="K544" s="633"/>
      <c r="L544" s="633"/>
      <c r="M544" s="633"/>
      <c r="N544" s="633"/>
      <c r="O544" s="633"/>
      <c r="P544" s="633"/>
      <c r="Q544" s="633"/>
      <c r="R544" s="633"/>
      <c r="S544" s="633"/>
      <c r="T544" s="633"/>
      <c r="U544" s="633"/>
      <c r="V544" s="633"/>
      <c r="W544" s="633"/>
      <c r="X544" s="633"/>
      <c r="Y544" s="633"/>
      <c r="Z544" s="633"/>
    </row>
    <row r="545" ht="15.75" customHeight="1">
      <c r="A545" s="633"/>
      <c r="B545" s="633"/>
      <c r="C545" s="643"/>
      <c r="D545" s="633"/>
      <c r="E545" s="633"/>
      <c r="F545" s="643"/>
      <c r="G545" s="633"/>
      <c r="H545" s="633"/>
      <c r="I545" s="633"/>
      <c r="J545" s="633"/>
      <c r="K545" s="633"/>
      <c r="L545" s="633"/>
      <c r="M545" s="633"/>
      <c r="N545" s="633"/>
      <c r="O545" s="633"/>
      <c r="P545" s="633"/>
      <c r="Q545" s="633"/>
      <c r="R545" s="633"/>
      <c r="S545" s="633"/>
      <c r="T545" s="633"/>
      <c r="U545" s="633"/>
      <c r="V545" s="633"/>
      <c r="W545" s="633"/>
      <c r="X545" s="633"/>
      <c r="Y545" s="633"/>
      <c r="Z545" s="633"/>
    </row>
    <row r="546" ht="15.75" customHeight="1">
      <c r="A546" s="633"/>
      <c r="B546" s="633"/>
      <c r="C546" s="643"/>
      <c r="D546" s="633"/>
      <c r="E546" s="633"/>
      <c r="F546" s="643"/>
      <c r="G546" s="633"/>
      <c r="H546" s="633"/>
      <c r="I546" s="633"/>
      <c r="J546" s="633"/>
      <c r="K546" s="633"/>
      <c r="L546" s="633"/>
      <c r="M546" s="633"/>
      <c r="N546" s="633"/>
      <c r="O546" s="633"/>
      <c r="P546" s="633"/>
      <c r="Q546" s="633"/>
      <c r="R546" s="633"/>
      <c r="S546" s="633"/>
      <c r="T546" s="633"/>
      <c r="U546" s="633"/>
      <c r="V546" s="633"/>
      <c r="W546" s="633"/>
      <c r="X546" s="633"/>
      <c r="Y546" s="633"/>
      <c r="Z546" s="633"/>
    </row>
    <row r="547" ht="15.75" customHeight="1">
      <c r="A547" s="633"/>
      <c r="B547" s="633"/>
      <c r="C547" s="643"/>
      <c r="D547" s="633"/>
      <c r="E547" s="633"/>
      <c r="F547" s="643"/>
      <c r="G547" s="633"/>
      <c r="H547" s="633"/>
      <c r="I547" s="633"/>
      <c r="J547" s="633"/>
      <c r="K547" s="633"/>
      <c r="L547" s="633"/>
      <c r="M547" s="633"/>
      <c r="N547" s="633"/>
      <c r="O547" s="633"/>
      <c r="P547" s="633"/>
      <c r="Q547" s="633"/>
      <c r="R547" s="633"/>
      <c r="S547" s="633"/>
      <c r="T547" s="633"/>
      <c r="U547" s="633"/>
      <c r="V547" s="633"/>
      <c r="W547" s="633"/>
      <c r="X547" s="633"/>
      <c r="Y547" s="633"/>
      <c r="Z547" s="633"/>
    </row>
    <row r="548" ht="15.75" customHeight="1">
      <c r="A548" s="633"/>
      <c r="B548" s="633"/>
      <c r="C548" s="643"/>
      <c r="D548" s="633"/>
      <c r="E548" s="633"/>
      <c r="F548" s="643"/>
      <c r="G548" s="633"/>
      <c r="H548" s="633"/>
      <c r="I548" s="633"/>
      <c r="J548" s="633"/>
      <c r="K548" s="633"/>
      <c r="L548" s="633"/>
      <c r="M548" s="633"/>
      <c r="N548" s="633"/>
      <c r="O548" s="633"/>
      <c r="P548" s="633"/>
      <c r="Q548" s="633"/>
      <c r="R548" s="633"/>
      <c r="S548" s="633"/>
      <c r="T548" s="633"/>
      <c r="U548" s="633"/>
      <c r="V548" s="633"/>
      <c r="W548" s="633"/>
      <c r="X548" s="633"/>
      <c r="Y548" s="633"/>
      <c r="Z548" s="633"/>
    </row>
    <row r="549" ht="15.75" customHeight="1">
      <c r="A549" s="633"/>
      <c r="B549" s="633"/>
      <c r="C549" s="643"/>
      <c r="D549" s="633"/>
      <c r="E549" s="633"/>
      <c r="F549" s="643"/>
      <c r="G549" s="633"/>
      <c r="H549" s="633"/>
      <c r="I549" s="633"/>
      <c r="J549" s="633"/>
      <c r="K549" s="633"/>
      <c r="L549" s="633"/>
      <c r="M549" s="633"/>
      <c r="N549" s="633"/>
      <c r="O549" s="633"/>
      <c r="P549" s="633"/>
      <c r="Q549" s="633"/>
      <c r="R549" s="633"/>
      <c r="S549" s="633"/>
      <c r="T549" s="633"/>
      <c r="U549" s="633"/>
      <c r="V549" s="633"/>
      <c r="W549" s="633"/>
      <c r="X549" s="633"/>
      <c r="Y549" s="633"/>
      <c r="Z549" s="633"/>
    </row>
    <row r="550" ht="15.75" customHeight="1">
      <c r="A550" s="633"/>
      <c r="B550" s="633"/>
      <c r="C550" s="643"/>
      <c r="D550" s="633"/>
      <c r="E550" s="633"/>
      <c r="F550" s="643"/>
      <c r="G550" s="633"/>
      <c r="H550" s="633"/>
      <c r="I550" s="633"/>
      <c r="J550" s="633"/>
      <c r="K550" s="633"/>
      <c r="L550" s="633"/>
      <c r="M550" s="633"/>
      <c r="N550" s="633"/>
      <c r="O550" s="633"/>
      <c r="P550" s="633"/>
      <c r="Q550" s="633"/>
      <c r="R550" s="633"/>
      <c r="S550" s="633"/>
      <c r="T550" s="633"/>
      <c r="U550" s="633"/>
      <c r="V550" s="633"/>
      <c r="W550" s="633"/>
      <c r="X550" s="633"/>
      <c r="Y550" s="633"/>
      <c r="Z550" s="633"/>
    </row>
    <row r="551" ht="15.75" customHeight="1">
      <c r="A551" s="633"/>
      <c r="B551" s="633"/>
      <c r="C551" s="643"/>
      <c r="D551" s="633"/>
      <c r="E551" s="633"/>
      <c r="F551" s="643"/>
      <c r="G551" s="633"/>
      <c r="H551" s="633"/>
      <c r="I551" s="633"/>
      <c r="J551" s="633"/>
      <c r="K551" s="633"/>
      <c r="L551" s="633"/>
      <c r="M551" s="633"/>
      <c r="N551" s="633"/>
      <c r="O551" s="633"/>
      <c r="P551" s="633"/>
      <c r="Q551" s="633"/>
      <c r="R551" s="633"/>
      <c r="S551" s="633"/>
      <c r="T551" s="633"/>
      <c r="U551" s="633"/>
      <c r="V551" s="633"/>
      <c r="W551" s="633"/>
      <c r="X551" s="633"/>
      <c r="Y551" s="633"/>
      <c r="Z551" s="633"/>
    </row>
    <row r="552" ht="15.75" customHeight="1">
      <c r="A552" s="633"/>
      <c r="B552" s="633"/>
      <c r="C552" s="643"/>
      <c r="D552" s="633"/>
      <c r="E552" s="633"/>
      <c r="F552" s="643"/>
      <c r="G552" s="633"/>
      <c r="H552" s="633"/>
      <c r="I552" s="633"/>
      <c r="J552" s="633"/>
      <c r="K552" s="633"/>
      <c r="L552" s="633"/>
      <c r="M552" s="633"/>
      <c r="N552" s="633"/>
      <c r="O552" s="633"/>
      <c r="P552" s="633"/>
      <c r="Q552" s="633"/>
      <c r="R552" s="633"/>
      <c r="S552" s="633"/>
      <c r="T552" s="633"/>
      <c r="U552" s="633"/>
      <c r="V552" s="633"/>
      <c r="W552" s="633"/>
      <c r="X552" s="633"/>
      <c r="Y552" s="633"/>
      <c r="Z552" s="633"/>
    </row>
    <row r="553" ht="15.75" customHeight="1">
      <c r="A553" s="633"/>
      <c r="B553" s="633"/>
      <c r="C553" s="643"/>
      <c r="D553" s="633"/>
      <c r="E553" s="633"/>
      <c r="F553" s="643"/>
      <c r="G553" s="633"/>
      <c r="H553" s="633"/>
      <c r="I553" s="633"/>
      <c r="J553" s="633"/>
      <c r="K553" s="633"/>
      <c r="L553" s="633"/>
      <c r="M553" s="633"/>
      <c r="N553" s="633"/>
      <c r="O553" s="633"/>
      <c r="P553" s="633"/>
      <c r="Q553" s="633"/>
      <c r="R553" s="633"/>
      <c r="S553" s="633"/>
      <c r="T553" s="633"/>
      <c r="U553" s="633"/>
      <c r="V553" s="633"/>
      <c r="W553" s="633"/>
      <c r="X553" s="633"/>
      <c r="Y553" s="633"/>
      <c r="Z553" s="633"/>
    </row>
    <row r="554" ht="15.75" customHeight="1">
      <c r="A554" s="633"/>
      <c r="B554" s="633"/>
      <c r="C554" s="643"/>
      <c r="D554" s="633"/>
      <c r="E554" s="633"/>
      <c r="F554" s="643"/>
      <c r="G554" s="633"/>
      <c r="H554" s="633"/>
      <c r="I554" s="633"/>
      <c r="J554" s="633"/>
      <c r="K554" s="633"/>
      <c r="L554" s="633"/>
      <c r="M554" s="633"/>
      <c r="N554" s="633"/>
      <c r="O554" s="633"/>
      <c r="P554" s="633"/>
      <c r="Q554" s="633"/>
      <c r="R554" s="633"/>
      <c r="S554" s="633"/>
      <c r="T554" s="633"/>
      <c r="U554" s="633"/>
      <c r="V554" s="633"/>
      <c r="W554" s="633"/>
      <c r="X554" s="633"/>
      <c r="Y554" s="633"/>
      <c r="Z554" s="633"/>
    </row>
    <row r="555" ht="15.75" customHeight="1">
      <c r="A555" s="633"/>
      <c r="B555" s="633"/>
      <c r="C555" s="643"/>
      <c r="D555" s="633"/>
      <c r="E555" s="633"/>
      <c r="F555" s="643"/>
      <c r="G555" s="633"/>
      <c r="H555" s="633"/>
      <c r="I555" s="633"/>
      <c r="J555" s="633"/>
      <c r="K555" s="633"/>
      <c r="L555" s="633"/>
      <c r="M555" s="633"/>
      <c r="N555" s="633"/>
      <c r="O555" s="633"/>
      <c r="P555" s="633"/>
      <c r="Q555" s="633"/>
      <c r="R555" s="633"/>
      <c r="S555" s="633"/>
      <c r="T555" s="633"/>
      <c r="U555" s="633"/>
      <c r="V555" s="633"/>
      <c r="W555" s="633"/>
      <c r="X555" s="633"/>
      <c r="Y555" s="633"/>
      <c r="Z555" s="633"/>
    </row>
    <row r="556" ht="15.75" customHeight="1">
      <c r="A556" s="633"/>
      <c r="B556" s="633"/>
      <c r="C556" s="643"/>
      <c r="D556" s="633"/>
      <c r="E556" s="633"/>
      <c r="F556" s="643"/>
      <c r="G556" s="633"/>
      <c r="H556" s="633"/>
      <c r="I556" s="633"/>
      <c r="J556" s="633"/>
      <c r="K556" s="633"/>
      <c r="L556" s="633"/>
      <c r="M556" s="633"/>
      <c r="N556" s="633"/>
      <c r="O556" s="633"/>
      <c r="P556" s="633"/>
      <c r="Q556" s="633"/>
      <c r="R556" s="633"/>
      <c r="S556" s="633"/>
      <c r="T556" s="633"/>
      <c r="U556" s="633"/>
      <c r="V556" s="633"/>
      <c r="W556" s="633"/>
      <c r="X556" s="633"/>
      <c r="Y556" s="633"/>
      <c r="Z556" s="633"/>
    </row>
    <row r="557" ht="15.75" customHeight="1">
      <c r="A557" s="633"/>
      <c r="B557" s="633"/>
      <c r="C557" s="643"/>
      <c r="D557" s="633"/>
      <c r="E557" s="633"/>
      <c r="F557" s="643"/>
      <c r="G557" s="633"/>
      <c r="H557" s="633"/>
      <c r="I557" s="633"/>
      <c r="J557" s="633"/>
      <c r="K557" s="633"/>
      <c r="L557" s="633"/>
      <c r="M557" s="633"/>
      <c r="N557" s="633"/>
      <c r="O557" s="633"/>
      <c r="P557" s="633"/>
      <c r="Q557" s="633"/>
      <c r="R557" s="633"/>
      <c r="S557" s="633"/>
      <c r="T557" s="633"/>
      <c r="U557" s="633"/>
      <c r="V557" s="633"/>
      <c r="W557" s="633"/>
      <c r="X557" s="633"/>
      <c r="Y557" s="633"/>
      <c r="Z557" s="633"/>
    </row>
    <row r="558" ht="15.75" customHeight="1">
      <c r="A558" s="633"/>
      <c r="B558" s="633"/>
      <c r="C558" s="643"/>
      <c r="D558" s="633"/>
      <c r="E558" s="633"/>
      <c r="F558" s="643"/>
      <c r="G558" s="633"/>
      <c r="H558" s="633"/>
      <c r="I558" s="633"/>
      <c r="J558" s="633"/>
      <c r="K558" s="633"/>
      <c r="L558" s="633"/>
      <c r="M558" s="633"/>
      <c r="N558" s="633"/>
      <c r="O558" s="633"/>
      <c r="P558" s="633"/>
      <c r="Q558" s="633"/>
      <c r="R558" s="633"/>
      <c r="S558" s="633"/>
      <c r="T558" s="633"/>
      <c r="U558" s="633"/>
      <c r="V558" s="633"/>
      <c r="W558" s="633"/>
      <c r="X558" s="633"/>
      <c r="Y558" s="633"/>
      <c r="Z558" s="633"/>
    </row>
    <row r="559" ht="15.75" customHeight="1">
      <c r="A559" s="633"/>
      <c r="B559" s="633"/>
      <c r="C559" s="643"/>
      <c r="D559" s="633"/>
      <c r="E559" s="633"/>
      <c r="F559" s="643"/>
      <c r="G559" s="633"/>
      <c r="H559" s="633"/>
      <c r="I559" s="633"/>
      <c r="J559" s="633"/>
      <c r="K559" s="633"/>
      <c r="L559" s="633"/>
      <c r="M559" s="633"/>
      <c r="N559" s="633"/>
      <c r="O559" s="633"/>
      <c r="P559" s="633"/>
      <c r="Q559" s="633"/>
      <c r="R559" s="633"/>
      <c r="S559" s="633"/>
      <c r="T559" s="633"/>
      <c r="U559" s="633"/>
      <c r="V559" s="633"/>
      <c r="W559" s="633"/>
      <c r="X559" s="633"/>
      <c r="Y559" s="633"/>
      <c r="Z559" s="633"/>
    </row>
    <row r="560" ht="15.75" customHeight="1">
      <c r="A560" s="633"/>
      <c r="B560" s="633"/>
      <c r="C560" s="643"/>
      <c r="D560" s="633"/>
      <c r="E560" s="633"/>
      <c r="F560" s="643"/>
      <c r="G560" s="633"/>
      <c r="H560" s="633"/>
      <c r="I560" s="633"/>
      <c r="J560" s="633"/>
      <c r="K560" s="633"/>
      <c r="L560" s="633"/>
      <c r="M560" s="633"/>
      <c r="N560" s="633"/>
      <c r="O560" s="633"/>
      <c r="P560" s="633"/>
      <c r="Q560" s="633"/>
      <c r="R560" s="633"/>
      <c r="S560" s="633"/>
      <c r="T560" s="633"/>
      <c r="U560" s="633"/>
      <c r="V560" s="633"/>
      <c r="W560" s="633"/>
      <c r="X560" s="633"/>
      <c r="Y560" s="633"/>
      <c r="Z560" s="633"/>
    </row>
    <row r="561" ht="15.75" customHeight="1">
      <c r="A561" s="633"/>
      <c r="B561" s="633"/>
      <c r="C561" s="643"/>
      <c r="D561" s="633"/>
      <c r="E561" s="633"/>
      <c r="F561" s="643"/>
      <c r="G561" s="633"/>
      <c r="H561" s="633"/>
      <c r="I561" s="633"/>
      <c r="J561" s="633"/>
      <c r="K561" s="633"/>
      <c r="L561" s="633"/>
      <c r="M561" s="633"/>
      <c r="N561" s="633"/>
      <c r="O561" s="633"/>
      <c r="P561" s="633"/>
      <c r="Q561" s="633"/>
      <c r="R561" s="633"/>
      <c r="S561" s="633"/>
      <c r="T561" s="633"/>
      <c r="U561" s="633"/>
      <c r="V561" s="633"/>
      <c r="W561" s="633"/>
      <c r="X561" s="633"/>
      <c r="Y561" s="633"/>
      <c r="Z561" s="633"/>
    </row>
    <row r="562" ht="15.75" customHeight="1">
      <c r="A562" s="633"/>
      <c r="B562" s="633"/>
      <c r="C562" s="643"/>
      <c r="D562" s="633"/>
      <c r="E562" s="633"/>
      <c r="F562" s="643"/>
      <c r="G562" s="633"/>
      <c r="H562" s="633"/>
      <c r="I562" s="633"/>
      <c r="J562" s="633"/>
      <c r="K562" s="633"/>
      <c r="L562" s="633"/>
      <c r="M562" s="633"/>
      <c r="N562" s="633"/>
      <c r="O562" s="633"/>
      <c r="P562" s="633"/>
      <c r="Q562" s="633"/>
      <c r="R562" s="633"/>
      <c r="S562" s="633"/>
      <c r="T562" s="633"/>
      <c r="U562" s="633"/>
      <c r="V562" s="633"/>
      <c r="W562" s="633"/>
      <c r="X562" s="633"/>
      <c r="Y562" s="633"/>
      <c r="Z562" s="633"/>
    </row>
    <row r="563" ht="15.75" customHeight="1">
      <c r="A563" s="633"/>
      <c r="B563" s="633"/>
      <c r="C563" s="643"/>
      <c r="D563" s="633"/>
      <c r="E563" s="633"/>
      <c r="F563" s="643"/>
      <c r="G563" s="633"/>
      <c r="H563" s="633"/>
      <c r="I563" s="633"/>
      <c r="J563" s="633"/>
      <c r="K563" s="633"/>
      <c r="L563" s="633"/>
      <c r="M563" s="633"/>
      <c r="N563" s="633"/>
      <c r="O563" s="633"/>
      <c r="P563" s="633"/>
      <c r="Q563" s="633"/>
      <c r="R563" s="633"/>
      <c r="S563" s="633"/>
      <c r="T563" s="633"/>
      <c r="U563" s="633"/>
      <c r="V563" s="633"/>
      <c r="W563" s="633"/>
      <c r="X563" s="633"/>
      <c r="Y563" s="633"/>
      <c r="Z563" s="633"/>
    </row>
    <row r="564" ht="15.75" customHeight="1">
      <c r="A564" s="633"/>
      <c r="B564" s="633"/>
      <c r="C564" s="643"/>
      <c r="D564" s="633"/>
      <c r="E564" s="633"/>
      <c r="F564" s="643"/>
      <c r="G564" s="633"/>
      <c r="H564" s="633"/>
      <c r="I564" s="633"/>
      <c r="J564" s="633"/>
      <c r="K564" s="633"/>
      <c r="L564" s="633"/>
      <c r="M564" s="633"/>
      <c r="N564" s="633"/>
      <c r="O564" s="633"/>
      <c r="P564" s="633"/>
      <c r="Q564" s="633"/>
      <c r="R564" s="633"/>
      <c r="S564" s="633"/>
      <c r="T564" s="633"/>
      <c r="U564" s="633"/>
      <c r="V564" s="633"/>
      <c r="W564" s="633"/>
      <c r="X564" s="633"/>
      <c r="Y564" s="633"/>
      <c r="Z564" s="633"/>
    </row>
    <row r="565" ht="15.75" customHeight="1">
      <c r="A565" s="633"/>
      <c r="B565" s="633"/>
      <c r="C565" s="643"/>
      <c r="D565" s="633"/>
      <c r="E565" s="633"/>
      <c r="F565" s="643"/>
      <c r="G565" s="633"/>
      <c r="H565" s="633"/>
      <c r="I565" s="633"/>
      <c r="J565" s="633"/>
      <c r="K565" s="633"/>
      <c r="L565" s="633"/>
      <c r="M565" s="633"/>
      <c r="N565" s="633"/>
      <c r="O565" s="633"/>
      <c r="P565" s="633"/>
      <c r="Q565" s="633"/>
      <c r="R565" s="633"/>
      <c r="S565" s="633"/>
      <c r="T565" s="633"/>
      <c r="U565" s="633"/>
      <c r="V565" s="633"/>
      <c r="W565" s="633"/>
      <c r="X565" s="633"/>
      <c r="Y565" s="633"/>
      <c r="Z565" s="633"/>
    </row>
    <row r="566" ht="15.75" customHeight="1">
      <c r="A566" s="633"/>
      <c r="B566" s="633"/>
      <c r="C566" s="643"/>
      <c r="D566" s="633"/>
      <c r="E566" s="633"/>
      <c r="F566" s="643"/>
      <c r="G566" s="633"/>
      <c r="H566" s="633"/>
      <c r="I566" s="633"/>
      <c r="J566" s="633"/>
      <c r="K566" s="633"/>
      <c r="L566" s="633"/>
      <c r="M566" s="633"/>
      <c r="N566" s="633"/>
      <c r="O566" s="633"/>
      <c r="P566" s="633"/>
      <c r="Q566" s="633"/>
      <c r="R566" s="633"/>
      <c r="S566" s="633"/>
      <c r="T566" s="633"/>
      <c r="U566" s="633"/>
      <c r="V566" s="633"/>
      <c r="W566" s="633"/>
      <c r="X566" s="633"/>
      <c r="Y566" s="633"/>
      <c r="Z566" s="633"/>
    </row>
    <row r="567" ht="15.75" customHeight="1">
      <c r="A567" s="633"/>
      <c r="B567" s="633"/>
      <c r="C567" s="643"/>
      <c r="D567" s="633"/>
      <c r="E567" s="633"/>
      <c r="F567" s="643"/>
      <c r="G567" s="633"/>
      <c r="H567" s="633"/>
      <c r="I567" s="633"/>
      <c r="J567" s="633"/>
      <c r="K567" s="633"/>
      <c r="L567" s="633"/>
      <c r="M567" s="633"/>
      <c r="N567" s="633"/>
      <c r="O567" s="633"/>
      <c r="P567" s="633"/>
      <c r="Q567" s="633"/>
      <c r="R567" s="633"/>
      <c r="S567" s="633"/>
      <c r="T567" s="633"/>
      <c r="U567" s="633"/>
      <c r="V567" s="633"/>
      <c r="W567" s="633"/>
      <c r="X567" s="633"/>
      <c r="Y567" s="633"/>
      <c r="Z567" s="633"/>
    </row>
    <row r="568" ht="15.75" customHeight="1">
      <c r="A568" s="633"/>
      <c r="B568" s="633"/>
      <c r="C568" s="643"/>
      <c r="D568" s="633"/>
      <c r="E568" s="633"/>
      <c r="F568" s="643"/>
      <c r="G568" s="633"/>
      <c r="H568" s="633"/>
      <c r="I568" s="633"/>
      <c r="J568" s="633"/>
      <c r="K568" s="633"/>
      <c r="L568" s="633"/>
      <c r="M568" s="633"/>
      <c r="N568" s="633"/>
      <c r="O568" s="633"/>
      <c r="P568" s="633"/>
      <c r="Q568" s="633"/>
      <c r="R568" s="633"/>
      <c r="S568" s="633"/>
      <c r="T568" s="633"/>
      <c r="U568" s="633"/>
      <c r="V568" s="633"/>
      <c r="W568" s="633"/>
      <c r="X568" s="633"/>
      <c r="Y568" s="633"/>
      <c r="Z568" s="633"/>
    </row>
    <row r="569" ht="15.75" customHeight="1">
      <c r="A569" s="633"/>
      <c r="B569" s="633"/>
      <c r="C569" s="643"/>
      <c r="D569" s="633"/>
      <c r="E569" s="633"/>
      <c r="F569" s="643"/>
      <c r="G569" s="633"/>
      <c r="H569" s="633"/>
      <c r="I569" s="633"/>
      <c r="J569" s="633"/>
      <c r="K569" s="633"/>
      <c r="L569" s="633"/>
      <c r="M569" s="633"/>
      <c r="N569" s="633"/>
      <c r="O569" s="633"/>
      <c r="P569" s="633"/>
      <c r="Q569" s="633"/>
      <c r="R569" s="633"/>
      <c r="S569" s="633"/>
      <c r="T569" s="633"/>
      <c r="U569" s="633"/>
      <c r="V569" s="633"/>
      <c r="W569" s="633"/>
      <c r="X569" s="633"/>
      <c r="Y569" s="633"/>
      <c r="Z569" s="633"/>
    </row>
    <row r="570" ht="15.75" customHeight="1">
      <c r="A570" s="633"/>
      <c r="B570" s="633"/>
      <c r="C570" s="643"/>
      <c r="D570" s="633"/>
      <c r="E570" s="633"/>
      <c r="F570" s="643"/>
      <c r="G570" s="633"/>
      <c r="H570" s="633"/>
      <c r="I570" s="633"/>
      <c r="J570" s="633"/>
      <c r="K570" s="633"/>
      <c r="L570" s="633"/>
      <c r="M570" s="633"/>
      <c r="N570" s="633"/>
      <c r="O570" s="633"/>
      <c r="P570" s="633"/>
      <c r="Q570" s="633"/>
      <c r="R570" s="633"/>
      <c r="S570" s="633"/>
      <c r="T570" s="633"/>
      <c r="U570" s="633"/>
      <c r="V570" s="633"/>
      <c r="W570" s="633"/>
      <c r="X570" s="633"/>
      <c r="Y570" s="633"/>
      <c r="Z570" s="633"/>
    </row>
    <row r="571" ht="15.75" customHeight="1">
      <c r="A571" s="633"/>
      <c r="B571" s="633"/>
      <c r="C571" s="643"/>
      <c r="D571" s="633"/>
      <c r="E571" s="633"/>
      <c r="F571" s="643"/>
      <c r="G571" s="633"/>
      <c r="H571" s="633"/>
      <c r="I571" s="633"/>
      <c r="J571" s="633"/>
      <c r="K571" s="633"/>
      <c r="L571" s="633"/>
      <c r="M571" s="633"/>
      <c r="N571" s="633"/>
      <c r="O571" s="633"/>
      <c r="P571" s="633"/>
      <c r="Q571" s="633"/>
      <c r="R571" s="633"/>
      <c r="S571" s="633"/>
      <c r="T571" s="633"/>
      <c r="U571" s="633"/>
      <c r="V571" s="633"/>
      <c r="W571" s="633"/>
      <c r="X571" s="633"/>
      <c r="Y571" s="633"/>
      <c r="Z571" s="633"/>
    </row>
    <row r="572" ht="15.75" customHeight="1">
      <c r="A572" s="633"/>
      <c r="B572" s="633"/>
      <c r="C572" s="643"/>
      <c r="D572" s="633"/>
      <c r="E572" s="633"/>
      <c r="F572" s="643"/>
      <c r="G572" s="633"/>
      <c r="H572" s="633"/>
      <c r="I572" s="633"/>
      <c r="J572" s="633"/>
      <c r="K572" s="633"/>
      <c r="L572" s="633"/>
      <c r="M572" s="633"/>
      <c r="N572" s="633"/>
      <c r="O572" s="633"/>
      <c r="P572" s="633"/>
      <c r="Q572" s="633"/>
      <c r="R572" s="633"/>
      <c r="S572" s="633"/>
      <c r="T572" s="633"/>
      <c r="U572" s="633"/>
      <c r="V572" s="633"/>
      <c r="W572" s="633"/>
      <c r="X572" s="633"/>
      <c r="Y572" s="633"/>
      <c r="Z572" s="633"/>
    </row>
    <row r="573" ht="15.75" customHeight="1">
      <c r="A573" s="633"/>
      <c r="B573" s="633"/>
      <c r="C573" s="643"/>
      <c r="D573" s="633"/>
      <c r="E573" s="633"/>
      <c r="F573" s="643"/>
      <c r="G573" s="633"/>
      <c r="H573" s="633"/>
      <c r="I573" s="633"/>
      <c r="J573" s="633"/>
      <c r="K573" s="633"/>
      <c r="L573" s="633"/>
      <c r="M573" s="633"/>
      <c r="N573" s="633"/>
      <c r="O573" s="633"/>
      <c r="P573" s="633"/>
      <c r="Q573" s="633"/>
      <c r="R573" s="633"/>
      <c r="S573" s="633"/>
      <c r="T573" s="633"/>
      <c r="U573" s="633"/>
      <c r="V573" s="633"/>
      <c r="W573" s="633"/>
      <c r="X573" s="633"/>
      <c r="Y573" s="633"/>
      <c r="Z573" s="633"/>
    </row>
    <row r="574" ht="15.75" customHeight="1">
      <c r="A574" s="633"/>
      <c r="B574" s="633"/>
      <c r="C574" s="643"/>
      <c r="D574" s="633"/>
      <c r="E574" s="633"/>
      <c r="F574" s="643"/>
      <c r="G574" s="633"/>
      <c r="H574" s="633"/>
      <c r="I574" s="633"/>
      <c r="J574" s="633"/>
      <c r="K574" s="633"/>
      <c r="L574" s="633"/>
      <c r="M574" s="633"/>
      <c r="N574" s="633"/>
      <c r="O574" s="633"/>
      <c r="P574" s="633"/>
      <c r="Q574" s="633"/>
      <c r="R574" s="633"/>
      <c r="S574" s="633"/>
      <c r="T574" s="633"/>
      <c r="U574" s="633"/>
      <c r="V574" s="633"/>
      <c r="W574" s="633"/>
      <c r="X574" s="633"/>
      <c r="Y574" s="633"/>
      <c r="Z574" s="633"/>
    </row>
    <row r="575" ht="15.75" customHeight="1">
      <c r="A575" s="633"/>
      <c r="B575" s="633"/>
      <c r="C575" s="643"/>
      <c r="D575" s="633"/>
      <c r="E575" s="633"/>
      <c r="F575" s="643"/>
      <c r="G575" s="633"/>
      <c r="H575" s="633"/>
      <c r="I575" s="633"/>
      <c r="J575" s="633"/>
      <c r="K575" s="633"/>
      <c r="L575" s="633"/>
      <c r="M575" s="633"/>
      <c r="N575" s="633"/>
      <c r="O575" s="633"/>
      <c r="P575" s="633"/>
      <c r="Q575" s="633"/>
      <c r="R575" s="633"/>
      <c r="S575" s="633"/>
      <c r="T575" s="633"/>
      <c r="U575" s="633"/>
      <c r="V575" s="633"/>
      <c r="W575" s="633"/>
      <c r="X575" s="633"/>
      <c r="Y575" s="633"/>
      <c r="Z575" s="633"/>
    </row>
    <row r="576" ht="15.75" customHeight="1">
      <c r="A576" s="633"/>
      <c r="B576" s="633"/>
      <c r="C576" s="643"/>
      <c r="D576" s="633"/>
      <c r="E576" s="633"/>
      <c r="F576" s="643"/>
      <c r="G576" s="633"/>
      <c r="H576" s="633"/>
      <c r="I576" s="633"/>
      <c r="J576" s="633"/>
      <c r="K576" s="633"/>
      <c r="L576" s="633"/>
      <c r="M576" s="633"/>
      <c r="N576" s="633"/>
      <c r="O576" s="633"/>
      <c r="P576" s="633"/>
      <c r="Q576" s="633"/>
      <c r="R576" s="633"/>
      <c r="S576" s="633"/>
      <c r="T576" s="633"/>
      <c r="U576" s="633"/>
      <c r="V576" s="633"/>
      <c r="W576" s="633"/>
      <c r="X576" s="633"/>
      <c r="Y576" s="633"/>
      <c r="Z576" s="633"/>
    </row>
    <row r="577" ht="15.75" customHeight="1">
      <c r="A577" s="633"/>
      <c r="B577" s="633"/>
      <c r="C577" s="643"/>
      <c r="D577" s="633"/>
      <c r="E577" s="633"/>
      <c r="F577" s="643"/>
      <c r="G577" s="633"/>
      <c r="H577" s="633"/>
      <c r="I577" s="633"/>
      <c r="J577" s="633"/>
      <c r="K577" s="633"/>
      <c r="L577" s="633"/>
      <c r="M577" s="633"/>
      <c r="N577" s="633"/>
      <c r="O577" s="633"/>
      <c r="P577" s="633"/>
      <c r="Q577" s="633"/>
      <c r="R577" s="633"/>
      <c r="S577" s="633"/>
      <c r="T577" s="633"/>
      <c r="U577" s="633"/>
      <c r="V577" s="633"/>
      <c r="W577" s="633"/>
      <c r="X577" s="633"/>
      <c r="Y577" s="633"/>
      <c r="Z577" s="633"/>
    </row>
    <row r="578" ht="15.75" customHeight="1">
      <c r="A578" s="633"/>
      <c r="B578" s="633"/>
      <c r="C578" s="643"/>
      <c r="D578" s="633"/>
      <c r="E578" s="633"/>
      <c r="F578" s="643"/>
      <c r="G578" s="633"/>
      <c r="H578" s="633"/>
      <c r="I578" s="633"/>
      <c r="J578" s="633"/>
      <c r="K578" s="633"/>
      <c r="L578" s="633"/>
      <c r="M578" s="633"/>
      <c r="N578" s="633"/>
      <c r="O578" s="633"/>
      <c r="P578" s="633"/>
      <c r="Q578" s="633"/>
      <c r="R578" s="633"/>
      <c r="S578" s="633"/>
      <c r="T578" s="633"/>
      <c r="U578" s="633"/>
      <c r="V578" s="633"/>
      <c r="W578" s="633"/>
      <c r="X578" s="633"/>
      <c r="Y578" s="633"/>
      <c r="Z578" s="633"/>
    </row>
    <row r="579" ht="15.75" customHeight="1">
      <c r="A579" s="633"/>
      <c r="B579" s="633"/>
      <c r="C579" s="643"/>
      <c r="D579" s="633"/>
      <c r="E579" s="633"/>
      <c r="F579" s="643"/>
      <c r="G579" s="633"/>
      <c r="H579" s="633"/>
      <c r="I579" s="633"/>
      <c r="J579" s="633"/>
      <c r="K579" s="633"/>
      <c r="L579" s="633"/>
      <c r="M579" s="633"/>
      <c r="N579" s="633"/>
      <c r="O579" s="633"/>
      <c r="P579" s="633"/>
      <c r="Q579" s="633"/>
      <c r="R579" s="633"/>
      <c r="S579" s="633"/>
      <c r="T579" s="633"/>
      <c r="U579" s="633"/>
      <c r="V579" s="633"/>
      <c r="W579" s="633"/>
      <c r="X579" s="633"/>
      <c r="Y579" s="633"/>
      <c r="Z579" s="633"/>
    </row>
    <row r="580" ht="15.75" customHeight="1">
      <c r="A580" s="633"/>
      <c r="B580" s="633"/>
      <c r="C580" s="643"/>
      <c r="D580" s="633"/>
      <c r="E580" s="633"/>
      <c r="F580" s="643"/>
      <c r="G580" s="633"/>
      <c r="H580" s="633"/>
      <c r="I580" s="633"/>
      <c r="J580" s="633"/>
      <c r="K580" s="633"/>
      <c r="L580" s="633"/>
      <c r="M580" s="633"/>
      <c r="N580" s="633"/>
      <c r="O580" s="633"/>
      <c r="P580" s="633"/>
      <c r="Q580" s="633"/>
      <c r="R580" s="633"/>
      <c r="S580" s="633"/>
      <c r="T580" s="633"/>
      <c r="U580" s="633"/>
      <c r="V580" s="633"/>
      <c r="W580" s="633"/>
      <c r="X580" s="633"/>
      <c r="Y580" s="633"/>
      <c r="Z580" s="633"/>
    </row>
    <row r="581" ht="15.75" customHeight="1">
      <c r="A581" s="633"/>
      <c r="B581" s="633"/>
      <c r="C581" s="643"/>
      <c r="D581" s="633"/>
      <c r="E581" s="633"/>
      <c r="F581" s="643"/>
      <c r="G581" s="633"/>
      <c r="H581" s="633"/>
      <c r="I581" s="633"/>
      <c r="J581" s="633"/>
      <c r="K581" s="633"/>
      <c r="L581" s="633"/>
      <c r="M581" s="633"/>
      <c r="N581" s="633"/>
      <c r="O581" s="633"/>
      <c r="P581" s="633"/>
      <c r="Q581" s="633"/>
      <c r="R581" s="633"/>
      <c r="S581" s="633"/>
      <c r="T581" s="633"/>
      <c r="U581" s="633"/>
      <c r="V581" s="633"/>
      <c r="W581" s="633"/>
      <c r="X581" s="633"/>
      <c r="Y581" s="633"/>
      <c r="Z581" s="633"/>
    </row>
    <row r="582" ht="15.75" customHeight="1">
      <c r="A582" s="633"/>
      <c r="B582" s="633"/>
      <c r="C582" s="643"/>
      <c r="D582" s="633"/>
      <c r="E582" s="633"/>
      <c r="F582" s="643"/>
      <c r="G582" s="633"/>
      <c r="H582" s="633"/>
      <c r="I582" s="633"/>
      <c r="J582" s="633"/>
      <c r="K582" s="633"/>
      <c r="L582" s="633"/>
      <c r="M582" s="633"/>
      <c r="N582" s="633"/>
      <c r="O582" s="633"/>
      <c r="P582" s="633"/>
      <c r="Q582" s="633"/>
      <c r="R582" s="633"/>
      <c r="S582" s="633"/>
      <c r="T582" s="633"/>
      <c r="U582" s="633"/>
      <c r="V582" s="633"/>
      <c r="W582" s="633"/>
      <c r="X582" s="633"/>
      <c r="Y582" s="633"/>
      <c r="Z582" s="633"/>
    </row>
    <row r="583" ht="15.75" customHeight="1">
      <c r="A583" s="633"/>
      <c r="B583" s="633"/>
      <c r="C583" s="643"/>
      <c r="D583" s="633"/>
      <c r="E583" s="633"/>
      <c r="F583" s="643"/>
      <c r="G583" s="633"/>
      <c r="H583" s="633"/>
      <c r="I583" s="633"/>
      <c r="J583" s="633"/>
      <c r="K583" s="633"/>
      <c r="L583" s="633"/>
      <c r="M583" s="633"/>
      <c r="N583" s="633"/>
      <c r="O583" s="633"/>
      <c r="P583" s="633"/>
      <c r="Q583" s="633"/>
      <c r="R583" s="633"/>
      <c r="S583" s="633"/>
      <c r="T583" s="633"/>
      <c r="U583" s="633"/>
      <c r="V583" s="633"/>
      <c r="W583" s="633"/>
      <c r="X583" s="633"/>
      <c r="Y583" s="633"/>
      <c r="Z583" s="633"/>
    </row>
    <row r="584" ht="15.75" customHeight="1">
      <c r="A584" s="633"/>
      <c r="B584" s="633"/>
      <c r="C584" s="643"/>
      <c r="D584" s="633"/>
      <c r="E584" s="633"/>
      <c r="F584" s="643"/>
      <c r="G584" s="633"/>
      <c r="H584" s="633"/>
      <c r="I584" s="633"/>
      <c r="J584" s="633"/>
      <c r="K584" s="633"/>
      <c r="L584" s="633"/>
      <c r="M584" s="633"/>
      <c r="N584" s="633"/>
      <c r="O584" s="633"/>
      <c r="P584" s="633"/>
      <c r="Q584" s="633"/>
      <c r="R584" s="633"/>
      <c r="S584" s="633"/>
      <c r="T584" s="633"/>
      <c r="U584" s="633"/>
      <c r="V584" s="633"/>
      <c r="W584" s="633"/>
      <c r="X584" s="633"/>
      <c r="Y584" s="633"/>
      <c r="Z584" s="633"/>
    </row>
    <row r="585" ht="15.75" customHeight="1">
      <c r="A585" s="633"/>
      <c r="B585" s="633"/>
      <c r="C585" s="643"/>
      <c r="D585" s="633"/>
      <c r="E585" s="633"/>
      <c r="F585" s="643"/>
      <c r="G585" s="633"/>
      <c r="H585" s="633"/>
      <c r="I585" s="633"/>
      <c r="J585" s="633"/>
      <c r="K585" s="633"/>
      <c r="L585" s="633"/>
      <c r="M585" s="633"/>
      <c r="N585" s="633"/>
      <c r="O585" s="633"/>
      <c r="P585" s="633"/>
      <c r="Q585" s="633"/>
      <c r="R585" s="633"/>
      <c r="S585" s="633"/>
      <c r="T585" s="633"/>
      <c r="U585" s="633"/>
      <c r="V585" s="633"/>
      <c r="W585" s="633"/>
      <c r="X585" s="633"/>
      <c r="Y585" s="633"/>
      <c r="Z585" s="633"/>
    </row>
    <row r="586" ht="15.75" customHeight="1">
      <c r="A586" s="633"/>
      <c r="B586" s="633"/>
      <c r="C586" s="643"/>
      <c r="D586" s="633"/>
      <c r="E586" s="633"/>
      <c r="F586" s="643"/>
      <c r="G586" s="633"/>
      <c r="H586" s="633"/>
      <c r="I586" s="633"/>
      <c r="J586" s="633"/>
      <c r="K586" s="633"/>
      <c r="L586" s="633"/>
      <c r="M586" s="633"/>
      <c r="N586" s="633"/>
      <c r="O586" s="633"/>
      <c r="P586" s="633"/>
      <c r="Q586" s="633"/>
      <c r="R586" s="633"/>
      <c r="S586" s="633"/>
      <c r="T586" s="633"/>
      <c r="U586" s="633"/>
      <c r="V586" s="633"/>
      <c r="W586" s="633"/>
      <c r="X586" s="633"/>
      <c r="Y586" s="633"/>
      <c r="Z586" s="633"/>
    </row>
    <row r="587" ht="15.75" customHeight="1">
      <c r="A587" s="633"/>
      <c r="B587" s="633"/>
      <c r="C587" s="643"/>
      <c r="D587" s="633"/>
      <c r="E587" s="633"/>
      <c r="F587" s="643"/>
      <c r="G587" s="633"/>
      <c r="H587" s="633"/>
      <c r="I587" s="633"/>
      <c r="J587" s="633"/>
      <c r="K587" s="633"/>
      <c r="L587" s="633"/>
      <c r="M587" s="633"/>
      <c r="N587" s="633"/>
      <c r="O587" s="633"/>
      <c r="P587" s="633"/>
      <c r="Q587" s="633"/>
      <c r="R587" s="633"/>
      <c r="S587" s="633"/>
      <c r="T587" s="633"/>
      <c r="U587" s="633"/>
      <c r="V587" s="633"/>
      <c r="W587" s="633"/>
      <c r="X587" s="633"/>
      <c r="Y587" s="633"/>
      <c r="Z587" s="633"/>
    </row>
    <row r="588" ht="15.75" customHeight="1">
      <c r="A588" s="633"/>
      <c r="B588" s="633"/>
      <c r="C588" s="643"/>
      <c r="D588" s="633"/>
      <c r="E588" s="633"/>
      <c r="F588" s="643"/>
      <c r="G588" s="633"/>
      <c r="H588" s="633"/>
      <c r="I588" s="633"/>
      <c r="J588" s="633"/>
      <c r="K588" s="633"/>
      <c r="L588" s="633"/>
      <c r="M588" s="633"/>
      <c r="N588" s="633"/>
      <c r="O588" s="633"/>
      <c r="P588" s="633"/>
      <c r="Q588" s="633"/>
      <c r="R588" s="633"/>
      <c r="S588" s="633"/>
      <c r="T588" s="633"/>
      <c r="U588" s="633"/>
      <c r="V588" s="633"/>
      <c r="W588" s="633"/>
      <c r="X588" s="633"/>
      <c r="Y588" s="633"/>
      <c r="Z588" s="633"/>
    </row>
    <row r="589" ht="15.75" customHeight="1">
      <c r="A589" s="633"/>
      <c r="B589" s="633"/>
      <c r="C589" s="643"/>
      <c r="D589" s="633"/>
      <c r="E589" s="633"/>
      <c r="F589" s="643"/>
      <c r="G589" s="633"/>
      <c r="H589" s="633"/>
      <c r="I589" s="633"/>
      <c r="J589" s="633"/>
      <c r="K589" s="633"/>
      <c r="L589" s="633"/>
      <c r="M589" s="633"/>
      <c r="N589" s="633"/>
      <c r="O589" s="633"/>
      <c r="P589" s="633"/>
      <c r="Q589" s="633"/>
      <c r="R589" s="633"/>
      <c r="S589" s="633"/>
      <c r="T589" s="633"/>
      <c r="U589" s="633"/>
      <c r="V589" s="633"/>
      <c r="W589" s="633"/>
      <c r="X589" s="633"/>
      <c r="Y589" s="633"/>
      <c r="Z589" s="633"/>
    </row>
    <row r="590" ht="15.75" customHeight="1">
      <c r="A590" s="633"/>
      <c r="B590" s="633"/>
      <c r="C590" s="643"/>
      <c r="D590" s="633"/>
      <c r="E590" s="633"/>
      <c r="F590" s="643"/>
      <c r="G590" s="633"/>
      <c r="H590" s="633"/>
      <c r="I590" s="633"/>
      <c r="J590" s="633"/>
      <c r="K590" s="633"/>
      <c r="L590" s="633"/>
      <c r="M590" s="633"/>
      <c r="N590" s="633"/>
      <c r="O590" s="633"/>
      <c r="P590" s="633"/>
      <c r="Q590" s="633"/>
      <c r="R590" s="633"/>
      <c r="S590" s="633"/>
      <c r="T590" s="633"/>
      <c r="U590" s="633"/>
      <c r="V590" s="633"/>
      <c r="W590" s="633"/>
      <c r="X590" s="633"/>
      <c r="Y590" s="633"/>
      <c r="Z590" s="633"/>
    </row>
    <row r="591" ht="15.75" customHeight="1">
      <c r="A591" s="633"/>
      <c r="B591" s="633"/>
      <c r="C591" s="643"/>
      <c r="D591" s="633"/>
      <c r="E591" s="633"/>
      <c r="F591" s="643"/>
      <c r="G591" s="633"/>
      <c r="H591" s="633"/>
      <c r="I591" s="633"/>
      <c r="J591" s="633"/>
      <c r="K591" s="633"/>
      <c r="L591" s="633"/>
      <c r="M591" s="633"/>
      <c r="N591" s="633"/>
      <c r="O591" s="633"/>
      <c r="P591" s="633"/>
      <c r="Q591" s="633"/>
      <c r="R591" s="633"/>
      <c r="S591" s="633"/>
      <c r="T591" s="633"/>
      <c r="U591" s="633"/>
      <c r="V591" s="633"/>
      <c r="W591" s="633"/>
      <c r="X591" s="633"/>
      <c r="Y591" s="633"/>
      <c r="Z591" s="633"/>
    </row>
    <row r="592" ht="15.75" customHeight="1">
      <c r="A592" s="633"/>
      <c r="B592" s="633"/>
      <c r="C592" s="643"/>
      <c r="D592" s="633"/>
      <c r="E592" s="633"/>
      <c r="F592" s="643"/>
      <c r="G592" s="633"/>
      <c r="H592" s="633"/>
      <c r="I592" s="633"/>
      <c r="J592" s="633"/>
      <c r="K592" s="633"/>
      <c r="L592" s="633"/>
      <c r="M592" s="633"/>
      <c r="N592" s="633"/>
      <c r="O592" s="633"/>
      <c r="P592" s="633"/>
      <c r="Q592" s="633"/>
      <c r="R592" s="633"/>
      <c r="S592" s="633"/>
      <c r="T592" s="633"/>
      <c r="U592" s="633"/>
      <c r="V592" s="633"/>
      <c r="W592" s="633"/>
      <c r="X592" s="633"/>
      <c r="Y592" s="633"/>
      <c r="Z592" s="633"/>
    </row>
    <row r="593" ht="15.75" customHeight="1">
      <c r="A593" s="633"/>
      <c r="B593" s="633"/>
      <c r="C593" s="643"/>
      <c r="D593" s="633"/>
      <c r="E593" s="633"/>
      <c r="F593" s="643"/>
      <c r="G593" s="633"/>
      <c r="H593" s="633"/>
      <c r="I593" s="633"/>
      <c r="J593" s="633"/>
      <c r="K593" s="633"/>
      <c r="L593" s="633"/>
      <c r="M593" s="633"/>
      <c r="N593" s="633"/>
      <c r="O593" s="633"/>
      <c r="P593" s="633"/>
      <c r="Q593" s="633"/>
      <c r="R593" s="633"/>
      <c r="S593" s="633"/>
      <c r="T593" s="633"/>
      <c r="U593" s="633"/>
      <c r="V593" s="633"/>
      <c r="W593" s="633"/>
      <c r="X593" s="633"/>
      <c r="Y593" s="633"/>
      <c r="Z593" s="633"/>
    </row>
    <row r="594" ht="15.75" customHeight="1">
      <c r="A594" s="633"/>
      <c r="B594" s="633"/>
      <c r="C594" s="643"/>
      <c r="D594" s="633"/>
      <c r="E594" s="633"/>
      <c r="F594" s="643"/>
      <c r="G594" s="633"/>
      <c r="H594" s="633"/>
      <c r="I594" s="633"/>
      <c r="J594" s="633"/>
      <c r="K594" s="633"/>
      <c r="L594" s="633"/>
      <c r="M594" s="633"/>
      <c r="N594" s="633"/>
      <c r="O594" s="633"/>
      <c r="P594" s="633"/>
      <c r="Q594" s="633"/>
      <c r="R594" s="633"/>
      <c r="S594" s="633"/>
      <c r="T594" s="633"/>
      <c r="U594" s="633"/>
      <c r="V594" s="633"/>
      <c r="W594" s="633"/>
      <c r="X594" s="633"/>
      <c r="Y594" s="633"/>
      <c r="Z594" s="633"/>
    </row>
    <row r="595" ht="15.75" customHeight="1">
      <c r="A595" s="633"/>
      <c r="B595" s="633"/>
      <c r="C595" s="643"/>
      <c r="D595" s="633"/>
      <c r="E595" s="633"/>
      <c r="F595" s="643"/>
      <c r="G595" s="633"/>
      <c r="H595" s="633"/>
      <c r="I595" s="633"/>
      <c r="J595" s="633"/>
      <c r="K595" s="633"/>
      <c r="L595" s="633"/>
      <c r="M595" s="633"/>
      <c r="N595" s="633"/>
      <c r="O595" s="633"/>
      <c r="P595" s="633"/>
      <c r="Q595" s="633"/>
      <c r="R595" s="633"/>
      <c r="S595" s="633"/>
      <c r="T595" s="633"/>
      <c r="U595" s="633"/>
      <c r="V595" s="633"/>
      <c r="W595" s="633"/>
      <c r="X595" s="633"/>
      <c r="Y595" s="633"/>
      <c r="Z595" s="633"/>
    </row>
    <row r="596" ht="15.75" customHeight="1">
      <c r="A596" s="633"/>
      <c r="B596" s="633"/>
      <c r="C596" s="643"/>
      <c r="D596" s="633"/>
      <c r="E596" s="633"/>
      <c r="F596" s="643"/>
      <c r="G596" s="633"/>
      <c r="H596" s="633"/>
      <c r="I596" s="633"/>
      <c r="J596" s="633"/>
      <c r="K596" s="633"/>
      <c r="L596" s="633"/>
      <c r="M596" s="633"/>
      <c r="N596" s="633"/>
      <c r="O596" s="633"/>
      <c r="P596" s="633"/>
      <c r="Q596" s="633"/>
      <c r="R596" s="633"/>
      <c r="S596" s="633"/>
      <c r="T596" s="633"/>
      <c r="U596" s="633"/>
      <c r="V596" s="633"/>
      <c r="W596" s="633"/>
      <c r="X596" s="633"/>
      <c r="Y596" s="633"/>
      <c r="Z596" s="633"/>
    </row>
    <row r="597" ht="15.75" customHeight="1">
      <c r="A597" s="633"/>
      <c r="B597" s="633"/>
      <c r="C597" s="643"/>
      <c r="D597" s="633"/>
      <c r="E597" s="633"/>
      <c r="F597" s="643"/>
      <c r="G597" s="633"/>
      <c r="H597" s="633"/>
      <c r="I597" s="633"/>
      <c r="J597" s="633"/>
      <c r="K597" s="633"/>
      <c r="L597" s="633"/>
      <c r="M597" s="633"/>
      <c r="N597" s="633"/>
      <c r="O597" s="633"/>
      <c r="P597" s="633"/>
      <c r="Q597" s="633"/>
      <c r="R597" s="633"/>
      <c r="S597" s="633"/>
      <c r="T597" s="633"/>
      <c r="U597" s="633"/>
      <c r="V597" s="633"/>
      <c r="W597" s="633"/>
      <c r="X597" s="633"/>
      <c r="Y597" s="633"/>
      <c r="Z597" s="633"/>
    </row>
    <row r="598" ht="15.75" customHeight="1">
      <c r="A598" s="633"/>
      <c r="B598" s="633"/>
      <c r="C598" s="643"/>
      <c r="D598" s="633"/>
      <c r="E598" s="633"/>
      <c r="F598" s="643"/>
      <c r="G598" s="633"/>
      <c r="H598" s="633"/>
      <c r="I598" s="633"/>
      <c r="J598" s="633"/>
      <c r="K598" s="633"/>
      <c r="L598" s="633"/>
      <c r="M598" s="633"/>
      <c r="N598" s="633"/>
      <c r="O598" s="633"/>
      <c r="P598" s="633"/>
      <c r="Q598" s="633"/>
      <c r="R598" s="633"/>
      <c r="S598" s="633"/>
      <c r="T598" s="633"/>
      <c r="U598" s="633"/>
      <c r="V598" s="633"/>
      <c r="W598" s="633"/>
      <c r="X598" s="633"/>
      <c r="Y598" s="633"/>
      <c r="Z598" s="633"/>
    </row>
    <row r="599" ht="15.75" customHeight="1">
      <c r="A599" s="633"/>
      <c r="B599" s="633"/>
      <c r="C599" s="643"/>
      <c r="D599" s="633"/>
      <c r="E599" s="633"/>
      <c r="F599" s="643"/>
      <c r="G599" s="633"/>
      <c r="H599" s="633"/>
      <c r="I599" s="633"/>
      <c r="J599" s="633"/>
      <c r="K599" s="633"/>
      <c r="L599" s="633"/>
      <c r="M599" s="633"/>
      <c r="N599" s="633"/>
      <c r="O599" s="633"/>
      <c r="P599" s="633"/>
      <c r="Q599" s="633"/>
      <c r="R599" s="633"/>
      <c r="S599" s="633"/>
      <c r="T599" s="633"/>
      <c r="U599" s="633"/>
      <c r="V599" s="633"/>
      <c r="W599" s="633"/>
      <c r="X599" s="633"/>
      <c r="Y599" s="633"/>
      <c r="Z599" s="633"/>
    </row>
    <row r="600" ht="15.75" customHeight="1">
      <c r="A600" s="633"/>
      <c r="B600" s="633"/>
      <c r="C600" s="643"/>
      <c r="D600" s="633"/>
      <c r="E600" s="633"/>
      <c r="F600" s="643"/>
      <c r="G600" s="633"/>
      <c r="H600" s="633"/>
      <c r="I600" s="633"/>
      <c r="J600" s="633"/>
      <c r="K600" s="633"/>
      <c r="L600" s="633"/>
      <c r="M600" s="633"/>
      <c r="N600" s="633"/>
      <c r="O600" s="633"/>
      <c r="P600" s="633"/>
      <c r="Q600" s="633"/>
      <c r="R600" s="633"/>
      <c r="S600" s="633"/>
      <c r="T600" s="633"/>
      <c r="U600" s="633"/>
      <c r="V600" s="633"/>
      <c r="W600" s="633"/>
      <c r="X600" s="633"/>
      <c r="Y600" s="633"/>
      <c r="Z600" s="633"/>
    </row>
    <row r="601" ht="15.75" customHeight="1">
      <c r="A601" s="633"/>
      <c r="B601" s="633"/>
      <c r="C601" s="643"/>
      <c r="D601" s="633"/>
      <c r="E601" s="633"/>
      <c r="F601" s="643"/>
      <c r="G601" s="633"/>
      <c r="H601" s="633"/>
      <c r="I601" s="633"/>
      <c r="J601" s="633"/>
      <c r="K601" s="633"/>
      <c r="L601" s="633"/>
      <c r="M601" s="633"/>
      <c r="N601" s="633"/>
      <c r="O601" s="633"/>
      <c r="P601" s="633"/>
      <c r="Q601" s="633"/>
      <c r="R601" s="633"/>
      <c r="S601" s="633"/>
      <c r="T601" s="633"/>
      <c r="U601" s="633"/>
      <c r="V601" s="633"/>
      <c r="W601" s="633"/>
      <c r="X601" s="633"/>
      <c r="Y601" s="633"/>
      <c r="Z601" s="633"/>
    </row>
    <row r="602" ht="15.75" customHeight="1">
      <c r="A602" s="633"/>
      <c r="B602" s="633"/>
      <c r="C602" s="643"/>
      <c r="D602" s="633"/>
      <c r="E602" s="633"/>
      <c r="F602" s="643"/>
      <c r="G602" s="633"/>
      <c r="H602" s="633"/>
      <c r="I602" s="633"/>
      <c r="J602" s="633"/>
      <c r="K602" s="633"/>
      <c r="L602" s="633"/>
      <c r="M602" s="633"/>
      <c r="N602" s="633"/>
      <c r="O602" s="633"/>
      <c r="P602" s="633"/>
      <c r="Q602" s="633"/>
      <c r="R602" s="633"/>
      <c r="S602" s="633"/>
      <c r="T602" s="633"/>
      <c r="U602" s="633"/>
      <c r="V602" s="633"/>
      <c r="W602" s="633"/>
      <c r="X602" s="633"/>
      <c r="Y602" s="633"/>
      <c r="Z602" s="633"/>
    </row>
    <row r="603" ht="15.75" customHeight="1">
      <c r="A603" s="633"/>
      <c r="B603" s="633"/>
      <c r="C603" s="643"/>
      <c r="D603" s="633"/>
      <c r="E603" s="633"/>
      <c r="F603" s="643"/>
      <c r="G603" s="633"/>
      <c r="H603" s="633"/>
      <c r="I603" s="633"/>
      <c r="J603" s="633"/>
      <c r="K603" s="633"/>
      <c r="L603" s="633"/>
      <c r="M603" s="633"/>
      <c r="N603" s="633"/>
      <c r="O603" s="633"/>
      <c r="P603" s="633"/>
      <c r="Q603" s="633"/>
      <c r="R603" s="633"/>
      <c r="S603" s="633"/>
      <c r="T603" s="633"/>
      <c r="U603" s="633"/>
      <c r="V603" s="633"/>
      <c r="W603" s="633"/>
      <c r="X603" s="633"/>
      <c r="Y603" s="633"/>
      <c r="Z603" s="633"/>
    </row>
    <row r="604" ht="15.75" customHeight="1">
      <c r="A604" s="633"/>
      <c r="B604" s="633"/>
      <c r="C604" s="643"/>
      <c r="D604" s="633"/>
      <c r="E604" s="633"/>
      <c r="F604" s="643"/>
      <c r="G604" s="633"/>
      <c r="H604" s="633"/>
      <c r="I604" s="633"/>
      <c r="J604" s="633"/>
      <c r="K604" s="633"/>
      <c r="L604" s="633"/>
      <c r="M604" s="633"/>
      <c r="N604" s="633"/>
      <c r="O604" s="633"/>
      <c r="P604" s="633"/>
      <c r="Q604" s="633"/>
      <c r="R604" s="633"/>
      <c r="S604" s="633"/>
      <c r="T604" s="633"/>
      <c r="U604" s="633"/>
      <c r="V604" s="633"/>
      <c r="W604" s="633"/>
      <c r="X604" s="633"/>
      <c r="Y604" s="633"/>
      <c r="Z604" s="633"/>
    </row>
    <row r="605" ht="15.75" customHeight="1">
      <c r="A605" s="633"/>
      <c r="B605" s="633"/>
      <c r="C605" s="643"/>
      <c r="D605" s="633"/>
      <c r="E605" s="633"/>
      <c r="F605" s="643"/>
      <c r="G605" s="633"/>
      <c r="H605" s="633"/>
      <c r="I605" s="633"/>
      <c r="J605" s="633"/>
      <c r="K605" s="633"/>
      <c r="L605" s="633"/>
      <c r="M605" s="633"/>
      <c r="N605" s="633"/>
      <c r="O605" s="633"/>
      <c r="P605" s="633"/>
      <c r="Q605" s="633"/>
      <c r="R605" s="633"/>
      <c r="S605" s="633"/>
      <c r="T605" s="633"/>
      <c r="U605" s="633"/>
      <c r="V605" s="633"/>
      <c r="W605" s="633"/>
      <c r="X605" s="633"/>
      <c r="Y605" s="633"/>
      <c r="Z605" s="633"/>
    </row>
    <row r="606" ht="15.75" customHeight="1">
      <c r="A606" s="633"/>
      <c r="B606" s="633"/>
      <c r="C606" s="643"/>
      <c r="D606" s="633"/>
      <c r="E606" s="633"/>
      <c r="F606" s="643"/>
      <c r="G606" s="633"/>
      <c r="H606" s="633"/>
      <c r="I606" s="633"/>
      <c r="J606" s="633"/>
      <c r="K606" s="633"/>
      <c r="L606" s="633"/>
      <c r="M606" s="633"/>
      <c r="N606" s="633"/>
      <c r="O606" s="633"/>
      <c r="P606" s="633"/>
      <c r="Q606" s="633"/>
      <c r="R606" s="633"/>
      <c r="S606" s="633"/>
      <c r="T606" s="633"/>
      <c r="U606" s="633"/>
      <c r="V606" s="633"/>
      <c r="W606" s="633"/>
      <c r="X606" s="633"/>
      <c r="Y606" s="633"/>
      <c r="Z606" s="633"/>
    </row>
    <row r="607" ht="15.75" customHeight="1">
      <c r="A607" s="633"/>
      <c r="B607" s="633"/>
      <c r="C607" s="643"/>
      <c r="D607" s="633"/>
      <c r="E607" s="633"/>
      <c r="F607" s="643"/>
      <c r="G607" s="633"/>
      <c r="H607" s="633"/>
      <c r="I607" s="633"/>
      <c r="J607" s="633"/>
      <c r="K607" s="633"/>
      <c r="L607" s="633"/>
      <c r="M607" s="633"/>
      <c r="N607" s="633"/>
      <c r="O607" s="633"/>
      <c r="P607" s="633"/>
      <c r="Q607" s="633"/>
      <c r="R607" s="633"/>
      <c r="S607" s="633"/>
      <c r="T607" s="633"/>
      <c r="U607" s="633"/>
      <c r="V607" s="633"/>
      <c r="W607" s="633"/>
      <c r="X607" s="633"/>
      <c r="Y607" s="633"/>
      <c r="Z607" s="633"/>
    </row>
    <row r="608" ht="15.75" customHeight="1">
      <c r="A608" s="633"/>
      <c r="B608" s="633"/>
      <c r="C608" s="643"/>
      <c r="D608" s="633"/>
      <c r="E608" s="633"/>
      <c r="F608" s="643"/>
      <c r="G608" s="633"/>
      <c r="H608" s="633"/>
      <c r="I608" s="633"/>
      <c r="J608" s="633"/>
      <c r="K608" s="633"/>
      <c r="L608" s="633"/>
      <c r="M608" s="633"/>
      <c r="N608" s="633"/>
      <c r="O608" s="633"/>
      <c r="P608" s="633"/>
      <c r="Q608" s="633"/>
      <c r="R608" s="633"/>
      <c r="S608" s="633"/>
      <c r="T608" s="633"/>
      <c r="U608" s="633"/>
      <c r="V608" s="633"/>
      <c r="W608" s="633"/>
      <c r="X608" s="633"/>
      <c r="Y608" s="633"/>
      <c r="Z608" s="633"/>
    </row>
    <row r="609" ht="15.75" customHeight="1">
      <c r="A609" s="633"/>
      <c r="B609" s="633"/>
      <c r="C609" s="643"/>
      <c r="D609" s="633"/>
      <c r="E609" s="633"/>
      <c r="F609" s="643"/>
      <c r="G609" s="633"/>
      <c r="H609" s="633"/>
      <c r="I609" s="633"/>
      <c r="J609" s="633"/>
      <c r="K609" s="633"/>
      <c r="L609" s="633"/>
      <c r="M609" s="633"/>
      <c r="N609" s="633"/>
      <c r="O609" s="633"/>
      <c r="P609" s="633"/>
      <c r="Q609" s="633"/>
      <c r="R609" s="633"/>
      <c r="S609" s="633"/>
      <c r="T609" s="633"/>
      <c r="U609" s="633"/>
      <c r="V609" s="633"/>
      <c r="W609" s="633"/>
      <c r="X609" s="633"/>
      <c r="Y609" s="633"/>
      <c r="Z609" s="633"/>
    </row>
    <row r="610" ht="15.75" customHeight="1">
      <c r="A610" s="633"/>
      <c r="B610" s="633"/>
      <c r="C610" s="643"/>
      <c r="D610" s="633"/>
      <c r="E610" s="633"/>
      <c r="F610" s="643"/>
      <c r="G610" s="633"/>
      <c r="H610" s="633"/>
      <c r="I610" s="633"/>
      <c r="J610" s="633"/>
      <c r="K610" s="633"/>
      <c r="L610" s="633"/>
      <c r="M610" s="633"/>
      <c r="N610" s="633"/>
      <c r="O610" s="633"/>
      <c r="P610" s="633"/>
      <c r="Q610" s="633"/>
      <c r="R610" s="633"/>
      <c r="S610" s="633"/>
      <c r="T610" s="633"/>
      <c r="U610" s="633"/>
      <c r="V610" s="633"/>
      <c r="W610" s="633"/>
      <c r="X610" s="633"/>
      <c r="Y610" s="633"/>
      <c r="Z610" s="633"/>
    </row>
    <row r="611" ht="15.75" customHeight="1">
      <c r="A611" s="633"/>
      <c r="B611" s="633"/>
      <c r="C611" s="643"/>
      <c r="D611" s="633"/>
      <c r="E611" s="633"/>
      <c r="F611" s="643"/>
      <c r="G611" s="633"/>
      <c r="H611" s="633"/>
      <c r="I611" s="633"/>
      <c r="J611" s="633"/>
      <c r="K611" s="633"/>
      <c r="L611" s="633"/>
      <c r="M611" s="633"/>
      <c r="N611" s="633"/>
      <c r="O611" s="633"/>
      <c r="P611" s="633"/>
      <c r="Q611" s="633"/>
      <c r="R611" s="633"/>
      <c r="S611" s="633"/>
      <c r="T611" s="633"/>
      <c r="U611" s="633"/>
      <c r="V611" s="633"/>
      <c r="W611" s="633"/>
      <c r="X611" s="633"/>
      <c r="Y611" s="633"/>
      <c r="Z611" s="633"/>
    </row>
    <row r="612" ht="15.75" customHeight="1">
      <c r="A612" s="633"/>
      <c r="B612" s="633"/>
      <c r="C612" s="643"/>
      <c r="D612" s="633"/>
      <c r="E612" s="633"/>
      <c r="F612" s="643"/>
      <c r="G612" s="633"/>
      <c r="H612" s="633"/>
      <c r="I612" s="633"/>
      <c r="J612" s="633"/>
      <c r="K612" s="633"/>
      <c r="L612" s="633"/>
      <c r="M612" s="633"/>
      <c r="N612" s="633"/>
      <c r="O612" s="633"/>
      <c r="P612" s="633"/>
      <c r="Q612" s="633"/>
      <c r="R612" s="633"/>
      <c r="S612" s="633"/>
      <c r="T612" s="633"/>
      <c r="U612" s="633"/>
      <c r="V612" s="633"/>
      <c r="W612" s="633"/>
      <c r="X612" s="633"/>
      <c r="Y612" s="633"/>
      <c r="Z612" s="633"/>
    </row>
    <row r="613" ht="15.75" customHeight="1">
      <c r="A613" s="633"/>
      <c r="B613" s="633"/>
      <c r="C613" s="643"/>
      <c r="D613" s="633"/>
      <c r="E613" s="633"/>
      <c r="F613" s="643"/>
      <c r="G613" s="633"/>
      <c r="H613" s="633"/>
      <c r="I613" s="633"/>
      <c r="J613" s="633"/>
      <c r="K613" s="633"/>
      <c r="L613" s="633"/>
      <c r="M613" s="633"/>
      <c r="N613" s="633"/>
      <c r="O613" s="633"/>
      <c r="P613" s="633"/>
      <c r="Q613" s="633"/>
      <c r="R613" s="633"/>
      <c r="S613" s="633"/>
      <c r="T613" s="633"/>
      <c r="U613" s="633"/>
      <c r="V613" s="633"/>
      <c r="W613" s="633"/>
      <c r="X613" s="633"/>
      <c r="Y613" s="633"/>
      <c r="Z613" s="633"/>
    </row>
    <row r="614" ht="15.75" customHeight="1">
      <c r="A614" s="633"/>
      <c r="B614" s="633"/>
      <c r="C614" s="643"/>
      <c r="D614" s="633"/>
      <c r="E614" s="633"/>
      <c r="F614" s="643"/>
      <c r="G614" s="633"/>
      <c r="H614" s="633"/>
      <c r="I614" s="633"/>
      <c r="J614" s="633"/>
      <c r="K614" s="633"/>
      <c r="L614" s="633"/>
      <c r="M614" s="633"/>
      <c r="N614" s="633"/>
      <c r="O614" s="633"/>
      <c r="P614" s="633"/>
      <c r="Q614" s="633"/>
      <c r="R614" s="633"/>
      <c r="S614" s="633"/>
      <c r="T614" s="633"/>
      <c r="U614" s="633"/>
      <c r="V614" s="633"/>
      <c r="W614" s="633"/>
      <c r="X614" s="633"/>
      <c r="Y614" s="633"/>
      <c r="Z614" s="633"/>
    </row>
    <row r="615" ht="15.75" customHeight="1">
      <c r="A615" s="633"/>
      <c r="B615" s="633"/>
      <c r="C615" s="643"/>
      <c r="D615" s="633"/>
      <c r="E615" s="633"/>
      <c r="F615" s="643"/>
      <c r="G615" s="633"/>
      <c r="H615" s="633"/>
      <c r="I615" s="633"/>
      <c r="J615" s="633"/>
      <c r="K615" s="633"/>
      <c r="L615" s="633"/>
      <c r="M615" s="633"/>
      <c r="N615" s="633"/>
      <c r="O615" s="633"/>
      <c r="P615" s="633"/>
      <c r="Q615" s="633"/>
      <c r="R615" s="633"/>
      <c r="S615" s="633"/>
      <c r="T615" s="633"/>
      <c r="U615" s="633"/>
      <c r="V615" s="633"/>
      <c r="W615" s="633"/>
      <c r="X615" s="633"/>
      <c r="Y615" s="633"/>
      <c r="Z615" s="633"/>
    </row>
    <row r="616" ht="15.75" customHeight="1">
      <c r="A616" s="633"/>
      <c r="B616" s="633"/>
      <c r="C616" s="643"/>
      <c r="D616" s="633"/>
      <c r="E616" s="633"/>
      <c r="F616" s="643"/>
      <c r="G616" s="633"/>
      <c r="H616" s="633"/>
      <c r="I616" s="633"/>
      <c r="J616" s="633"/>
      <c r="K616" s="633"/>
      <c r="L616" s="633"/>
      <c r="M616" s="633"/>
      <c r="N616" s="633"/>
      <c r="O616" s="633"/>
      <c r="P616" s="633"/>
      <c r="Q616" s="633"/>
      <c r="R616" s="633"/>
      <c r="S616" s="633"/>
      <c r="T616" s="633"/>
      <c r="U616" s="633"/>
      <c r="V616" s="633"/>
      <c r="W616" s="633"/>
      <c r="X616" s="633"/>
      <c r="Y616" s="633"/>
      <c r="Z616" s="633"/>
    </row>
    <row r="617" ht="15.75" customHeight="1">
      <c r="A617" s="633"/>
      <c r="B617" s="633"/>
      <c r="C617" s="643"/>
      <c r="D617" s="633"/>
      <c r="E617" s="633"/>
      <c r="F617" s="643"/>
      <c r="G617" s="633"/>
      <c r="H617" s="633"/>
      <c r="I617" s="633"/>
      <c r="J617" s="633"/>
      <c r="K617" s="633"/>
      <c r="L617" s="633"/>
      <c r="M617" s="633"/>
      <c r="N617" s="633"/>
      <c r="O617" s="633"/>
      <c r="P617" s="633"/>
      <c r="Q617" s="633"/>
      <c r="R617" s="633"/>
      <c r="S617" s="633"/>
      <c r="T617" s="633"/>
      <c r="U617" s="633"/>
      <c r="V617" s="633"/>
      <c r="W617" s="633"/>
      <c r="X617" s="633"/>
      <c r="Y617" s="633"/>
      <c r="Z617" s="633"/>
    </row>
    <row r="618" ht="15.75" customHeight="1">
      <c r="A618" s="633"/>
      <c r="B618" s="633"/>
      <c r="C618" s="643"/>
      <c r="D618" s="633"/>
      <c r="E618" s="633"/>
      <c r="F618" s="643"/>
      <c r="G618" s="633"/>
      <c r="H618" s="633"/>
      <c r="I618" s="633"/>
      <c r="J618" s="633"/>
      <c r="K618" s="633"/>
      <c r="L618" s="633"/>
      <c r="M618" s="633"/>
      <c r="N618" s="633"/>
      <c r="O618" s="633"/>
      <c r="P618" s="633"/>
      <c r="Q618" s="633"/>
      <c r="R618" s="633"/>
      <c r="S618" s="633"/>
      <c r="T618" s="633"/>
      <c r="U618" s="633"/>
      <c r="V618" s="633"/>
      <c r="W618" s="633"/>
      <c r="X618" s="633"/>
      <c r="Y618" s="633"/>
      <c r="Z618" s="633"/>
    </row>
    <row r="619" ht="15.75" customHeight="1">
      <c r="A619" s="633"/>
      <c r="B619" s="633"/>
      <c r="C619" s="643"/>
      <c r="D619" s="633"/>
      <c r="E619" s="633"/>
      <c r="F619" s="643"/>
      <c r="G619" s="633"/>
      <c r="H619" s="633"/>
      <c r="I619" s="633"/>
      <c r="J619" s="633"/>
      <c r="K619" s="633"/>
      <c r="L619" s="633"/>
      <c r="M619" s="633"/>
      <c r="N619" s="633"/>
      <c r="O619" s="633"/>
      <c r="P619" s="633"/>
      <c r="Q619" s="633"/>
      <c r="R619" s="633"/>
      <c r="S619" s="633"/>
      <c r="T619" s="633"/>
      <c r="U619" s="633"/>
      <c r="V619" s="633"/>
      <c r="W619" s="633"/>
      <c r="X619" s="633"/>
      <c r="Y619" s="633"/>
      <c r="Z619" s="633"/>
    </row>
    <row r="620" ht="15.75" customHeight="1">
      <c r="A620" s="633"/>
      <c r="B620" s="633"/>
      <c r="C620" s="643"/>
      <c r="D620" s="633"/>
      <c r="E620" s="633"/>
      <c r="F620" s="643"/>
      <c r="G620" s="633"/>
      <c r="H620" s="633"/>
      <c r="I620" s="633"/>
      <c r="J620" s="633"/>
      <c r="K620" s="633"/>
      <c r="L620" s="633"/>
      <c r="M620" s="633"/>
      <c r="N620" s="633"/>
      <c r="O620" s="633"/>
      <c r="P620" s="633"/>
      <c r="Q620" s="633"/>
      <c r="R620" s="633"/>
      <c r="S620" s="633"/>
      <c r="T620" s="633"/>
      <c r="U620" s="633"/>
      <c r="V620" s="633"/>
      <c r="W620" s="633"/>
      <c r="X620" s="633"/>
      <c r="Y620" s="633"/>
      <c r="Z620" s="633"/>
    </row>
    <row r="621" ht="15.75" customHeight="1">
      <c r="A621" s="633"/>
      <c r="B621" s="633"/>
      <c r="C621" s="643"/>
      <c r="D621" s="633"/>
      <c r="E621" s="633"/>
      <c r="F621" s="643"/>
      <c r="G621" s="633"/>
      <c r="H621" s="633"/>
      <c r="I621" s="633"/>
      <c r="J621" s="633"/>
      <c r="K621" s="633"/>
      <c r="L621" s="633"/>
      <c r="M621" s="633"/>
      <c r="N621" s="633"/>
      <c r="O621" s="633"/>
      <c r="P621" s="633"/>
      <c r="Q621" s="633"/>
      <c r="R621" s="633"/>
      <c r="S621" s="633"/>
      <c r="T621" s="633"/>
      <c r="U621" s="633"/>
      <c r="V621" s="633"/>
      <c r="W621" s="633"/>
      <c r="X621" s="633"/>
      <c r="Y621" s="633"/>
      <c r="Z621" s="633"/>
    </row>
    <row r="622" ht="15.75" customHeight="1">
      <c r="A622" s="633"/>
      <c r="B622" s="633"/>
      <c r="C622" s="643"/>
      <c r="D622" s="633"/>
      <c r="E622" s="633"/>
      <c r="F622" s="643"/>
      <c r="G622" s="633"/>
      <c r="H622" s="633"/>
      <c r="I622" s="633"/>
      <c r="J622" s="633"/>
      <c r="K622" s="633"/>
      <c r="L622" s="633"/>
      <c r="M622" s="633"/>
      <c r="N622" s="633"/>
      <c r="O622" s="633"/>
      <c r="P622" s="633"/>
      <c r="Q622" s="633"/>
      <c r="R622" s="633"/>
      <c r="S622" s="633"/>
      <c r="T622" s="633"/>
      <c r="U622" s="633"/>
      <c r="V622" s="633"/>
      <c r="W622" s="633"/>
      <c r="X622" s="633"/>
      <c r="Y622" s="633"/>
      <c r="Z622" s="633"/>
    </row>
    <row r="623" ht="15.75" customHeight="1">
      <c r="A623" s="633"/>
      <c r="B623" s="633"/>
      <c r="C623" s="643"/>
      <c r="D623" s="633"/>
      <c r="E623" s="633"/>
      <c r="F623" s="643"/>
      <c r="G623" s="633"/>
      <c r="H623" s="633"/>
      <c r="I623" s="633"/>
      <c r="J623" s="633"/>
      <c r="K623" s="633"/>
      <c r="L623" s="633"/>
      <c r="M623" s="633"/>
      <c r="N623" s="633"/>
      <c r="O623" s="633"/>
      <c r="P623" s="633"/>
      <c r="Q623" s="633"/>
      <c r="R623" s="633"/>
      <c r="S623" s="633"/>
      <c r="T623" s="633"/>
      <c r="U623" s="633"/>
      <c r="V623" s="633"/>
      <c r="W623" s="633"/>
      <c r="X623" s="633"/>
      <c r="Y623" s="633"/>
      <c r="Z623" s="633"/>
    </row>
    <row r="624" ht="15.75" customHeight="1">
      <c r="A624" s="633"/>
      <c r="B624" s="633"/>
      <c r="C624" s="643"/>
      <c r="D624" s="633"/>
      <c r="E624" s="633"/>
      <c r="F624" s="643"/>
      <c r="G624" s="633"/>
      <c r="H624" s="633"/>
      <c r="I624" s="633"/>
      <c r="J624" s="633"/>
      <c r="K624" s="633"/>
      <c r="L624" s="633"/>
      <c r="M624" s="633"/>
      <c r="N624" s="633"/>
      <c r="O624" s="633"/>
      <c r="P624" s="633"/>
      <c r="Q624" s="633"/>
      <c r="R624" s="633"/>
      <c r="S624" s="633"/>
      <c r="T624" s="633"/>
      <c r="U624" s="633"/>
      <c r="V624" s="633"/>
      <c r="W624" s="633"/>
      <c r="X624" s="633"/>
      <c r="Y624" s="633"/>
      <c r="Z624" s="633"/>
    </row>
    <row r="625" ht="15.75" customHeight="1">
      <c r="A625" s="633"/>
      <c r="B625" s="633"/>
      <c r="C625" s="643"/>
      <c r="D625" s="633"/>
      <c r="E625" s="633"/>
      <c r="F625" s="643"/>
      <c r="G625" s="633"/>
      <c r="H625" s="633"/>
      <c r="I625" s="633"/>
      <c r="J625" s="633"/>
      <c r="K625" s="633"/>
      <c r="L625" s="633"/>
      <c r="M625" s="633"/>
      <c r="N625" s="633"/>
      <c r="O625" s="633"/>
      <c r="P625" s="633"/>
      <c r="Q625" s="633"/>
      <c r="R625" s="633"/>
      <c r="S625" s="633"/>
      <c r="T625" s="633"/>
      <c r="U625" s="633"/>
      <c r="V625" s="633"/>
      <c r="W625" s="633"/>
      <c r="X625" s="633"/>
      <c r="Y625" s="633"/>
      <c r="Z625" s="633"/>
    </row>
    <row r="626" ht="15.75" customHeight="1">
      <c r="A626" s="633"/>
      <c r="B626" s="633"/>
      <c r="C626" s="643"/>
      <c r="D626" s="633"/>
      <c r="E626" s="633"/>
      <c r="F626" s="643"/>
      <c r="G626" s="633"/>
      <c r="H626" s="633"/>
      <c r="I626" s="633"/>
      <c r="J626" s="633"/>
      <c r="K626" s="633"/>
      <c r="L626" s="633"/>
      <c r="M626" s="633"/>
      <c r="N626" s="633"/>
      <c r="O626" s="633"/>
      <c r="P626" s="633"/>
      <c r="Q626" s="633"/>
      <c r="R626" s="633"/>
      <c r="S626" s="633"/>
      <c r="T626" s="633"/>
      <c r="U626" s="633"/>
      <c r="V626" s="633"/>
      <c r="W626" s="633"/>
      <c r="X626" s="633"/>
      <c r="Y626" s="633"/>
      <c r="Z626" s="633"/>
    </row>
    <row r="627" ht="15.75" customHeight="1">
      <c r="A627" s="633"/>
      <c r="B627" s="633"/>
      <c r="C627" s="643"/>
      <c r="D627" s="633"/>
      <c r="E627" s="633"/>
      <c r="F627" s="643"/>
      <c r="G627" s="633"/>
      <c r="H627" s="633"/>
      <c r="I627" s="633"/>
      <c r="J627" s="633"/>
      <c r="K627" s="633"/>
      <c r="L627" s="633"/>
      <c r="M627" s="633"/>
      <c r="N627" s="633"/>
      <c r="O627" s="633"/>
      <c r="P627" s="633"/>
      <c r="Q627" s="633"/>
      <c r="R627" s="633"/>
      <c r="S627" s="633"/>
      <c r="T627" s="633"/>
      <c r="U627" s="633"/>
      <c r="V627" s="633"/>
      <c r="W627" s="633"/>
      <c r="X627" s="633"/>
      <c r="Y627" s="633"/>
      <c r="Z627" s="633"/>
    </row>
    <row r="628" ht="15.75" customHeight="1">
      <c r="A628" s="633"/>
      <c r="B628" s="633"/>
      <c r="C628" s="643"/>
      <c r="D628" s="633"/>
      <c r="E628" s="633"/>
      <c r="F628" s="643"/>
      <c r="G628" s="633"/>
      <c r="H628" s="633"/>
      <c r="I628" s="633"/>
      <c r="J628" s="633"/>
      <c r="K628" s="633"/>
      <c r="L628" s="633"/>
      <c r="M628" s="633"/>
      <c r="N628" s="633"/>
      <c r="O628" s="633"/>
      <c r="P628" s="633"/>
      <c r="Q628" s="633"/>
      <c r="R628" s="633"/>
      <c r="S628" s="633"/>
      <c r="T628" s="633"/>
      <c r="U628" s="633"/>
      <c r="V628" s="633"/>
      <c r="W628" s="633"/>
      <c r="X628" s="633"/>
      <c r="Y628" s="633"/>
      <c r="Z628" s="633"/>
    </row>
    <row r="629" ht="15.75" customHeight="1">
      <c r="A629" s="633"/>
      <c r="B629" s="633"/>
      <c r="C629" s="643"/>
      <c r="D629" s="633"/>
      <c r="E629" s="633"/>
      <c r="F629" s="643"/>
      <c r="G629" s="633"/>
      <c r="H629" s="633"/>
      <c r="I629" s="633"/>
      <c r="J629" s="633"/>
      <c r="K629" s="633"/>
      <c r="L629" s="633"/>
      <c r="M629" s="633"/>
      <c r="N629" s="633"/>
      <c r="O629" s="633"/>
      <c r="P629" s="633"/>
      <c r="Q629" s="633"/>
      <c r="R629" s="633"/>
      <c r="S629" s="633"/>
      <c r="T629" s="633"/>
      <c r="U629" s="633"/>
      <c r="V629" s="633"/>
      <c r="W629" s="633"/>
      <c r="X629" s="633"/>
      <c r="Y629" s="633"/>
      <c r="Z629" s="633"/>
    </row>
    <row r="630" ht="15.75" customHeight="1">
      <c r="A630" s="633"/>
      <c r="B630" s="633"/>
      <c r="C630" s="643"/>
      <c r="D630" s="633"/>
      <c r="E630" s="633"/>
      <c r="F630" s="643"/>
      <c r="G630" s="633"/>
      <c r="H630" s="633"/>
      <c r="I630" s="633"/>
      <c r="J630" s="633"/>
      <c r="K630" s="633"/>
      <c r="L630" s="633"/>
      <c r="M630" s="633"/>
      <c r="N630" s="633"/>
      <c r="O630" s="633"/>
      <c r="P630" s="633"/>
      <c r="Q630" s="633"/>
      <c r="R630" s="633"/>
      <c r="S630" s="633"/>
      <c r="T630" s="633"/>
      <c r="U630" s="633"/>
      <c r="V630" s="633"/>
      <c r="W630" s="633"/>
      <c r="X630" s="633"/>
      <c r="Y630" s="633"/>
      <c r="Z630" s="633"/>
    </row>
    <row r="631" ht="15.75" customHeight="1">
      <c r="A631" s="633"/>
      <c r="B631" s="633"/>
      <c r="C631" s="643"/>
      <c r="D631" s="633"/>
      <c r="E631" s="633"/>
      <c r="F631" s="643"/>
      <c r="G631" s="633"/>
      <c r="H631" s="633"/>
      <c r="I631" s="633"/>
      <c r="J631" s="633"/>
      <c r="K631" s="633"/>
      <c r="L631" s="633"/>
      <c r="M631" s="633"/>
      <c r="N631" s="633"/>
      <c r="O631" s="633"/>
      <c r="P631" s="633"/>
      <c r="Q631" s="633"/>
      <c r="R631" s="633"/>
      <c r="S631" s="633"/>
      <c r="T631" s="633"/>
      <c r="U631" s="633"/>
      <c r="V631" s="633"/>
      <c r="W631" s="633"/>
      <c r="X631" s="633"/>
      <c r="Y631" s="633"/>
      <c r="Z631" s="633"/>
    </row>
    <row r="632" ht="15.75" customHeight="1">
      <c r="A632" s="633"/>
      <c r="B632" s="633"/>
      <c r="C632" s="643"/>
      <c r="D632" s="633"/>
      <c r="E632" s="633"/>
      <c r="F632" s="643"/>
      <c r="G632" s="633"/>
      <c r="H632" s="633"/>
      <c r="I632" s="633"/>
      <c r="J632" s="633"/>
      <c r="K632" s="633"/>
      <c r="L632" s="633"/>
      <c r="M632" s="633"/>
      <c r="N632" s="633"/>
      <c r="O632" s="633"/>
      <c r="P632" s="633"/>
      <c r="Q632" s="633"/>
      <c r="R632" s="633"/>
      <c r="S632" s="633"/>
      <c r="T632" s="633"/>
      <c r="U632" s="633"/>
      <c r="V632" s="633"/>
      <c r="W632" s="633"/>
      <c r="X632" s="633"/>
      <c r="Y632" s="633"/>
      <c r="Z632" s="633"/>
    </row>
    <row r="633" ht="15.75" customHeight="1">
      <c r="A633" s="633"/>
      <c r="B633" s="633"/>
      <c r="C633" s="643"/>
      <c r="D633" s="633"/>
      <c r="E633" s="633"/>
      <c r="F633" s="643"/>
      <c r="G633" s="633"/>
      <c r="H633" s="633"/>
      <c r="I633" s="633"/>
      <c r="J633" s="633"/>
      <c r="K633" s="633"/>
      <c r="L633" s="633"/>
      <c r="M633" s="633"/>
      <c r="N633" s="633"/>
      <c r="O633" s="633"/>
      <c r="P633" s="633"/>
      <c r="Q633" s="633"/>
      <c r="R633" s="633"/>
      <c r="S633" s="633"/>
      <c r="T633" s="633"/>
      <c r="U633" s="633"/>
      <c r="V633" s="633"/>
      <c r="W633" s="633"/>
      <c r="X633" s="633"/>
      <c r="Y633" s="633"/>
      <c r="Z633" s="633"/>
    </row>
    <row r="634" ht="15.75" customHeight="1">
      <c r="A634" s="633"/>
      <c r="B634" s="633"/>
      <c r="C634" s="643"/>
      <c r="D634" s="633"/>
      <c r="E634" s="633"/>
      <c r="F634" s="643"/>
      <c r="G634" s="633"/>
      <c r="H634" s="633"/>
      <c r="I634" s="633"/>
      <c r="J634" s="633"/>
      <c r="K634" s="633"/>
      <c r="L634" s="633"/>
      <c r="M634" s="633"/>
      <c r="N634" s="633"/>
      <c r="O634" s="633"/>
      <c r="P634" s="633"/>
      <c r="Q634" s="633"/>
      <c r="R634" s="633"/>
      <c r="S634" s="633"/>
      <c r="T634" s="633"/>
      <c r="U634" s="633"/>
      <c r="V634" s="633"/>
      <c r="W634" s="633"/>
      <c r="X634" s="633"/>
      <c r="Y634" s="633"/>
      <c r="Z634" s="633"/>
    </row>
    <row r="635" ht="15.75" customHeight="1">
      <c r="A635" s="633"/>
      <c r="B635" s="633"/>
      <c r="C635" s="643"/>
      <c r="D635" s="633"/>
      <c r="E635" s="633"/>
      <c r="F635" s="643"/>
      <c r="G635" s="633"/>
      <c r="H635" s="633"/>
      <c r="I635" s="633"/>
      <c r="J635" s="633"/>
      <c r="K635" s="633"/>
      <c r="L635" s="633"/>
      <c r="M635" s="633"/>
      <c r="N635" s="633"/>
      <c r="O635" s="633"/>
      <c r="P635" s="633"/>
      <c r="Q635" s="633"/>
      <c r="R635" s="633"/>
      <c r="S635" s="633"/>
      <c r="T635" s="633"/>
      <c r="U635" s="633"/>
      <c r="V635" s="633"/>
      <c r="W635" s="633"/>
      <c r="X635" s="633"/>
      <c r="Y635" s="633"/>
      <c r="Z635" s="633"/>
    </row>
    <row r="636" ht="15.75" customHeight="1">
      <c r="A636" s="633"/>
      <c r="B636" s="633"/>
      <c r="C636" s="643"/>
      <c r="D636" s="633"/>
      <c r="E636" s="633"/>
      <c r="F636" s="643"/>
      <c r="G636" s="633"/>
      <c r="H636" s="633"/>
      <c r="I636" s="633"/>
      <c r="J636" s="633"/>
      <c r="K636" s="633"/>
      <c r="L636" s="633"/>
      <c r="M636" s="633"/>
      <c r="N636" s="633"/>
      <c r="O636" s="633"/>
      <c r="P636" s="633"/>
      <c r="Q636" s="633"/>
      <c r="R636" s="633"/>
      <c r="S636" s="633"/>
      <c r="T636" s="633"/>
      <c r="U636" s="633"/>
      <c r="V636" s="633"/>
      <c r="W636" s="633"/>
      <c r="X636" s="633"/>
      <c r="Y636" s="633"/>
      <c r="Z636" s="633"/>
    </row>
    <row r="637" ht="15.75" customHeight="1">
      <c r="A637" s="633"/>
      <c r="B637" s="633"/>
      <c r="C637" s="643"/>
      <c r="D637" s="633"/>
      <c r="E637" s="633"/>
      <c r="F637" s="643"/>
      <c r="G637" s="633"/>
      <c r="H637" s="633"/>
      <c r="I637" s="633"/>
      <c r="J637" s="633"/>
      <c r="K637" s="633"/>
      <c r="L637" s="633"/>
      <c r="M637" s="633"/>
      <c r="N637" s="633"/>
      <c r="O637" s="633"/>
      <c r="P637" s="633"/>
      <c r="Q637" s="633"/>
      <c r="R637" s="633"/>
      <c r="S637" s="633"/>
      <c r="T637" s="633"/>
      <c r="U637" s="633"/>
      <c r="V637" s="633"/>
      <c r="W637" s="633"/>
      <c r="X637" s="633"/>
      <c r="Y637" s="633"/>
      <c r="Z637" s="633"/>
    </row>
    <row r="638" ht="15.75" customHeight="1">
      <c r="A638" s="633"/>
      <c r="B638" s="633"/>
      <c r="C638" s="643"/>
      <c r="D638" s="633"/>
      <c r="E638" s="633"/>
      <c r="F638" s="643"/>
      <c r="G638" s="633"/>
      <c r="H638" s="633"/>
      <c r="I638" s="633"/>
      <c r="J638" s="633"/>
      <c r="K638" s="633"/>
      <c r="L638" s="633"/>
      <c r="M638" s="633"/>
      <c r="N638" s="633"/>
      <c r="O638" s="633"/>
      <c r="P638" s="633"/>
      <c r="Q638" s="633"/>
      <c r="R638" s="633"/>
      <c r="S638" s="633"/>
      <c r="T638" s="633"/>
      <c r="U638" s="633"/>
      <c r="V638" s="633"/>
      <c r="W638" s="633"/>
      <c r="X638" s="633"/>
      <c r="Y638" s="633"/>
      <c r="Z638" s="633"/>
    </row>
    <row r="639" ht="15.75" customHeight="1">
      <c r="A639" s="633"/>
      <c r="B639" s="633"/>
      <c r="C639" s="643"/>
      <c r="D639" s="633"/>
      <c r="E639" s="633"/>
      <c r="F639" s="643"/>
      <c r="G639" s="633"/>
      <c r="H639" s="633"/>
      <c r="I639" s="633"/>
      <c r="J639" s="633"/>
      <c r="K639" s="633"/>
      <c r="L639" s="633"/>
      <c r="M639" s="633"/>
      <c r="N639" s="633"/>
      <c r="O639" s="633"/>
      <c r="P639" s="633"/>
      <c r="Q639" s="633"/>
      <c r="R639" s="633"/>
      <c r="S639" s="633"/>
      <c r="T639" s="633"/>
      <c r="U639" s="633"/>
      <c r="V639" s="633"/>
      <c r="W639" s="633"/>
      <c r="X639" s="633"/>
      <c r="Y639" s="633"/>
      <c r="Z639" s="633"/>
    </row>
    <row r="640" ht="15.75" customHeight="1">
      <c r="A640" s="633"/>
      <c r="B640" s="633"/>
      <c r="C640" s="643"/>
      <c r="D640" s="633"/>
      <c r="E640" s="633"/>
      <c r="F640" s="643"/>
      <c r="G640" s="633"/>
      <c r="H640" s="633"/>
      <c r="I640" s="633"/>
      <c r="J640" s="633"/>
      <c r="K640" s="633"/>
      <c r="L640" s="633"/>
      <c r="M640" s="633"/>
      <c r="N640" s="633"/>
      <c r="O640" s="633"/>
      <c r="P640" s="633"/>
      <c r="Q640" s="633"/>
      <c r="R640" s="633"/>
      <c r="S640" s="633"/>
      <c r="T640" s="633"/>
      <c r="U640" s="633"/>
      <c r="V640" s="633"/>
      <c r="W640" s="633"/>
      <c r="X640" s="633"/>
      <c r="Y640" s="633"/>
      <c r="Z640" s="633"/>
    </row>
    <row r="641" ht="15.75" customHeight="1">
      <c r="A641" s="633"/>
      <c r="B641" s="633"/>
      <c r="C641" s="643"/>
      <c r="D641" s="633"/>
      <c r="E641" s="633"/>
      <c r="F641" s="643"/>
      <c r="G641" s="633"/>
      <c r="H641" s="633"/>
      <c r="I641" s="633"/>
      <c r="J641" s="633"/>
      <c r="K641" s="633"/>
      <c r="L641" s="633"/>
      <c r="M641" s="633"/>
      <c r="N641" s="633"/>
      <c r="O641" s="633"/>
      <c r="P641" s="633"/>
      <c r="Q641" s="633"/>
      <c r="R641" s="633"/>
      <c r="S641" s="633"/>
      <c r="T641" s="633"/>
      <c r="U641" s="633"/>
      <c r="V641" s="633"/>
      <c r="W641" s="633"/>
      <c r="X641" s="633"/>
      <c r="Y641" s="633"/>
      <c r="Z641" s="633"/>
    </row>
    <row r="642" ht="15.75" customHeight="1">
      <c r="A642" s="633"/>
      <c r="B642" s="633"/>
      <c r="C642" s="643"/>
      <c r="D642" s="633"/>
      <c r="E642" s="633"/>
      <c r="F642" s="643"/>
      <c r="G642" s="633"/>
      <c r="H642" s="633"/>
      <c r="I642" s="633"/>
      <c r="J642" s="633"/>
      <c r="K642" s="633"/>
      <c r="L642" s="633"/>
      <c r="M642" s="633"/>
      <c r="N642" s="633"/>
      <c r="O642" s="633"/>
      <c r="P642" s="633"/>
      <c r="Q642" s="633"/>
      <c r="R642" s="633"/>
      <c r="S642" s="633"/>
      <c r="T642" s="633"/>
      <c r="U642" s="633"/>
      <c r="V642" s="633"/>
      <c r="W642" s="633"/>
      <c r="X642" s="633"/>
      <c r="Y642" s="633"/>
      <c r="Z642" s="633"/>
    </row>
    <row r="643" ht="15.75" customHeight="1">
      <c r="A643" s="633"/>
      <c r="B643" s="633"/>
      <c r="C643" s="643"/>
      <c r="D643" s="633"/>
      <c r="E643" s="633"/>
      <c r="F643" s="643"/>
      <c r="G643" s="633"/>
      <c r="H643" s="633"/>
      <c r="I643" s="633"/>
      <c r="J643" s="633"/>
      <c r="K643" s="633"/>
      <c r="L643" s="633"/>
      <c r="M643" s="633"/>
      <c r="N643" s="633"/>
      <c r="O643" s="633"/>
      <c r="P643" s="633"/>
      <c r="Q643" s="633"/>
      <c r="R643" s="633"/>
      <c r="S643" s="633"/>
      <c r="T643" s="633"/>
      <c r="U643" s="633"/>
      <c r="V643" s="633"/>
      <c r="W643" s="633"/>
      <c r="X643" s="633"/>
      <c r="Y643" s="633"/>
      <c r="Z643" s="633"/>
    </row>
    <row r="644" ht="15.75" customHeight="1">
      <c r="A644" s="633"/>
      <c r="B644" s="633"/>
      <c r="C644" s="643"/>
      <c r="D644" s="633"/>
      <c r="E644" s="633"/>
      <c r="F644" s="643"/>
      <c r="G644" s="633"/>
      <c r="H644" s="633"/>
      <c r="I644" s="633"/>
      <c r="J644" s="633"/>
      <c r="K644" s="633"/>
      <c r="L644" s="633"/>
      <c r="M644" s="633"/>
      <c r="N644" s="633"/>
      <c r="O644" s="633"/>
      <c r="P644" s="633"/>
      <c r="Q644" s="633"/>
      <c r="R644" s="633"/>
      <c r="S644" s="633"/>
      <c r="T644" s="633"/>
      <c r="U644" s="633"/>
      <c r="V644" s="633"/>
      <c r="W644" s="633"/>
      <c r="X644" s="633"/>
      <c r="Y644" s="633"/>
      <c r="Z644" s="633"/>
    </row>
    <row r="645" ht="15.75" customHeight="1">
      <c r="A645" s="633"/>
      <c r="B645" s="633"/>
      <c r="C645" s="643"/>
      <c r="D645" s="633"/>
      <c r="E645" s="633"/>
      <c r="F645" s="643"/>
      <c r="G645" s="633"/>
      <c r="H645" s="633"/>
      <c r="I645" s="633"/>
      <c r="J645" s="633"/>
      <c r="K645" s="633"/>
      <c r="L645" s="633"/>
      <c r="M645" s="633"/>
      <c r="N645" s="633"/>
      <c r="O645" s="633"/>
      <c r="P645" s="633"/>
      <c r="Q645" s="633"/>
      <c r="R645" s="633"/>
      <c r="S645" s="633"/>
      <c r="T645" s="633"/>
      <c r="U645" s="633"/>
      <c r="V645" s="633"/>
      <c r="W645" s="633"/>
      <c r="X645" s="633"/>
      <c r="Y645" s="633"/>
      <c r="Z645" s="633"/>
    </row>
    <row r="646" ht="15.75" customHeight="1">
      <c r="A646" s="633"/>
      <c r="B646" s="633"/>
      <c r="C646" s="643"/>
      <c r="D646" s="633"/>
      <c r="E646" s="633"/>
      <c r="F646" s="643"/>
      <c r="G646" s="633"/>
      <c r="H646" s="633"/>
      <c r="I646" s="633"/>
      <c r="J646" s="633"/>
      <c r="K646" s="633"/>
      <c r="L646" s="633"/>
      <c r="M646" s="633"/>
      <c r="N646" s="633"/>
      <c r="O646" s="633"/>
      <c r="P646" s="633"/>
      <c r="Q646" s="633"/>
      <c r="R646" s="633"/>
      <c r="S646" s="633"/>
      <c r="T646" s="633"/>
      <c r="U646" s="633"/>
      <c r="V646" s="633"/>
      <c r="W646" s="633"/>
      <c r="X646" s="633"/>
      <c r="Y646" s="633"/>
      <c r="Z646" s="633"/>
    </row>
    <row r="647" ht="15.75" customHeight="1">
      <c r="A647" s="633"/>
      <c r="B647" s="633"/>
      <c r="C647" s="643"/>
      <c r="D647" s="633"/>
      <c r="E647" s="633"/>
      <c r="F647" s="643"/>
      <c r="G647" s="633"/>
      <c r="H647" s="633"/>
      <c r="I647" s="633"/>
      <c r="J647" s="633"/>
      <c r="K647" s="633"/>
      <c r="L647" s="633"/>
      <c r="M647" s="633"/>
      <c r="N647" s="633"/>
      <c r="O647" s="633"/>
      <c r="P647" s="633"/>
      <c r="Q647" s="633"/>
      <c r="R647" s="633"/>
      <c r="S647" s="633"/>
      <c r="T647" s="633"/>
      <c r="U647" s="633"/>
      <c r="V647" s="633"/>
      <c r="W647" s="633"/>
      <c r="X647" s="633"/>
      <c r="Y647" s="633"/>
      <c r="Z647" s="633"/>
    </row>
    <row r="648" ht="15.75" customHeight="1">
      <c r="A648" s="633"/>
      <c r="B648" s="633"/>
      <c r="C648" s="643"/>
      <c r="D648" s="633"/>
      <c r="E648" s="633"/>
      <c r="F648" s="643"/>
      <c r="G648" s="633"/>
      <c r="H648" s="633"/>
      <c r="I648" s="633"/>
      <c r="J648" s="633"/>
      <c r="K648" s="633"/>
      <c r="L648" s="633"/>
      <c r="M648" s="633"/>
      <c r="N648" s="633"/>
      <c r="O648" s="633"/>
      <c r="P648" s="633"/>
      <c r="Q648" s="633"/>
      <c r="R648" s="633"/>
      <c r="S648" s="633"/>
      <c r="T648" s="633"/>
      <c r="U648" s="633"/>
      <c r="V648" s="633"/>
      <c r="W648" s="633"/>
      <c r="X648" s="633"/>
      <c r="Y648" s="633"/>
      <c r="Z648" s="633"/>
    </row>
    <row r="649" ht="15.75" customHeight="1">
      <c r="A649" s="633"/>
      <c r="B649" s="633"/>
      <c r="C649" s="643"/>
      <c r="D649" s="633"/>
      <c r="E649" s="633"/>
      <c r="F649" s="643"/>
      <c r="G649" s="633"/>
      <c r="H649" s="633"/>
      <c r="I649" s="633"/>
      <c r="J649" s="633"/>
      <c r="K649" s="633"/>
      <c r="L649" s="633"/>
      <c r="M649" s="633"/>
      <c r="N649" s="633"/>
      <c r="O649" s="633"/>
      <c r="P649" s="633"/>
      <c r="Q649" s="633"/>
      <c r="R649" s="633"/>
      <c r="S649" s="633"/>
      <c r="T649" s="633"/>
      <c r="U649" s="633"/>
      <c r="V649" s="633"/>
      <c r="W649" s="633"/>
      <c r="X649" s="633"/>
      <c r="Y649" s="633"/>
      <c r="Z649" s="633"/>
    </row>
    <row r="650" ht="15.75" customHeight="1">
      <c r="A650" s="633"/>
      <c r="B650" s="633"/>
      <c r="C650" s="643"/>
      <c r="D650" s="633"/>
      <c r="E650" s="633"/>
      <c r="F650" s="643"/>
      <c r="G650" s="633"/>
      <c r="H650" s="633"/>
      <c r="I650" s="633"/>
      <c r="J650" s="633"/>
      <c r="K650" s="633"/>
      <c r="L650" s="633"/>
      <c r="M650" s="633"/>
      <c r="N650" s="633"/>
      <c r="O650" s="633"/>
      <c r="P650" s="633"/>
      <c r="Q650" s="633"/>
      <c r="R650" s="633"/>
      <c r="S650" s="633"/>
      <c r="T650" s="633"/>
      <c r="U650" s="633"/>
      <c r="V650" s="633"/>
      <c r="W650" s="633"/>
      <c r="X650" s="633"/>
      <c r="Y650" s="633"/>
      <c r="Z650" s="633"/>
    </row>
    <row r="651" ht="15.75" customHeight="1">
      <c r="A651" s="633"/>
      <c r="B651" s="633"/>
      <c r="C651" s="643"/>
      <c r="D651" s="633"/>
      <c r="E651" s="633"/>
      <c r="F651" s="643"/>
      <c r="G651" s="633"/>
      <c r="H651" s="633"/>
      <c r="I651" s="633"/>
      <c r="J651" s="633"/>
      <c r="K651" s="633"/>
      <c r="L651" s="633"/>
      <c r="M651" s="633"/>
      <c r="N651" s="633"/>
      <c r="O651" s="633"/>
      <c r="P651" s="633"/>
      <c r="Q651" s="633"/>
      <c r="R651" s="633"/>
      <c r="S651" s="633"/>
      <c r="T651" s="633"/>
      <c r="U651" s="633"/>
      <c r="V651" s="633"/>
      <c r="W651" s="633"/>
      <c r="X651" s="633"/>
      <c r="Y651" s="633"/>
      <c r="Z651" s="633"/>
    </row>
    <row r="652" ht="15.75" customHeight="1">
      <c r="A652" s="633"/>
      <c r="B652" s="633"/>
      <c r="C652" s="643"/>
      <c r="D652" s="633"/>
      <c r="E652" s="633"/>
      <c r="F652" s="643"/>
      <c r="G652" s="633"/>
      <c r="H652" s="633"/>
      <c r="I652" s="633"/>
      <c r="J652" s="633"/>
      <c r="K652" s="633"/>
      <c r="L652" s="633"/>
      <c r="M652" s="633"/>
      <c r="N652" s="633"/>
      <c r="O652" s="633"/>
      <c r="P652" s="633"/>
      <c r="Q652" s="633"/>
      <c r="R652" s="633"/>
      <c r="S652" s="633"/>
      <c r="T652" s="633"/>
      <c r="U652" s="633"/>
      <c r="V652" s="633"/>
      <c r="W652" s="633"/>
      <c r="X652" s="633"/>
      <c r="Y652" s="633"/>
      <c r="Z652" s="633"/>
    </row>
    <row r="653" ht="15.75" customHeight="1">
      <c r="A653" s="633"/>
      <c r="B653" s="633"/>
      <c r="C653" s="643"/>
      <c r="D653" s="633"/>
      <c r="E653" s="633"/>
      <c r="F653" s="643"/>
      <c r="G653" s="633"/>
      <c r="H653" s="633"/>
      <c r="I653" s="633"/>
      <c r="J653" s="633"/>
      <c r="K653" s="633"/>
      <c r="L653" s="633"/>
      <c r="M653" s="633"/>
      <c r="N653" s="633"/>
      <c r="O653" s="633"/>
      <c r="P653" s="633"/>
      <c r="Q653" s="633"/>
      <c r="R653" s="633"/>
      <c r="S653" s="633"/>
      <c r="T653" s="633"/>
      <c r="U653" s="633"/>
      <c r="V653" s="633"/>
      <c r="W653" s="633"/>
      <c r="X653" s="633"/>
      <c r="Y653" s="633"/>
      <c r="Z653" s="633"/>
    </row>
    <row r="654" ht="15.75" customHeight="1">
      <c r="A654" s="633"/>
      <c r="B654" s="633"/>
      <c r="C654" s="643"/>
      <c r="D654" s="633"/>
      <c r="E654" s="633"/>
      <c r="F654" s="643"/>
      <c r="G654" s="633"/>
      <c r="H654" s="633"/>
      <c r="I654" s="633"/>
      <c r="J654" s="633"/>
      <c r="K654" s="633"/>
      <c r="L654" s="633"/>
      <c r="M654" s="633"/>
      <c r="N654" s="633"/>
      <c r="O654" s="633"/>
      <c r="P654" s="633"/>
      <c r="Q654" s="633"/>
      <c r="R654" s="633"/>
      <c r="S654" s="633"/>
      <c r="T654" s="633"/>
      <c r="U654" s="633"/>
      <c r="V654" s="633"/>
      <c r="W654" s="633"/>
      <c r="X654" s="633"/>
      <c r="Y654" s="633"/>
      <c r="Z654" s="633"/>
    </row>
    <row r="655" ht="15.75" customHeight="1">
      <c r="A655" s="633"/>
      <c r="B655" s="633"/>
      <c r="C655" s="643"/>
      <c r="D655" s="633"/>
      <c r="E655" s="633"/>
      <c r="F655" s="643"/>
      <c r="G655" s="633"/>
      <c r="H655" s="633"/>
      <c r="I655" s="633"/>
      <c r="J655" s="633"/>
      <c r="K655" s="633"/>
      <c r="L655" s="633"/>
      <c r="M655" s="633"/>
      <c r="N655" s="633"/>
      <c r="O655" s="633"/>
      <c r="P655" s="633"/>
      <c r="Q655" s="633"/>
      <c r="R655" s="633"/>
      <c r="S655" s="633"/>
      <c r="T655" s="633"/>
      <c r="U655" s="633"/>
      <c r="V655" s="633"/>
      <c r="W655" s="633"/>
      <c r="X655" s="633"/>
      <c r="Y655" s="633"/>
      <c r="Z655" s="633"/>
    </row>
    <row r="656" ht="15.75" customHeight="1">
      <c r="A656" s="633"/>
      <c r="B656" s="633"/>
      <c r="C656" s="643"/>
      <c r="D656" s="633"/>
      <c r="E656" s="633"/>
      <c r="F656" s="643"/>
      <c r="G656" s="633"/>
      <c r="H656" s="633"/>
      <c r="I656" s="633"/>
      <c r="J656" s="633"/>
      <c r="K656" s="633"/>
      <c r="L656" s="633"/>
      <c r="M656" s="633"/>
      <c r="N656" s="633"/>
      <c r="O656" s="633"/>
      <c r="P656" s="633"/>
      <c r="Q656" s="633"/>
      <c r="R656" s="633"/>
      <c r="S656" s="633"/>
      <c r="T656" s="633"/>
      <c r="U656" s="633"/>
      <c r="V656" s="633"/>
      <c r="W656" s="633"/>
      <c r="X656" s="633"/>
      <c r="Y656" s="633"/>
      <c r="Z656" s="633"/>
    </row>
    <row r="657" ht="15.75" customHeight="1">
      <c r="A657" s="633"/>
      <c r="B657" s="633"/>
      <c r="C657" s="643"/>
      <c r="D657" s="633"/>
      <c r="E657" s="633"/>
      <c r="F657" s="643"/>
      <c r="G657" s="633"/>
      <c r="H657" s="633"/>
      <c r="I657" s="633"/>
      <c r="J657" s="633"/>
      <c r="K657" s="633"/>
      <c r="L657" s="633"/>
      <c r="M657" s="633"/>
      <c r="N657" s="633"/>
      <c r="O657" s="633"/>
      <c r="P657" s="633"/>
      <c r="Q657" s="633"/>
      <c r="R657" s="633"/>
      <c r="S657" s="633"/>
      <c r="T657" s="633"/>
      <c r="U657" s="633"/>
      <c r="V657" s="633"/>
      <c r="W657" s="633"/>
      <c r="X657" s="633"/>
      <c r="Y657" s="633"/>
      <c r="Z657" s="633"/>
    </row>
    <row r="658" ht="15.75" customHeight="1">
      <c r="A658" s="633"/>
      <c r="B658" s="633"/>
      <c r="C658" s="643"/>
      <c r="D658" s="633"/>
      <c r="E658" s="633"/>
      <c r="F658" s="643"/>
      <c r="G658" s="633"/>
      <c r="H658" s="633"/>
      <c r="I658" s="633"/>
      <c r="J658" s="633"/>
      <c r="K658" s="633"/>
      <c r="L658" s="633"/>
      <c r="M658" s="633"/>
      <c r="N658" s="633"/>
      <c r="O658" s="633"/>
      <c r="P658" s="633"/>
      <c r="Q658" s="633"/>
      <c r="R658" s="633"/>
      <c r="S658" s="633"/>
      <c r="T658" s="633"/>
      <c r="U658" s="633"/>
      <c r="V658" s="633"/>
      <c r="W658" s="633"/>
      <c r="X658" s="633"/>
      <c r="Y658" s="633"/>
      <c r="Z658" s="633"/>
    </row>
    <row r="659" ht="15.75" customHeight="1">
      <c r="A659" s="633"/>
      <c r="B659" s="633"/>
      <c r="C659" s="643"/>
      <c r="D659" s="633"/>
      <c r="E659" s="633"/>
      <c r="F659" s="643"/>
      <c r="G659" s="633"/>
      <c r="H659" s="633"/>
      <c r="I659" s="633"/>
      <c r="J659" s="633"/>
      <c r="K659" s="633"/>
      <c r="L659" s="633"/>
      <c r="M659" s="633"/>
      <c r="N659" s="633"/>
      <c r="O659" s="633"/>
      <c r="P659" s="633"/>
      <c r="Q659" s="633"/>
      <c r="R659" s="633"/>
      <c r="S659" s="633"/>
      <c r="T659" s="633"/>
      <c r="U659" s="633"/>
      <c r="V659" s="633"/>
      <c r="W659" s="633"/>
      <c r="X659" s="633"/>
      <c r="Y659" s="633"/>
      <c r="Z659" s="633"/>
    </row>
    <row r="660" ht="15.75" customHeight="1">
      <c r="A660" s="633"/>
      <c r="B660" s="633"/>
      <c r="C660" s="643"/>
      <c r="D660" s="633"/>
      <c r="E660" s="633"/>
      <c r="F660" s="643"/>
      <c r="G660" s="633"/>
      <c r="H660" s="633"/>
      <c r="I660" s="633"/>
      <c r="J660" s="633"/>
      <c r="K660" s="633"/>
      <c r="L660" s="633"/>
      <c r="M660" s="633"/>
      <c r="N660" s="633"/>
      <c r="O660" s="633"/>
      <c r="P660" s="633"/>
      <c r="Q660" s="633"/>
      <c r="R660" s="633"/>
      <c r="S660" s="633"/>
      <c r="T660" s="633"/>
      <c r="U660" s="633"/>
      <c r="V660" s="633"/>
      <c r="W660" s="633"/>
      <c r="X660" s="633"/>
      <c r="Y660" s="633"/>
      <c r="Z660" s="633"/>
    </row>
    <row r="661" ht="15.75" customHeight="1">
      <c r="A661" s="633"/>
      <c r="B661" s="633"/>
      <c r="C661" s="643"/>
      <c r="D661" s="633"/>
      <c r="E661" s="633"/>
      <c r="F661" s="643"/>
      <c r="G661" s="633"/>
      <c r="H661" s="633"/>
      <c r="I661" s="633"/>
      <c r="J661" s="633"/>
      <c r="K661" s="633"/>
      <c r="L661" s="633"/>
      <c r="M661" s="633"/>
      <c r="N661" s="633"/>
      <c r="O661" s="633"/>
      <c r="P661" s="633"/>
      <c r="Q661" s="633"/>
      <c r="R661" s="633"/>
      <c r="S661" s="633"/>
      <c r="T661" s="633"/>
      <c r="U661" s="633"/>
      <c r="V661" s="633"/>
      <c r="W661" s="633"/>
      <c r="X661" s="633"/>
      <c r="Y661" s="633"/>
      <c r="Z661" s="633"/>
    </row>
    <row r="662" ht="15.75" customHeight="1">
      <c r="A662" s="633"/>
      <c r="B662" s="633"/>
      <c r="C662" s="643"/>
      <c r="D662" s="633"/>
      <c r="E662" s="633"/>
      <c r="F662" s="643"/>
      <c r="G662" s="633"/>
      <c r="H662" s="633"/>
      <c r="I662" s="633"/>
      <c r="J662" s="633"/>
      <c r="K662" s="633"/>
      <c r="L662" s="633"/>
      <c r="M662" s="633"/>
      <c r="N662" s="633"/>
      <c r="O662" s="633"/>
      <c r="P662" s="633"/>
      <c r="Q662" s="633"/>
      <c r="R662" s="633"/>
      <c r="S662" s="633"/>
      <c r="T662" s="633"/>
      <c r="U662" s="633"/>
      <c r="V662" s="633"/>
      <c r="W662" s="633"/>
      <c r="X662" s="633"/>
      <c r="Y662" s="633"/>
      <c r="Z662" s="633"/>
    </row>
    <row r="663" ht="15.75" customHeight="1">
      <c r="A663" s="633"/>
      <c r="B663" s="633"/>
      <c r="C663" s="643"/>
      <c r="D663" s="633"/>
      <c r="E663" s="633"/>
      <c r="F663" s="643"/>
      <c r="G663" s="633"/>
      <c r="H663" s="633"/>
      <c r="I663" s="633"/>
      <c r="J663" s="633"/>
      <c r="K663" s="633"/>
      <c r="L663" s="633"/>
      <c r="M663" s="633"/>
      <c r="N663" s="633"/>
      <c r="O663" s="633"/>
      <c r="P663" s="633"/>
      <c r="Q663" s="633"/>
      <c r="R663" s="633"/>
      <c r="S663" s="633"/>
      <c r="T663" s="633"/>
      <c r="U663" s="633"/>
      <c r="V663" s="633"/>
      <c r="W663" s="633"/>
      <c r="X663" s="633"/>
      <c r="Y663" s="633"/>
      <c r="Z663" s="633"/>
    </row>
    <row r="664" ht="15.75" customHeight="1">
      <c r="A664" s="633"/>
      <c r="B664" s="633"/>
      <c r="C664" s="643"/>
      <c r="D664" s="633"/>
      <c r="E664" s="633"/>
      <c r="F664" s="643"/>
      <c r="G664" s="633"/>
      <c r="H664" s="633"/>
      <c r="I664" s="633"/>
      <c r="J664" s="633"/>
      <c r="K664" s="633"/>
      <c r="L664" s="633"/>
      <c r="M664" s="633"/>
      <c r="N664" s="633"/>
      <c r="O664" s="633"/>
      <c r="P664" s="633"/>
      <c r="Q664" s="633"/>
      <c r="R664" s="633"/>
      <c r="S664" s="633"/>
      <c r="T664" s="633"/>
      <c r="U664" s="633"/>
      <c r="V664" s="633"/>
      <c r="W664" s="633"/>
      <c r="X664" s="633"/>
      <c r="Y664" s="633"/>
      <c r="Z664" s="633"/>
    </row>
    <row r="665" ht="15.75" customHeight="1">
      <c r="A665" s="633"/>
      <c r="B665" s="633"/>
      <c r="C665" s="643"/>
      <c r="D665" s="633"/>
      <c r="E665" s="633"/>
      <c r="F665" s="643"/>
      <c r="G665" s="633"/>
      <c r="H665" s="633"/>
      <c r="I665" s="633"/>
      <c r="J665" s="633"/>
      <c r="K665" s="633"/>
      <c r="L665" s="633"/>
      <c r="M665" s="633"/>
      <c r="N665" s="633"/>
      <c r="O665" s="633"/>
      <c r="P665" s="633"/>
      <c r="Q665" s="633"/>
      <c r="R665" s="633"/>
      <c r="S665" s="633"/>
      <c r="T665" s="633"/>
      <c r="U665" s="633"/>
      <c r="V665" s="633"/>
      <c r="W665" s="633"/>
      <c r="X665" s="633"/>
      <c r="Y665" s="633"/>
      <c r="Z665" s="633"/>
    </row>
    <row r="666" ht="15.75" customHeight="1">
      <c r="A666" s="633"/>
      <c r="B666" s="633"/>
      <c r="C666" s="643"/>
      <c r="D666" s="633"/>
      <c r="E666" s="633"/>
      <c r="F666" s="643"/>
      <c r="G666" s="633"/>
      <c r="H666" s="633"/>
      <c r="I666" s="633"/>
      <c r="J666" s="633"/>
      <c r="K666" s="633"/>
      <c r="L666" s="633"/>
      <c r="M666" s="633"/>
      <c r="N666" s="633"/>
      <c r="O666" s="633"/>
      <c r="P666" s="633"/>
      <c r="Q666" s="633"/>
      <c r="R666" s="633"/>
      <c r="S666" s="633"/>
      <c r="T666" s="633"/>
      <c r="U666" s="633"/>
      <c r="V666" s="633"/>
      <c r="W666" s="633"/>
      <c r="X666" s="633"/>
      <c r="Y666" s="633"/>
      <c r="Z666" s="633"/>
    </row>
    <row r="667" ht="15.75" customHeight="1">
      <c r="A667" s="633"/>
      <c r="B667" s="633"/>
      <c r="C667" s="643"/>
      <c r="D667" s="633"/>
      <c r="E667" s="633"/>
      <c r="F667" s="643"/>
      <c r="G667" s="633"/>
      <c r="H667" s="633"/>
      <c r="I667" s="633"/>
      <c r="J667" s="633"/>
      <c r="K667" s="633"/>
      <c r="L667" s="633"/>
      <c r="M667" s="633"/>
      <c r="N667" s="633"/>
      <c r="O667" s="633"/>
      <c r="P667" s="633"/>
      <c r="Q667" s="633"/>
      <c r="R667" s="633"/>
      <c r="S667" s="633"/>
      <c r="T667" s="633"/>
      <c r="U667" s="633"/>
      <c r="V667" s="633"/>
      <c r="W667" s="633"/>
      <c r="X667" s="633"/>
      <c r="Y667" s="633"/>
      <c r="Z667" s="633"/>
    </row>
    <row r="668" ht="15.75" customHeight="1">
      <c r="A668" s="633"/>
      <c r="B668" s="633"/>
      <c r="C668" s="643"/>
      <c r="D668" s="633"/>
      <c r="E668" s="633"/>
      <c r="F668" s="643"/>
      <c r="G668" s="633"/>
      <c r="H668" s="633"/>
      <c r="I668" s="633"/>
      <c r="J668" s="633"/>
      <c r="K668" s="633"/>
      <c r="L668" s="633"/>
      <c r="M668" s="633"/>
      <c r="N668" s="633"/>
      <c r="O668" s="633"/>
      <c r="P668" s="633"/>
      <c r="Q668" s="633"/>
      <c r="R668" s="633"/>
      <c r="S668" s="633"/>
      <c r="T668" s="633"/>
      <c r="U668" s="633"/>
      <c r="V668" s="633"/>
      <c r="W668" s="633"/>
      <c r="X668" s="633"/>
      <c r="Y668" s="633"/>
      <c r="Z668" s="633"/>
    </row>
    <row r="669" ht="15.75" customHeight="1">
      <c r="A669" s="633"/>
      <c r="B669" s="633"/>
      <c r="C669" s="643"/>
      <c r="D669" s="633"/>
      <c r="E669" s="633"/>
      <c r="F669" s="643"/>
      <c r="G669" s="633"/>
      <c r="H669" s="633"/>
      <c r="I669" s="633"/>
      <c r="J669" s="633"/>
      <c r="K669" s="633"/>
      <c r="L669" s="633"/>
      <c r="M669" s="633"/>
      <c r="N669" s="633"/>
      <c r="O669" s="633"/>
      <c r="P669" s="633"/>
      <c r="Q669" s="633"/>
      <c r="R669" s="633"/>
      <c r="S669" s="633"/>
      <c r="T669" s="633"/>
      <c r="U669" s="633"/>
      <c r="V669" s="633"/>
      <c r="W669" s="633"/>
      <c r="X669" s="633"/>
      <c r="Y669" s="633"/>
      <c r="Z669" s="633"/>
    </row>
    <row r="670" ht="15.75" customHeight="1">
      <c r="A670" s="633"/>
      <c r="B670" s="633"/>
      <c r="C670" s="643"/>
      <c r="D670" s="633"/>
      <c r="E670" s="633"/>
      <c r="F670" s="643"/>
      <c r="G670" s="633"/>
      <c r="H670" s="633"/>
      <c r="I670" s="633"/>
      <c r="J670" s="633"/>
      <c r="K670" s="633"/>
      <c r="L670" s="633"/>
      <c r="M670" s="633"/>
      <c r="N670" s="633"/>
      <c r="O670" s="633"/>
      <c r="P670" s="633"/>
      <c r="Q670" s="633"/>
      <c r="R670" s="633"/>
      <c r="S670" s="633"/>
      <c r="T670" s="633"/>
      <c r="U670" s="633"/>
      <c r="V670" s="633"/>
      <c r="W670" s="633"/>
      <c r="X670" s="633"/>
      <c r="Y670" s="633"/>
      <c r="Z670" s="633"/>
    </row>
    <row r="671" ht="15.75" customHeight="1">
      <c r="A671" s="633"/>
      <c r="B671" s="633"/>
      <c r="C671" s="643"/>
      <c r="D671" s="633"/>
      <c r="E671" s="633"/>
      <c r="F671" s="643"/>
      <c r="G671" s="633"/>
      <c r="H671" s="633"/>
      <c r="I671" s="633"/>
      <c r="J671" s="633"/>
      <c r="K671" s="633"/>
      <c r="L671" s="633"/>
      <c r="M671" s="633"/>
      <c r="N671" s="633"/>
      <c r="O671" s="633"/>
      <c r="P671" s="633"/>
      <c r="Q671" s="633"/>
      <c r="R671" s="633"/>
      <c r="S671" s="633"/>
      <c r="T671" s="633"/>
      <c r="U671" s="633"/>
      <c r="V671" s="633"/>
      <c r="W671" s="633"/>
      <c r="X671" s="633"/>
      <c r="Y671" s="633"/>
      <c r="Z671" s="633"/>
    </row>
    <row r="672" ht="15.75" customHeight="1">
      <c r="A672" s="633"/>
      <c r="B672" s="633"/>
      <c r="C672" s="643"/>
      <c r="D672" s="633"/>
      <c r="E672" s="633"/>
      <c r="F672" s="643"/>
      <c r="G672" s="633"/>
      <c r="H672" s="633"/>
      <c r="I672" s="633"/>
      <c r="J672" s="633"/>
      <c r="K672" s="633"/>
      <c r="L672" s="633"/>
      <c r="M672" s="633"/>
      <c r="N672" s="633"/>
      <c r="O672" s="633"/>
      <c r="P672" s="633"/>
      <c r="Q672" s="633"/>
      <c r="R672" s="633"/>
      <c r="S672" s="633"/>
      <c r="T672" s="633"/>
      <c r="U672" s="633"/>
      <c r="V672" s="633"/>
      <c r="W672" s="633"/>
      <c r="X672" s="633"/>
      <c r="Y672" s="633"/>
      <c r="Z672" s="633"/>
    </row>
    <row r="673" ht="15.75" customHeight="1">
      <c r="A673" s="633"/>
      <c r="B673" s="633"/>
      <c r="C673" s="643"/>
      <c r="D673" s="633"/>
      <c r="E673" s="633"/>
      <c r="F673" s="643"/>
      <c r="G673" s="633"/>
      <c r="H673" s="633"/>
      <c r="I673" s="633"/>
      <c r="J673" s="633"/>
      <c r="K673" s="633"/>
      <c r="L673" s="633"/>
      <c r="M673" s="633"/>
      <c r="N673" s="633"/>
      <c r="O673" s="633"/>
      <c r="P673" s="633"/>
      <c r="Q673" s="633"/>
      <c r="R673" s="633"/>
      <c r="S673" s="633"/>
      <c r="T673" s="633"/>
      <c r="U673" s="633"/>
      <c r="V673" s="633"/>
      <c r="W673" s="633"/>
      <c r="X673" s="633"/>
      <c r="Y673" s="633"/>
      <c r="Z673" s="633"/>
    </row>
    <row r="674" ht="15.75" customHeight="1">
      <c r="A674" s="633"/>
      <c r="B674" s="633"/>
      <c r="C674" s="643"/>
      <c r="D674" s="633"/>
      <c r="E674" s="633"/>
      <c r="F674" s="643"/>
      <c r="G674" s="633"/>
      <c r="H674" s="633"/>
      <c r="I674" s="633"/>
      <c r="J674" s="633"/>
      <c r="K674" s="633"/>
      <c r="L674" s="633"/>
      <c r="M674" s="633"/>
      <c r="N674" s="633"/>
      <c r="O674" s="633"/>
      <c r="P674" s="633"/>
      <c r="Q674" s="633"/>
      <c r="R674" s="633"/>
      <c r="S674" s="633"/>
      <c r="T674" s="633"/>
      <c r="U674" s="633"/>
      <c r="V674" s="633"/>
      <c r="W674" s="633"/>
      <c r="X674" s="633"/>
      <c r="Y674" s="633"/>
      <c r="Z674" s="633"/>
    </row>
    <row r="675" ht="15.75" customHeight="1">
      <c r="A675" s="633"/>
      <c r="B675" s="633"/>
      <c r="C675" s="643"/>
      <c r="D675" s="633"/>
      <c r="E675" s="633"/>
      <c r="F675" s="643"/>
      <c r="G675" s="633"/>
      <c r="H675" s="633"/>
      <c r="I675" s="633"/>
      <c r="J675" s="633"/>
      <c r="K675" s="633"/>
      <c r="L675" s="633"/>
      <c r="M675" s="633"/>
      <c r="N675" s="633"/>
      <c r="O675" s="633"/>
      <c r="P675" s="633"/>
      <c r="Q675" s="633"/>
      <c r="R675" s="633"/>
      <c r="S675" s="633"/>
      <c r="T675" s="633"/>
      <c r="U675" s="633"/>
      <c r="V675" s="633"/>
      <c r="W675" s="633"/>
      <c r="X675" s="633"/>
      <c r="Y675" s="633"/>
      <c r="Z675" s="633"/>
    </row>
    <row r="676" ht="15.75" customHeight="1">
      <c r="A676" s="633"/>
      <c r="B676" s="633"/>
      <c r="C676" s="643"/>
      <c r="D676" s="633"/>
      <c r="E676" s="633"/>
      <c r="F676" s="643"/>
      <c r="G676" s="633"/>
      <c r="H676" s="633"/>
      <c r="I676" s="633"/>
      <c r="J676" s="633"/>
      <c r="K676" s="633"/>
      <c r="L676" s="633"/>
      <c r="M676" s="633"/>
      <c r="N676" s="633"/>
      <c r="O676" s="633"/>
      <c r="P676" s="633"/>
      <c r="Q676" s="633"/>
      <c r="R676" s="633"/>
      <c r="S676" s="633"/>
      <c r="T676" s="633"/>
      <c r="U676" s="633"/>
      <c r="V676" s="633"/>
      <c r="W676" s="633"/>
      <c r="X676" s="633"/>
      <c r="Y676" s="633"/>
      <c r="Z676" s="633"/>
    </row>
    <row r="677" ht="15.75" customHeight="1">
      <c r="A677" s="633"/>
      <c r="B677" s="633"/>
      <c r="C677" s="643"/>
      <c r="D677" s="633"/>
      <c r="E677" s="633"/>
      <c r="F677" s="643"/>
      <c r="G677" s="633"/>
      <c r="H677" s="633"/>
      <c r="I677" s="633"/>
      <c r="J677" s="633"/>
      <c r="K677" s="633"/>
      <c r="L677" s="633"/>
      <c r="M677" s="633"/>
      <c r="N677" s="633"/>
      <c r="O677" s="633"/>
      <c r="P677" s="633"/>
      <c r="Q677" s="633"/>
      <c r="R677" s="633"/>
      <c r="S677" s="633"/>
      <c r="T677" s="633"/>
      <c r="U677" s="633"/>
      <c r="V677" s="633"/>
      <c r="W677" s="633"/>
      <c r="X677" s="633"/>
      <c r="Y677" s="633"/>
      <c r="Z677" s="633"/>
    </row>
    <row r="678" ht="15.75" customHeight="1">
      <c r="A678" s="633"/>
      <c r="B678" s="633"/>
      <c r="C678" s="643"/>
      <c r="D678" s="633"/>
      <c r="E678" s="633"/>
      <c r="F678" s="643"/>
      <c r="G678" s="633"/>
      <c r="H678" s="633"/>
      <c r="I678" s="633"/>
      <c r="J678" s="633"/>
      <c r="K678" s="633"/>
      <c r="L678" s="633"/>
      <c r="M678" s="633"/>
      <c r="N678" s="633"/>
      <c r="O678" s="633"/>
      <c r="P678" s="633"/>
      <c r="Q678" s="633"/>
      <c r="R678" s="633"/>
      <c r="S678" s="633"/>
      <c r="T678" s="633"/>
      <c r="U678" s="633"/>
      <c r="V678" s="633"/>
      <c r="W678" s="633"/>
      <c r="X678" s="633"/>
      <c r="Y678" s="633"/>
      <c r="Z678" s="633"/>
    </row>
    <row r="679" ht="15.75" customHeight="1">
      <c r="A679" s="633"/>
      <c r="B679" s="633"/>
      <c r="C679" s="643"/>
      <c r="D679" s="633"/>
      <c r="E679" s="633"/>
      <c r="F679" s="643"/>
      <c r="G679" s="633"/>
      <c r="H679" s="633"/>
      <c r="I679" s="633"/>
      <c r="J679" s="633"/>
      <c r="K679" s="633"/>
      <c r="L679" s="633"/>
      <c r="M679" s="633"/>
      <c r="N679" s="633"/>
      <c r="O679" s="633"/>
      <c r="P679" s="633"/>
      <c r="Q679" s="633"/>
      <c r="R679" s="633"/>
      <c r="S679" s="633"/>
      <c r="T679" s="633"/>
      <c r="U679" s="633"/>
      <c r="V679" s="633"/>
      <c r="W679" s="633"/>
      <c r="X679" s="633"/>
      <c r="Y679" s="633"/>
      <c r="Z679" s="633"/>
    </row>
    <row r="680" ht="15.75" customHeight="1">
      <c r="A680" s="633"/>
      <c r="B680" s="633"/>
      <c r="C680" s="643"/>
      <c r="D680" s="633"/>
      <c r="E680" s="633"/>
      <c r="F680" s="643"/>
      <c r="G680" s="633"/>
      <c r="H680" s="633"/>
      <c r="I680" s="633"/>
      <c r="J680" s="633"/>
      <c r="K680" s="633"/>
      <c r="L680" s="633"/>
      <c r="M680" s="633"/>
      <c r="N680" s="633"/>
      <c r="O680" s="633"/>
      <c r="P680" s="633"/>
      <c r="Q680" s="633"/>
      <c r="R680" s="633"/>
      <c r="S680" s="633"/>
      <c r="T680" s="633"/>
      <c r="U680" s="633"/>
      <c r="V680" s="633"/>
      <c r="W680" s="633"/>
      <c r="X680" s="633"/>
      <c r="Y680" s="633"/>
      <c r="Z680" s="633"/>
    </row>
    <row r="681" ht="15.75" customHeight="1">
      <c r="A681" s="633"/>
      <c r="B681" s="633"/>
      <c r="C681" s="643"/>
      <c r="D681" s="633"/>
      <c r="E681" s="633"/>
      <c r="F681" s="643"/>
      <c r="G681" s="633"/>
      <c r="H681" s="633"/>
      <c r="I681" s="633"/>
      <c r="J681" s="633"/>
      <c r="K681" s="633"/>
      <c r="L681" s="633"/>
      <c r="M681" s="633"/>
      <c r="N681" s="633"/>
      <c r="O681" s="633"/>
      <c r="P681" s="633"/>
      <c r="Q681" s="633"/>
      <c r="R681" s="633"/>
      <c r="S681" s="633"/>
      <c r="T681" s="633"/>
      <c r="U681" s="633"/>
      <c r="V681" s="633"/>
      <c r="W681" s="633"/>
      <c r="X681" s="633"/>
      <c r="Y681" s="633"/>
      <c r="Z681" s="633"/>
    </row>
    <row r="682" ht="15.75" customHeight="1">
      <c r="A682" s="633"/>
      <c r="B682" s="633"/>
      <c r="C682" s="643"/>
      <c r="D682" s="633"/>
      <c r="E682" s="633"/>
      <c r="F682" s="643"/>
      <c r="G682" s="633"/>
      <c r="H682" s="633"/>
      <c r="I682" s="633"/>
      <c r="J682" s="633"/>
      <c r="K682" s="633"/>
      <c r="L682" s="633"/>
      <c r="M682" s="633"/>
      <c r="N682" s="633"/>
      <c r="O682" s="633"/>
      <c r="P682" s="633"/>
      <c r="Q682" s="633"/>
      <c r="R682" s="633"/>
      <c r="S682" s="633"/>
      <c r="T682" s="633"/>
      <c r="U682" s="633"/>
      <c r="V682" s="633"/>
      <c r="W682" s="633"/>
      <c r="X682" s="633"/>
      <c r="Y682" s="633"/>
      <c r="Z682" s="633"/>
    </row>
    <row r="683" ht="15.75" customHeight="1">
      <c r="A683" s="633"/>
      <c r="B683" s="633"/>
      <c r="C683" s="643"/>
      <c r="D683" s="633"/>
      <c r="E683" s="633"/>
      <c r="F683" s="643"/>
      <c r="G683" s="633"/>
      <c r="H683" s="633"/>
      <c r="I683" s="633"/>
      <c r="J683" s="633"/>
      <c r="K683" s="633"/>
      <c r="L683" s="633"/>
      <c r="M683" s="633"/>
      <c r="N683" s="633"/>
      <c r="O683" s="633"/>
      <c r="P683" s="633"/>
      <c r="Q683" s="633"/>
      <c r="R683" s="633"/>
      <c r="S683" s="633"/>
      <c r="T683" s="633"/>
      <c r="U683" s="633"/>
      <c r="V683" s="633"/>
      <c r="W683" s="633"/>
      <c r="X683" s="633"/>
      <c r="Y683" s="633"/>
      <c r="Z683" s="633"/>
    </row>
    <row r="684" ht="15.75" customHeight="1">
      <c r="A684" s="633"/>
      <c r="B684" s="633"/>
      <c r="C684" s="643"/>
      <c r="D684" s="633"/>
      <c r="E684" s="633"/>
      <c r="F684" s="643"/>
      <c r="G684" s="633"/>
      <c r="H684" s="633"/>
      <c r="I684" s="633"/>
      <c r="J684" s="633"/>
      <c r="K684" s="633"/>
      <c r="L684" s="633"/>
      <c r="M684" s="633"/>
      <c r="N684" s="633"/>
      <c r="O684" s="633"/>
      <c r="P684" s="633"/>
      <c r="Q684" s="633"/>
      <c r="R684" s="633"/>
      <c r="S684" s="633"/>
      <c r="T684" s="633"/>
      <c r="U684" s="633"/>
      <c r="V684" s="633"/>
      <c r="W684" s="633"/>
      <c r="X684" s="633"/>
      <c r="Y684" s="633"/>
      <c r="Z684" s="633"/>
    </row>
    <row r="685" ht="15.75" customHeight="1">
      <c r="A685" s="633"/>
      <c r="B685" s="633"/>
      <c r="C685" s="643"/>
      <c r="D685" s="633"/>
      <c r="E685" s="633"/>
      <c r="F685" s="643"/>
      <c r="G685" s="633"/>
      <c r="H685" s="633"/>
      <c r="I685" s="633"/>
      <c r="J685" s="633"/>
      <c r="K685" s="633"/>
      <c r="L685" s="633"/>
      <c r="M685" s="633"/>
      <c r="N685" s="633"/>
      <c r="O685" s="633"/>
      <c r="P685" s="633"/>
      <c r="Q685" s="633"/>
      <c r="R685" s="633"/>
      <c r="S685" s="633"/>
      <c r="T685" s="633"/>
      <c r="U685" s="633"/>
      <c r="V685" s="633"/>
      <c r="W685" s="633"/>
      <c r="X685" s="633"/>
      <c r="Y685" s="633"/>
      <c r="Z685" s="633"/>
    </row>
    <row r="686" ht="15.75" customHeight="1">
      <c r="A686" s="633"/>
      <c r="B686" s="633"/>
      <c r="C686" s="643"/>
      <c r="D686" s="633"/>
      <c r="E686" s="633"/>
      <c r="F686" s="643"/>
      <c r="G686" s="633"/>
      <c r="H686" s="633"/>
      <c r="I686" s="633"/>
      <c r="J686" s="633"/>
      <c r="K686" s="633"/>
      <c r="L686" s="633"/>
      <c r="M686" s="633"/>
      <c r="N686" s="633"/>
      <c r="O686" s="633"/>
      <c r="P686" s="633"/>
      <c r="Q686" s="633"/>
      <c r="R686" s="633"/>
      <c r="S686" s="633"/>
      <c r="T686" s="633"/>
      <c r="U686" s="633"/>
      <c r="V686" s="633"/>
      <c r="W686" s="633"/>
      <c r="X686" s="633"/>
      <c r="Y686" s="633"/>
      <c r="Z686" s="633"/>
    </row>
    <row r="687" ht="15.75" customHeight="1">
      <c r="A687" s="633"/>
      <c r="B687" s="633"/>
      <c r="C687" s="643"/>
      <c r="D687" s="633"/>
      <c r="E687" s="633"/>
      <c r="F687" s="643"/>
      <c r="G687" s="633"/>
      <c r="H687" s="633"/>
      <c r="I687" s="633"/>
      <c r="J687" s="633"/>
      <c r="K687" s="633"/>
      <c r="L687" s="633"/>
      <c r="M687" s="633"/>
      <c r="N687" s="633"/>
      <c r="O687" s="633"/>
      <c r="P687" s="633"/>
      <c r="Q687" s="633"/>
      <c r="R687" s="633"/>
      <c r="S687" s="633"/>
      <c r="T687" s="633"/>
      <c r="U687" s="633"/>
      <c r="V687" s="633"/>
      <c r="W687" s="633"/>
      <c r="X687" s="633"/>
      <c r="Y687" s="633"/>
      <c r="Z687" s="633"/>
    </row>
    <row r="688" ht="15.75" customHeight="1">
      <c r="A688" s="633"/>
      <c r="B688" s="633"/>
      <c r="C688" s="643"/>
      <c r="D688" s="633"/>
      <c r="E688" s="633"/>
      <c r="F688" s="643"/>
      <c r="G688" s="633"/>
      <c r="H688" s="633"/>
      <c r="I688" s="633"/>
      <c r="J688" s="633"/>
      <c r="K688" s="633"/>
      <c r="L688" s="633"/>
      <c r="M688" s="633"/>
      <c r="N688" s="633"/>
      <c r="O688" s="633"/>
      <c r="P688" s="633"/>
      <c r="Q688" s="633"/>
      <c r="R688" s="633"/>
      <c r="S688" s="633"/>
      <c r="T688" s="633"/>
      <c r="U688" s="633"/>
      <c r="V688" s="633"/>
      <c r="W688" s="633"/>
      <c r="X688" s="633"/>
      <c r="Y688" s="633"/>
      <c r="Z688" s="633"/>
    </row>
    <row r="689" ht="15.75" customHeight="1">
      <c r="A689" s="633"/>
      <c r="B689" s="633"/>
      <c r="C689" s="643"/>
      <c r="D689" s="633"/>
      <c r="E689" s="633"/>
      <c r="F689" s="643"/>
      <c r="G689" s="633"/>
      <c r="H689" s="633"/>
      <c r="I689" s="633"/>
      <c r="J689" s="633"/>
      <c r="K689" s="633"/>
      <c r="L689" s="633"/>
      <c r="M689" s="633"/>
      <c r="N689" s="633"/>
      <c r="O689" s="633"/>
      <c r="P689" s="633"/>
      <c r="Q689" s="633"/>
      <c r="R689" s="633"/>
      <c r="S689" s="633"/>
      <c r="T689" s="633"/>
      <c r="U689" s="633"/>
      <c r="V689" s="633"/>
      <c r="W689" s="633"/>
      <c r="X689" s="633"/>
      <c r="Y689" s="633"/>
      <c r="Z689" s="633"/>
    </row>
    <row r="690" ht="15.75" customHeight="1">
      <c r="A690" s="633"/>
      <c r="B690" s="633"/>
      <c r="C690" s="643"/>
      <c r="D690" s="633"/>
      <c r="E690" s="633"/>
      <c r="F690" s="643"/>
      <c r="G690" s="633"/>
      <c r="H690" s="633"/>
      <c r="I690" s="633"/>
      <c r="J690" s="633"/>
      <c r="K690" s="633"/>
      <c r="L690" s="633"/>
      <c r="M690" s="633"/>
      <c r="N690" s="633"/>
      <c r="O690" s="633"/>
      <c r="P690" s="633"/>
      <c r="Q690" s="633"/>
      <c r="R690" s="633"/>
      <c r="S690" s="633"/>
      <c r="T690" s="633"/>
      <c r="U690" s="633"/>
      <c r="V690" s="633"/>
      <c r="W690" s="633"/>
      <c r="X690" s="633"/>
      <c r="Y690" s="633"/>
      <c r="Z690" s="633"/>
    </row>
    <row r="691" ht="15.75" customHeight="1">
      <c r="A691" s="633"/>
      <c r="B691" s="633"/>
      <c r="C691" s="643"/>
      <c r="D691" s="633"/>
      <c r="E691" s="633"/>
      <c r="F691" s="643"/>
      <c r="G691" s="633"/>
      <c r="H691" s="633"/>
      <c r="I691" s="633"/>
      <c r="J691" s="633"/>
      <c r="K691" s="633"/>
      <c r="L691" s="633"/>
      <c r="M691" s="633"/>
      <c r="N691" s="633"/>
      <c r="O691" s="633"/>
      <c r="P691" s="633"/>
      <c r="Q691" s="633"/>
      <c r="R691" s="633"/>
      <c r="S691" s="633"/>
      <c r="T691" s="633"/>
      <c r="U691" s="633"/>
      <c r="V691" s="633"/>
      <c r="W691" s="633"/>
      <c r="X691" s="633"/>
      <c r="Y691" s="633"/>
      <c r="Z691" s="633"/>
    </row>
    <row r="692" ht="15.75" customHeight="1">
      <c r="A692" s="633"/>
      <c r="B692" s="633"/>
      <c r="C692" s="643"/>
      <c r="D692" s="633"/>
      <c r="E692" s="633"/>
      <c r="F692" s="643"/>
      <c r="G692" s="633"/>
      <c r="H692" s="633"/>
      <c r="I692" s="633"/>
      <c r="J692" s="633"/>
      <c r="K692" s="633"/>
      <c r="L692" s="633"/>
      <c r="M692" s="633"/>
      <c r="N692" s="633"/>
      <c r="O692" s="633"/>
      <c r="P692" s="633"/>
      <c r="Q692" s="633"/>
      <c r="R692" s="633"/>
      <c r="S692" s="633"/>
      <c r="T692" s="633"/>
      <c r="U692" s="633"/>
      <c r="V692" s="633"/>
      <c r="W692" s="633"/>
      <c r="X692" s="633"/>
      <c r="Y692" s="633"/>
      <c r="Z692" s="633"/>
    </row>
    <row r="693" ht="15.75" customHeight="1">
      <c r="A693" s="633"/>
      <c r="B693" s="633"/>
      <c r="C693" s="643"/>
      <c r="D693" s="633"/>
      <c r="E693" s="633"/>
      <c r="F693" s="643"/>
      <c r="G693" s="633"/>
      <c r="H693" s="633"/>
      <c r="I693" s="633"/>
      <c r="J693" s="633"/>
      <c r="K693" s="633"/>
      <c r="L693" s="633"/>
      <c r="M693" s="633"/>
      <c r="N693" s="633"/>
      <c r="O693" s="633"/>
      <c r="P693" s="633"/>
      <c r="Q693" s="633"/>
      <c r="R693" s="633"/>
      <c r="S693" s="633"/>
      <c r="T693" s="633"/>
      <c r="U693" s="633"/>
      <c r="V693" s="633"/>
      <c r="W693" s="633"/>
      <c r="X693" s="633"/>
      <c r="Y693" s="633"/>
      <c r="Z693" s="633"/>
    </row>
    <row r="694" ht="15.75" customHeight="1">
      <c r="A694" s="633"/>
      <c r="B694" s="633"/>
      <c r="C694" s="643"/>
      <c r="D694" s="633"/>
      <c r="E694" s="633"/>
      <c r="F694" s="643"/>
      <c r="G694" s="633"/>
      <c r="H694" s="633"/>
      <c r="I694" s="633"/>
      <c r="J694" s="633"/>
      <c r="K694" s="633"/>
      <c r="L694" s="633"/>
      <c r="M694" s="633"/>
      <c r="N694" s="633"/>
      <c r="O694" s="633"/>
      <c r="P694" s="633"/>
      <c r="Q694" s="633"/>
      <c r="R694" s="633"/>
      <c r="S694" s="633"/>
      <c r="T694" s="633"/>
      <c r="U694" s="633"/>
      <c r="V694" s="633"/>
      <c r="W694" s="633"/>
      <c r="X694" s="633"/>
      <c r="Y694" s="633"/>
      <c r="Z694" s="633"/>
    </row>
    <row r="695" ht="15.75" customHeight="1">
      <c r="A695" s="633"/>
      <c r="B695" s="633"/>
      <c r="C695" s="643"/>
      <c r="D695" s="633"/>
      <c r="E695" s="633"/>
      <c r="F695" s="643"/>
      <c r="G695" s="633"/>
      <c r="H695" s="633"/>
      <c r="I695" s="633"/>
      <c r="J695" s="633"/>
      <c r="K695" s="633"/>
      <c r="L695" s="633"/>
      <c r="M695" s="633"/>
      <c r="N695" s="633"/>
      <c r="O695" s="633"/>
      <c r="P695" s="633"/>
      <c r="Q695" s="633"/>
      <c r="R695" s="633"/>
      <c r="S695" s="633"/>
      <c r="T695" s="633"/>
      <c r="U695" s="633"/>
      <c r="V695" s="633"/>
      <c r="W695" s="633"/>
      <c r="X695" s="633"/>
      <c r="Y695" s="633"/>
      <c r="Z695" s="633"/>
    </row>
    <row r="696" ht="15.75" customHeight="1">
      <c r="A696" s="633"/>
      <c r="B696" s="633"/>
      <c r="C696" s="643"/>
      <c r="D696" s="633"/>
      <c r="E696" s="633"/>
      <c r="F696" s="643"/>
      <c r="G696" s="633"/>
      <c r="H696" s="633"/>
      <c r="I696" s="633"/>
      <c r="J696" s="633"/>
      <c r="K696" s="633"/>
      <c r="L696" s="633"/>
      <c r="M696" s="633"/>
      <c r="N696" s="633"/>
      <c r="O696" s="633"/>
      <c r="P696" s="633"/>
      <c r="Q696" s="633"/>
      <c r="R696" s="633"/>
      <c r="S696" s="633"/>
      <c r="T696" s="633"/>
      <c r="U696" s="633"/>
      <c r="V696" s="633"/>
      <c r="W696" s="633"/>
      <c r="X696" s="633"/>
      <c r="Y696" s="633"/>
      <c r="Z696" s="633"/>
    </row>
    <row r="697" ht="15.75" customHeight="1">
      <c r="A697" s="633"/>
      <c r="B697" s="633"/>
      <c r="C697" s="643"/>
      <c r="D697" s="633"/>
      <c r="E697" s="633"/>
      <c r="F697" s="643"/>
      <c r="G697" s="633"/>
      <c r="H697" s="633"/>
      <c r="I697" s="633"/>
      <c r="J697" s="633"/>
      <c r="K697" s="633"/>
      <c r="L697" s="633"/>
      <c r="M697" s="633"/>
      <c r="N697" s="633"/>
      <c r="O697" s="633"/>
      <c r="P697" s="633"/>
      <c r="Q697" s="633"/>
      <c r="R697" s="633"/>
      <c r="S697" s="633"/>
      <c r="T697" s="633"/>
      <c r="U697" s="633"/>
      <c r="V697" s="633"/>
      <c r="W697" s="633"/>
      <c r="X697" s="633"/>
      <c r="Y697" s="633"/>
      <c r="Z697" s="633"/>
    </row>
    <row r="698" ht="15.75" customHeight="1">
      <c r="A698" s="633"/>
      <c r="B698" s="633"/>
      <c r="C698" s="643"/>
      <c r="D698" s="633"/>
      <c r="E698" s="633"/>
      <c r="F698" s="643"/>
      <c r="G698" s="633"/>
      <c r="H698" s="633"/>
      <c r="I698" s="633"/>
      <c r="J698" s="633"/>
      <c r="K698" s="633"/>
      <c r="L698" s="633"/>
      <c r="M698" s="633"/>
      <c r="N698" s="633"/>
      <c r="O698" s="633"/>
      <c r="P698" s="633"/>
      <c r="Q698" s="633"/>
      <c r="R698" s="633"/>
      <c r="S698" s="633"/>
      <c r="T698" s="633"/>
      <c r="U698" s="633"/>
      <c r="V698" s="633"/>
      <c r="W698" s="633"/>
      <c r="X698" s="633"/>
      <c r="Y698" s="633"/>
      <c r="Z698" s="633"/>
    </row>
    <row r="699" ht="15.75" customHeight="1">
      <c r="A699" s="633"/>
      <c r="B699" s="633"/>
      <c r="C699" s="643"/>
      <c r="D699" s="633"/>
      <c r="E699" s="633"/>
      <c r="F699" s="643"/>
      <c r="G699" s="633"/>
      <c r="H699" s="633"/>
      <c r="I699" s="633"/>
      <c r="J699" s="633"/>
      <c r="K699" s="633"/>
      <c r="L699" s="633"/>
      <c r="M699" s="633"/>
      <c r="N699" s="633"/>
      <c r="O699" s="633"/>
      <c r="P699" s="633"/>
      <c r="Q699" s="633"/>
      <c r="R699" s="633"/>
      <c r="S699" s="633"/>
      <c r="T699" s="633"/>
      <c r="U699" s="633"/>
      <c r="V699" s="633"/>
      <c r="W699" s="633"/>
      <c r="X699" s="633"/>
      <c r="Y699" s="633"/>
      <c r="Z699" s="633"/>
    </row>
    <row r="700" ht="15.75" customHeight="1">
      <c r="A700" s="633"/>
      <c r="B700" s="633"/>
      <c r="C700" s="643"/>
      <c r="D700" s="633"/>
      <c r="E700" s="633"/>
      <c r="F700" s="643"/>
      <c r="G700" s="633"/>
      <c r="H700" s="633"/>
      <c r="I700" s="633"/>
      <c r="J700" s="633"/>
      <c r="K700" s="633"/>
      <c r="L700" s="633"/>
      <c r="M700" s="633"/>
      <c r="N700" s="633"/>
      <c r="O700" s="633"/>
      <c r="P700" s="633"/>
      <c r="Q700" s="633"/>
      <c r="R700" s="633"/>
      <c r="S700" s="633"/>
      <c r="T700" s="633"/>
      <c r="U700" s="633"/>
      <c r="V700" s="633"/>
      <c r="W700" s="633"/>
      <c r="X700" s="633"/>
      <c r="Y700" s="633"/>
      <c r="Z700" s="633"/>
    </row>
    <row r="701" ht="15.75" customHeight="1">
      <c r="A701" s="633"/>
      <c r="B701" s="633"/>
      <c r="C701" s="643"/>
      <c r="D701" s="633"/>
      <c r="E701" s="633"/>
      <c r="F701" s="643"/>
      <c r="G701" s="633"/>
      <c r="H701" s="633"/>
      <c r="I701" s="633"/>
      <c r="J701" s="633"/>
      <c r="K701" s="633"/>
      <c r="L701" s="633"/>
      <c r="M701" s="633"/>
      <c r="N701" s="633"/>
      <c r="O701" s="633"/>
      <c r="P701" s="633"/>
      <c r="Q701" s="633"/>
      <c r="R701" s="633"/>
      <c r="S701" s="633"/>
      <c r="T701" s="633"/>
      <c r="U701" s="633"/>
      <c r="V701" s="633"/>
      <c r="W701" s="633"/>
      <c r="X701" s="633"/>
      <c r="Y701" s="633"/>
      <c r="Z701" s="633"/>
    </row>
    <row r="702" ht="15.75" customHeight="1">
      <c r="A702" s="633"/>
      <c r="B702" s="633"/>
      <c r="C702" s="643"/>
      <c r="D702" s="633"/>
      <c r="E702" s="633"/>
      <c r="F702" s="643"/>
      <c r="G702" s="633"/>
      <c r="H702" s="633"/>
      <c r="I702" s="633"/>
      <c r="J702" s="633"/>
      <c r="K702" s="633"/>
      <c r="L702" s="633"/>
      <c r="M702" s="633"/>
      <c r="N702" s="633"/>
      <c r="O702" s="633"/>
      <c r="P702" s="633"/>
      <c r="Q702" s="633"/>
      <c r="R702" s="633"/>
      <c r="S702" s="633"/>
      <c r="T702" s="633"/>
      <c r="U702" s="633"/>
      <c r="V702" s="633"/>
      <c r="W702" s="633"/>
      <c r="X702" s="633"/>
      <c r="Y702" s="633"/>
      <c r="Z702" s="633"/>
    </row>
    <row r="703" ht="15.75" customHeight="1">
      <c r="A703" s="633"/>
      <c r="B703" s="633"/>
      <c r="C703" s="643"/>
      <c r="D703" s="633"/>
      <c r="E703" s="633"/>
      <c r="F703" s="643"/>
      <c r="G703" s="633"/>
      <c r="H703" s="633"/>
      <c r="I703" s="633"/>
      <c r="J703" s="633"/>
      <c r="K703" s="633"/>
      <c r="L703" s="633"/>
      <c r="M703" s="633"/>
      <c r="N703" s="633"/>
      <c r="O703" s="633"/>
      <c r="P703" s="633"/>
      <c r="Q703" s="633"/>
      <c r="R703" s="633"/>
      <c r="S703" s="633"/>
      <c r="T703" s="633"/>
      <c r="U703" s="633"/>
      <c r="V703" s="633"/>
      <c r="W703" s="633"/>
      <c r="X703" s="633"/>
      <c r="Y703" s="633"/>
      <c r="Z703" s="633"/>
    </row>
    <row r="704" ht="15.75" customHeight="1">
      <c r="A704" s="633"/>
      <c r="B704" s="633"/>
      <c r="C704" s="643"/>
      <c r="D704" s="633"/>
      <c r="E704" s="633"/>
      <c r="F704" s="643"/>
      <c r="G704" s="633"/>
      <c r="H704" s="633"/>
      <c r="I704" s="633"/>
      <c r="J704" s="633"/>
      <c r="K704" s="633"/>
      <c r="L704" s="633"/>
      <c r="M704" s="633"/>
      <c r="N704" s="633"/>
      <c r="O704" s="633"/>
      <c r="P704" s="633"/>
      <c r="Q704" s="633"/>
      <c r="R704" s="633"/>
      <c r="S704" s="633"/>
      <c r="T704" s="633"/>
      <c r="U704" s="633"/>
      <c r="V704" s="633"/>
      <c r="W704" s="633"/>
      <c r="X704" s="633"/>
      <c r="Y704" s="633"/>
      <c r="Z704" s="633"/>
    </row>
    <row r="705" ht="15.75" customHeight="1">
      <c r="A705" s="633"/>
      <c r="B705" s="633"/>
      <c r="C705" s="643"/>
      <c r="D705" s="633"/>
      <c r="E705" s="633"/>
      <c r="F705" s="643"/>
      <c r="G705" s="633"/>
      <c r="H705" s="633"/>
      <c r="I705" s="633"/>
      <c r="J705" s="633"/>
      <c r="K705" s="633"/>
      <c r="L705" s="633"/>
      <c r="M705" s="633"/>
      <c r="N705" s="633"/>
      <c r="O705" s="633"/>
      <c r="P705" s="633"/>
      <c r="Q705" s="633"/>
      <c r="R705" s="633"/>
      <c r="S705" s="633"/>
      <c r="T705" s="633"/>
      <c r="U705" s="633"/>
      <c r="V705" s="633"/>
      <c r="W705" s="633"/>
      <c r="X705" s="633"/>
      <c r="Y705" s="633"/>
      <c r="Z705" s="633"/>
    </row>
    <row r="706" ht="15.75" customHeight="1">
      <c r="A706" s="633"/>
      <c r="B706" s="633"/>
      <c r="C706" s="643"/>
      <c r="D706" s="633"/>
      <c r="E706" s="633"/>
      <c r="F706" s="643"/>
      <c r="G706" s="633"/>
      <c r="H706" s="633"/>
      <c r="I706" s="633"/>
      <c r="J706" s="633"/>
      <c r="K706" s="633"/>
      <c r="L706" s="633"/>
      <c r="M706" s="633"/>
      <c r="N706" s="633"/>
      <c r="O706" s="633"/>
      <c r="P706" s="633"/>
      <c r="Q706" s="633"/>
      <c r="R706" s="633"/>
      <c r="S706" s="633"/>
      <c r="T706" s="633"/>
      <c r="U706" s="633"/>
      <c r="V706" s="633"/>
      <c r="W706" s="633"/>
      <c r="X706" s="633"/>
      <c r="Y706" s="633"/>
      <c r="Z706" s="633"/>
    </row>
    <row r="707" ht="15.75" customHeight="1">
      <c r="A707" s="633"/>
      <c r="B707" s="633"/>
      <c r="C707" s="643"/>
      <c r="D707" s="633"/>
      <c r="E707" s="633"/>
      <c r="F707" s="643"/>
      <c r="G707" s="633"/>
      <c r="H707" s="633"/>
      <c r="I707" s="633"/>
      <c r="J707" s="633"/>
      <c r="K707" s="633"/>
      <c r="L707" s="633"/>
      <c r="M707" s="633"/>
      <c r="N707" s="633"/>
      <c r="O707" s="633"/>
      <c r="P707" s="633"/>
      <c r="Q707" s="633"/>
      <c r="R707" s="633"/>
      <c r="S707" s="633"/>
      <c r="T707" s="633"/>
      <c r="U707" s="633"/>
      <c r="V707" s="633"/>
      <c r="W707" s="633"/>
      <c r="X707" s="633"/>
      <c r="Y707" s="633"/>
      <c r="Z707" s="633"/>
    </row>
    <row r="708" ht="15.75" customHeight="1">
      <c r="A708" s="633"/>
      <c r="B708" s="633"/>
      <c r="C708" s="643"/>
      <c r="D708" s="633"/>
      <c r="E708" s="633"/>
      <c r="F708" s="643"/>
      <c r="G708" s="633"/>
      <c r="H708" s="633"/>
      <c r="I708" s="633"/>
      <c r="J708" s="633"/>
      <c r="K708" s="633"/>
      <c r="L708" s="633"/>
      <c r="M708" s="633"/>
      <c r="N708" s="633"/>
      <c r="O708" s="633"/>
      <c r="P708" s="633"/>
      <c r="Q708" s="633"/>
      <c r="R708" s="633"/>
      <c r="S708" s="633"/>
      <c r="T708" s="633"/>
      <c r="U708" s="633"/>
      <c r="V708" s="633"/>
      <c r="W708" s="633"/>
      <c r="X708" s="633"/>
      <c r="Y708" s="633"/>
      <c r="Z708" s="633"/>
    </row>
    <row r="709" ht="15.75" customHeight="1">
      <c r="A709" s="633"/>
      <c r="B709" s="633"/>
      <c r="C709" s="643"/>
      <c r="D709" s="633"/>
      <c r="E709" s="633"/>
      <c r="F709" s="643"/>
      <c r="G709" s="633"/>
      <c r="H709" s="633"/>
      <c r="I709" s="633"/>
      <c r="J709" s="633"/>
      <c r="K709" s="633"/>
      <c r="L709" s="633"/>
      <c r="M709" s="633"/>
      <c r="N709" s="633"/>
      <c r="O709" s="633"/>
      <c r="P709" s="633"/>
      <c r="Q709" s="633"/>
      <c r="R709" s="633"/>
      <c r="S709" s="633"/>
      <c r="T709" s="633"/>
      <c r="U709" s="633"/>
      <c r="V709" s="633"/>
      <c r="W709" s="633"/>
      <c r="X709" s="633"/>
      <c r="Y709" s="633"/>
      <c r="Z709" s="633"/>
    </row>
    <row r="710" ht="15.75" customHeight="1">
      <c r="A710" s="633"/>
      <c r="B710" s="633"/>
      <c r="C710" s="643"/>
      <c r="D710" s="633"/>
      <c r="E710" s="633"/>
      <c r="F710" s="643"/>
      <c r="G710" s="633"/>
      <c r="H710" s="633"/>
      <c r="I710" s="633"/>
      <c r="J710" s="633"/>
      <c r="K710" s="633"/>
      <c r="L710" s="633"/>
      <c r="M710" s="633"/>
      <c r="N710" s="633"/>
      <c r="O710" s="633"/>
      <c r="P710" s="633"/>
      <c r="Q710" s="633"/>
      <c r="R710" s="633"/>
      <c r="S710" s="633"/>
      <c r="T710" s="633"/>
      <c r="U710" s="633"/>
      <c r="V710" s="633"/>
      <c r="W710" s="633"/>
      <c r="X710" s="633"/>
      <c r="Y710" s="633"/>
      <c r="Z710" s="633"/>
    </row>
    <row r="711" ht="15.75" customHeight="1">
      <c r="A711" s="633"/>
      <c r="B711" s="633"/>
      <c r="C711" s="643"/>
      <c r="D711" s="633"/>
      <c r="E711" s="633"/>
      <c r="F711" s="643"/>
      <c r="G711" s="633"/>
      <c r="H711" s="633"/>
      <c r="I711" s="633"/>
      <c r="J711" s="633"/>
      <c r="K711" s="633"/>
      <c r="L711" s="633"/>
      <c r="M711" s="633"/>
      <c r="N711" s="633"/>
      <c r="O711" s="633"/>
      <c r="P711" s="633"/>
      <c r="Q711" s="633"/>
      <c r="R711" s="633"/>
      <c r="S711" s="633"/>
      <c r="T711" s="633"/>
      <c r="U711" s="633"/>
      <c r="V711" s="633"/>
      <c r="W711" s="633"/>
      <c r="X711" s="633"/>
      <c r="Y711" s="633"/>
      <c r="Z711" s="633"/>
    </row>
    <row r="712" ht="15.75" customHeight="1">
      <c r="A712" s="633"/>
      <c r="B712" s="633"/>
      <c r="C712" s="643"/>
      <c r="D712" s="633"/>
      <c r="E712" s="633"/>
      <c r="F712" s="643"/>
      <c r="G712" s="633"/>
      <c r="H712" s="633"/>
      <c r="I712" s="633"/>
      <c r="J712" s="633"/>
      <c r="K712" s="633"/>
      <c r="L712" s="633"/>
      <c r="M712" s="633"/>
      <c r="N712" s="633"/>
      <c r="O712" s="633"/>
      <c r="P712" s="633"/>
      <c r="Q712" s="633"/>
      <c r="R712" s="633"/>
      <c r="S712" s="633"/>
      <c r="T712" s="633"/>
      <c r="U712" s="633"/>
      <c r="V712" s="633"/>
      <c r="W712" s="633"/>
      <c r="X712" s="633"/>
      <c r="Y712" s="633"/>
      <c r="Z712" s="633"/>
    </row>
    <row r="713" ht="15.75" customHeight="1">
      <c r="A713" s="633"/>
      <c r="B713" s="633"/>
      <c r="C713" s="643"/>
      <c r="D713" s="633"/>
      <c r="E713" s="633"/>
      <c r="F713" s="643"/>
      <c r="G713" s="633"/>
      <c r="H713" s="633"/>
      <c r="I713" s="633"/>
      <c r="J713" s="633"/>
      <c r="K713" s="633"/>
      <c r="L713" s="633"/>
      <c r="M713" s="633"/>
      <c r="N713" s="633"/>
      <c r="O713" s="633"/>
      <c r="P713" s="633"/>
      <c r="Q713" s="633"/>
      <c r="R713" s="633"/>
      <c r="S713" s="633"/>
      <c r="T713" s="633"/>
      <c r="U713" s="633"/>
      <c r="V713" s="633"/>
      <c r="W713" s="633"/>
      <c r="X713" s="633"/>
      <c r="Y713" s="633"/>
      <c r="Z713" s="633"/>
    </row>
    <row r="714" ht="15.75" customHeight="1">
      <c r="A714" s="633"/>
      <c r="B714" s="633"/>
      <c r="C714" s="643"/>
      <c r="D714" s="633"/>
      <c r="E714" s="633"/>
      <c r="F714" s="643"/>
      <c r="G714" s="633"/>
      <c r="H714" s="633"/>
      <c r="I714" s="633"/>
      <c r="J714" s="633"/>
      <c r="K714" s="633"/>
      <c r="L714" s="633"/>
      <c r="M714" s="633"/>
      <c r="N714" s="633"/>
      <c r="O714" s="633"/>
      <c r="P714" s="633"/>
      <c r="Q714" s="633"/>
      <c r="R714" s="633"/>
      <c r="S714" s="633"/>
      <c r="T714" s="633"/>
      <c r="U714" s="633"/>
      <c r="V714" s="633"/>
      <c r="W714" s="633"/>
      <c r="X714" s="633"/>
      <c r="Y714" s="633"/>
      <c r="Z714" s="633"/>
    </row>
    <row r="715" ht="15.75" customHeight="1">
      <c r="A715" s="633"/>
      <c r="B715" s="633"/>
      <c r="C715" s="643"/>
      <c r="D715" s="633"/>
      <c r="E715" s="633"/>
      <c r="F715" s="643"/>
      <c r="G715" s="633"/>
      <c r="H715" s="633"/>
      <c r="I715" s="633"/>
      <c r="J715" s="633"/>
      <c r="K715" s="633"/>
      <c r="L715" s="633"/>
      <c r="M715" s="633"/>
      <c r="N715" s="633"/>
      <c r="O715" s="633"/>
      <c r="P715" s="633"/>
      <c r="Q715" s="633"/>
      <c r="R715" s="633"/>
      <c r="S715" s="633"/>
      <c r="T715" s="633"/>
      <c r="U715" s="633"/>
      <c r="V715" s="633"/>
      <c r="W715" s="633"/>
      <c r="X715" s="633"/>
      <c r="Y715" s="633"/>
      <c r="Z715" s="633"/>
    </row>
    <row r="716" ht="15.75" customHeight="1">
      <c r="A716" s="633"/>
      <c r="B716" s="633"/>
      <c r="C716" s="643"/>
      <c r="D716" s="633"/>
      <c r="E716" s="633"/>
      <c r="F716" s="643"/>
      <c r="G716" s="633"/>
      <c r="H716" s="633"/>
      <c r="I716" s="633"/>
      <c r="J716" s="633"/>
      <c r="K716" s="633"/>
      <c r="L716" s="633"/>
      <c r="M716" s="633"/>
      <c r="N716" s="633"/>
      <c r="O716" s="633"/>
      <c r="P716" s="633"/>
      <c r="Q716" s="633"/>
      <c r="R716" s="633"/>
      <c r="S716" s="633"/>
      <c r="T716" s="633"/>
      <c r="U716" s="633"/>
      <c r="V716" s="633"/>
      <c r="W716" s="633"/>
      <c r="X716" s="633"/>
      <c r="Y716" s="633"/>
      <c r="Z716" s="633"/>
    </row>
    <row r="717" ht="15.75" customHeight="1">
      <c r="A717" s="633"/>
      <c r="B717" s="633"/>
      <c r="C717" s="643"/>
      <c r="D717" s="633"/>
      <c r="E717" s="633"/>
      <c r="F717" s="643"/>
      <c r="G717" s="633"/>
      <c r="H717" s="633"/>
      <c r="I717" s="633"/>
      <c r="J717" s="633"/>
      <c r="K717" s="633"/>
      <c r="L717" s="633"/>
      <c r="M717" s="633"/>
      <c r="N717" s="633"/>
      <c r="O717" s="633"/>
      <c r="P717" s="633"/>
      <c r="Q717" s="633"/>
      <c r="R717" s="633"/>
      <c r="S717" s="633"/>
      <c r="T717" s="633"/>
      <c r="U717" s="633"/>
      <c r="V717" s="633"/>
      <c r="W717" s="633"/>
      <c r="X717" s="633"/>
      <c r="Y717" s="633"/>
      <c r="Z717" s="633"/>
    </row>
    <row r="718" ht="15.75" customHeight="1">
      <c r="A718" s="633"/>
      <c r="B718" s="633"/>
      <c r="C718" s="643"/>
      <c r="D718" s="633"/>
      <c r="E718" s="633"/>
      <c r="F718" s="643"/>
      <c r="G718" s="633"/>
      <c r="H718" s="633"/>
      <c r="I718" s="633"/>
      <c r="J718" s="633"/>
      <c r="K718" s="633"/>
      <c r="L718" s="633"/>
      <c r="M718" s="633"/>
      <c r="N718" s="633"/>
      <c r="O718" s="633"/>
      <c r="P718" s="633"/>
      <c r="Q718" s="633"/>
      <c r="R718" s="633"/>
      <c r="S718" s="633"/>
      <c r="T718" s="633"/>
      <c r="U718" s="633"/>
      <c r="V718" s="633"/>
      <c r="W718" s="633"/>
      <c r="X718" s="633"/>
      <c r="Y718" s="633"/>
      <c r="Z718" s="633"/>
    </row>
    <row r="719" ht="15.75" customHeight="1">
      <c r="A719" s="633"/>
      <c r="B719" s="633"/>
      <c r="C719" s="643"/>
      <c r="D719" s="633"/>
      <c r="E719" s="633"/>
      <c r="F719" s="643"/>
      <c r="G719" s="633"/>
      <c r="H719" s="633"/>
      <c r="I719" s="633"/>
      <c r="J719" s="633"/>
      <c r="K719" s="633"/>
      <c r="L719" s="633"/>
      <c r="M719" s="633"/>
      <c r="N719" s="633"/>
      <c r="O719" s="633"/>
      <c r="P719" s="633"/>
      <c r="Q719" s="633"/>
      <c r="R719" s="633"/>
      <c r="S719" s="633"/>
      <c r="T719" s="633"/>
      <c r="U719" s="633"/>
      <c r="V719" s="633"/>
      <c r="W719" s="633"/>
      <c r="X719" s="633"/>
      <c r="Y719" s="633"/>
      <c r="Z719" s="633"/>
    </row>
    <row r="720" ht="15.75" customHeight="1">
      <c r="A720" s="633"/>
      <c r="B720" s="633"/>
      <c r="C720" s="643"/>
      <c r="D720" s="633"/>
      <c r="E720" s="633"/>
      <c r="F720" s="643"/>
      <c r="G720" s="633"/>
      <c r="H720" s="633"/>
      <c r="I720" s="633"/>
      <c r="J720" s="633"/>
      <c r="K720" s="633"/>
      <c r="L720" s="633"/>
      <c r="M720" s="633"/>
      <c r="N720" s="633"/>
      <c r="O720" s="633"/>
      <c r="P720" s="633"/>
      <c r="Q720" s="633"/>
      <c r="R720" s="633"/>
      <c r="S720" s="633"/>
      <c r="T720" s="633"/>
      <c r="U720" s="633"/>
      <c r="V720" s="633"/>
      <c r="W720" s="633"/>
      <c r="X720" s="633"/>
      <c r="Y720" s="633"/>
      <c r="Z720" s="633"/>
    </row>
    <row r="721" ht="15.75" customHeight="1">
      <c r="A721" s="633"/>
      <c r="B721" s="633"/>
      <c r="C721" s="643"/>
      <c r="D721" s="633"/>
      <c r="E721" s="633"/>
      <c r="F721" s="643"/>
      <c r="G721" s="633"/>
      <c r="H721" s="633"/>
      <c r="I721" s="633"/>
      <c r="J721" s="633"/>
      <c r="K721" s="633"/>
      <c r="L721" s="633"/>
      <c r="M721" s="633"/>
      <c r="N721" s="633"/>
      <c r="O721" s="633"/>
      <c r="P721" s="633"/>
      <c r="Q721" s="633"/>
      <c r="R721" s="633"/>
      <c r="S721" s="633"/>
      <c r="T721" s="633"/>
      <c r="U721" s="633"/>
      <c r="V721" s="633"/>
      <c r="W721" s="633"/>
      <c r="X721" s="633"/>
      <c r="Y721" s="633"/>
      <c r="Z721" s="633"/>
    </row>
    <row r="722" ht="15.75" customHeight="1">
      <c r="A722" s="633"/>
      <c r="B722" s="633"/>
      <c r="C722" s="643"/>
      <c r="D722" s="633"/>
      <c r="E722" s="633"/>
      <c r="F722" s="643"/>
      <c r="G722" s="633"/>
      <c r="H722" s="633"/>
      <c r="I722" s="633"/>
      <c r="J722" s="633"/>
      <c r="K722" s="633"/>
      <c r="L722" s="633"/>
      <c r="M722" s="633"/>
      <c r="N722" s="633"/>
      <c r="O722" s="633"/>
      <c r="P722" s="633"/>
      <c r="Q722" s="633"/>
      <c r="R722" s="633"/>
      <c r="S722" s="633"/>
      <c r="T722" s="633"/>
      <c r="U722" s="633"/>
      <c r="V722" s="633"/>
      <c r="W722" s="633"/>
      <c r="X722" s="633"/>
      <c r="Y722" s="633"/>
      <c r="Z722" s="633"/>
    </row>
    <row r="723" ht="15.75" customHeight="1">
      <c r="A723" s="633"/>
      <c r="B723" s="633"/>
      <c r="C723" s="643"/>
      <c r="D723" s="633"/>
      <c r="E723" s="633"/>
      <c r="F723" s="643"/>
      <c r="G723" s="633"/>
      <c r="H723" s="633"/>
      <c r="I723" s="633"/>
      <c r="J723" s="633"/>
      <c r="K723" s="633"/>
      <c r="L723" s="633"/>
      <c r="M723" s="633"/>
      <c r="N723" s="633"/>
      <c r="O723" s="633"/>
      <c r="P723" s="633"/>
      <c r="Q723" s="633"/>
      <c r="R723" s="633"/>
      <c r="S723" s="633"/>
      <c r="T723" s="633"/>
      <c r="U723" s="633"/>
      <c r="V723" s="633"/>
      <c r="W723" s="633"/>
      <c r="X723" s="633"/>
      <c r="Y723" s="633"/>
      <c r="Z723" s="633"/>
    </row>
    <row r="724" ht="15.75" customHeight="1">
      <c r="A724" s="633"/>
      <c r="B724" s="633"/>
      <c r="C724" s="643"/>
      <c r="D724" s="633"/>
      <c r="E724" s="633"/>
      <c r="F724" s="643"/>
      <c r="G724" s="633"/>
      <c r="H724" s="633"/>
      <c r="I724" s="633"/>
      <c r="J724" s="633"/>
      <c r="K724" s="633"/>
      <c r="L724" s="633"/>
      <c r="M724" s="633"/>
      <c r="N724" s="633"/>
      <c r="O724" s="633"/>
      <c r="P724" s="633"/>
      <c r="Q724" s="633"/>
      <c r="R724" s="633"/>
      <c r="S724" s="633"/>
      <c r="T724" s="633"/>
      <c r="U724" s="633"/>
      <c r="V724" s="633"/>
      <c r="W724" s="633"/>
      <c r="X724" s="633"/>
      <c r="Y724" s="633"/>
      <c r="Z724" s="633"/>
    </row>
    <row r="725" ht="15.75" customHeight="1">
      <c r="A725" s="633"/>
      <c r="B725" s="633"/>
      <c r="C725" s="643"/>
      <c r="D725" s="633"/>
      <c r="E725" s="633"/>
      <c r="F725" s="643"/>
      <c r="G725" s="633"/>
      <c r="H725" s="633"/>
      <c r="I725" s="633"/>
      <c r="J725" s="633"/>
      <c r="K725" s="633"/>
      <c r="L725" s="633"/>
      <c r="M725" s="633"/>
      <c r="N725" s="633"/>
      <c r="O725" s="633"/>
      <c r="P725" s="633"/>
      <c r="Q725" s="633"/>
      <c r="R725" s="633"/>
      <c r="S725" s="633"/>
      <c r="T725" s="633"/>
      <c r="U725" s="633"/>
      <c r="V725" s="633"/>
      <c r="W725" s="633"/>
      <c r="X725" s="633"/>
      <c r="Y725" s="633"/>
      <c r="Z725" s="633"/>
    </row>
    <row r="726" ht="15.75" customHeight="1">
      <c r="A726" s="633"/>
      <c r="B726" s="633"/>
      <c r="C726" s="643"/>
      <c r="D726" s="633"/>
      <c r="E726" s="633"/>
      <c r="F726" s="643"/>
      <c r="G726" s="633"/>
      <c r="H726" s="633"/>
      <c r="I726" s="633"/>
      <c r="J726" s="633"/>
      <c r="K726" s="633"/>
      <c r="L726" s="633"/>
      <c r="M726" s="633"/>
      <c r="N726" s="633"/>
      <c r="O726" s="633"/>
      <c r="P726" s="633"/>
      <c r="Q726" s="633"/>
      <c r="R726" s="633"/>
      <c r="S726" s="633"/>
      <c r="T726" s="633"/>
      <c r="U726" s="633"/>
      <c r="V726" s="633"/>
      <c r="W726" s="633"/>
      <c r="X726" s="633"/>
      <c r="Y726" s="633"/>
      <c r="Z726" s="633"/>
    </row>
    <row r="727" ht="15.75" customHeight="1">
      <c r="A727" s="633"/>
      <c r="B727" s="633"/>
      <c r="C727" s="643"/>
      <c r="D727" s="633"/>
      <c r="E727" s="633"/>
      <c r="F727" s="643"/>
      <c r="G727" s="633"/>
      <c r="H727" s="633"/>
      <c r="I727" s="633"/>
      <c r="J727" s="633"/>
      <c r="K727" s="633"/>
      <c r="L727" s="633"/>
      <c r="M727" s="633"/>
      <c r="N727" s="633"/>
      <c r="O727" s="633"/>
      <c r="P727" s="633"/>
      <c r="Q727" s="633"/>
      <c r="R727" s="633"/>
      <c r="S727" s="633"/>
      <c r="T727" s="633"/>
      <c r="U727" s="633"/>
      <c r="V727" s="633"/>
      <c r="W727" s="633"/>
      <c r="X727" s="633"/>
      <c r="Y727" s="633"/>
      <c r="Z727" s="633"/>
    </row>
    <row r="728" ht="15.75" customHeight="1">
      <c r="A728" s="633"/>
      <c r="B728" s="633"/>
      <c r="C728" s="643"/>
      <c r="D728" s="633"/>
      <c r="E728" s="633"/>
      <c r="F728" s="643"/>
      <c r="G728" s="633"/>
      <c r="H728" s="633"/>
      <c r="I728" s="633"/>
      <c r="J728" s="633"/>
      <c r="K728" s="633"/>
      <c r="L728" s="633"/>
      <c r="M728" s="633"/>
      <c r="N728" s="633"/>
      <c r="O728" s="633"/>
      <c r="P728" s="633"/>
      <c r="Q728" s="633"/>
      <c r="R728" s="633"/>
      <c r="S728" s="633"/>
      <c r="T728" s="633"/>
      <c r="U728" s="633"/>
      <c r="V728" s="633"/>
      <c r="W728" s="633"/>
      <c r="X728" s="633"/>
      <c r="Y728" s="633"/>
      <c r="Z728" s="633"/>
    </row>
    <row r="729" ht="15.75" customHeight="1">
      <c r="A729" s="633"/>
      <c r="B729" s="633"/>
      <c r="C729" s="643"/>
      <c r="D729" s="633"/>
      <c r="E729" s="633"/>
      <c r="F729" s="643"/>
      <c r="G729" s="633"/>
      <c r="H729" s="633"/>
      <c r="I729" s="633"/>
      <c r="J729" s="633"/>
      <c r="K729" s="633"/>
      <c r="L729" s="633"/>
      <c r="M729" s="633"/>
      <c r="N729" s="633"/>
      <c r="O729" s="633"/>
      <c r="P729" s="633"/>
      <c r="Q729" s="633"/>
      <c r="R729" s="633"/>
      <c r="S729" s="633"/>
      <c r="T729" s="633"/>
      <c r="U729" s="633"/>
      <c r="V729" s="633"/>
      <c r="W729" s="633"/>
      <c r="X729" s="633"/>
      <c r="Y729" s="633"/>
      <c r="Z729" s="633"/>
    </row>
    <row r="730" ht="15.75" customHeight="1">
      <c r="A730" s="633"/>
      <c r="B730" s="633"/>
      <c r="C730" s="643"/>
      <c r="D730" s="633"/>
      <c r="E730" s="633"/>
      <c r="F730" s="643"/>
      <c r="G730" s="633"/>
      <c r="H730" s="633"/>
      <c r="I730" s="633"/>
      <c r="J730" s="633"/>
      <c r="K730" s="633"/>
      <c r="L730" s="633"/>
      <c r="M730" s="633"/>
      <c r="N730" s="633"/>
      <c r="O730" s="633"/>
      <c r="P730" s="633"/>
      <c r="Q730" s="633"/>
      <c r="R730" s="633"/>
      <c r="S730" s="633"/>
      <c r="T730" s="633"/>
      <c r="U730" s="633"/>
      <c r="V730" s="633"/>
      <c r="W730" s="633"/>
      <c r="X730" s="633"/>
      <c r="Y730" s="633"/>
      <c r="Z730" s="633"/>
    </row>
    <row r="731" ht="15.75" customHeight="1">
      <c r="A731" s="633"/>
      <c r="B731" s="633"/>
      <c r="C731" s="643"/>
      <c r="D731" s="633"/>
      <c r="E731" s="633"/>
      <c r="F731" s="643"/>
      <c r="G731" s="633"/>
      <c r="H731" s="633"/>
      <c r="I731" s="633"/>
      <c r="J731" s="633"/>
      <c r="K731" s="633"/>
      <c r="L731" s="633"/>
      <c r="M731" s="633"/>
      <c r="N731" s="633"/>
      <c r="O731" s="633"/>
      <c r="P731" s="633"/>
      <c r="Q731" s="633"/>
      <c r="R731" s="633"/>
      <c r="S731" s="633"/>
      <c r="T731" s="633"/>
      <c r="U731" s="633"/>
      <c r="V731" s="633"/>
      <c r="W731" s="633"/>
      <c r="X731" s="633"/>
      <c r="Y731" s="633"/>
      <c r="Z731" s="633"/>
    </row>
    <row r="732" ht="15.75" customHeight="1">
      <c r="A732" s="633"/>
      <c r="B732" s="633"/>
      <c r="C732" s="643"/>
      <c r="D732" s="633"/>
      <c r="E732" s="633"/>
      <c r="F732" s="643"/>
      <c r="G732" s="633"/>
      <c r="H732" s="633"/>
      <c r="I732" s="633"/>
      <c r="J732" s="633"/>
      <c r="K732" s="633"/>
      <c r="L732" s="633"/>
      <c r="M732" s="633"/>
      <c r="N732" s="633"/>
      <c r="O732" s="633"/>
      <c r="P732" s="633"/>
      <c r="Q732" s="633"/>
      <c r="R732" s="633"/>
      <c r="S732" s="633"/>
      <c r="T732" s="633"/>
      <c r="U732" s="633"/>
      <c r="V732" s="633"/>
      <c r="W732" s="633"/>
      <c r="X732" s="633"/>
      <c r="Y732" s="633"/>
      <c r="Z732" s="633"/>
    </row>
    <row r="733" ht="15.75" customHeight="1">
      <c r="A733" s="633"/>
      <c r="B733" s="633"/>
      <c r="C733" s="643"/>
      <c r="D733" s="633"/>
      <c r="E733" s="633"/>
      <c r="F733" s="643"/>
      <c r="G733" s="633"/>
      <c r="H733" s="633"/>
      <c r="I733" s="633"/>
      <c r="J733" s="633"/>
      <c r="K733" s="633"/>
      <c r="L733" s="633"/>
      <c r="M733" s="633"/>
      <c r="N733" s="633"/>
      <c r="O733" s="633"/>
      <c r="P733" s="633"/>
      <c r="Q733" s="633"/>
      <c r="R733" s="633"/>
      <c r="S733" s="633"/>
      <c r="T733" s="633"/>
      <c r="U733" s="633"/>
      <c r="V733" s="633"/>
      <c r="W733" s="633"/>
      <c r="X733" s="633"/>
      <c r="Y733" s="633"/>
      <c r="Z733" s="633"/>
    </row>
    <row r="734" ht="15.75" customHeight="1">
      <c r="A734" s="633"/>
      <c r="B734" s="633"/>
      <c r="C734" s="643"/>
      <c r="D734" s="633"/>
      <c r="E734" s="633"/>
      <c r="F734" s="643"/>
      <c r="G734" s="633"/>
      <c r="H734" s="633"/>
      <c r="I734" s="633"/>
      <c r="J734" s="633"/>
      <c r="K734" s="633"/>
      <c r="L734" s="633"/>
      <c r="M734" s="633"/>
      <c r="N734" s="633"/>
      <c r="O734" s="633"/>
      <c r="P734" s="633"/>
      <c r="Q734" s="633"/>
      <c r="R734" s="633"/>
      <c r="S734" s="633"/>
      <c r="T734" s="633"/>
      <c r="U734" s="633"/>
      <c r="V734" s="633"/>
      <c r="W734" s="633"/>
      <c r="X734" s="633"/>
      <c r="Y734" s="633"/>
      <c r="Z734" s="633"/>
    </row>
    <row r="735" ht="15.75" customHeight="1">
      <c r="A735" s="633"/>
      <c r="B735" s="633"/>
      <c r="C735" s="643"/>
      <c r="D735" s="633"/>
      <c r="E735" s="633"/>
      <c r="F735" s="643"/>
      <c r="G735" s="633"/>
      <c r="H735" s="633"/>
      <c r="I735" s="633"/>
      <c r="J735" s="633"/>
      <c r="K735" s="633"/>
      <c r="L735" s="633"/>
      <c r="M735" s="633"/>
      <c r="N735" s="633"/>
      <c r="O735" s="633"/>
      <c r="P735" s="633"/>
      <c r="Q735" s="633"/>
      <c r="R735" s="633"/>
      <c r="S735" s="633"/>
      <c r="T735" s="633"/>
      <c r="U735" s="633"/>
      <c r="V735" s="633"/>
      <c r="W735" s="633"/>
      <c r="X735" s="633"/>
      <c r="Y735" s="633"/>
      <c r="Z735" s="633"/>
    </row>
    <row r="736" ht="15.75" customHeight="1">
      <c r="A736" s="633"/>
      <c r="B736" s="633"/>
      <c r="C736" s="643"/>
      <c r="D736" s="633"/>
      <c r="E736" s="633"/>
      <c r="F736" s="643"/>
      <c r="G736" s="633"/>
      <c r="H736" s="633"/>
      <c r="I736" s="633"/>
      <c r="J736" s="633"/>
      <c r="K736" s="633"/>
      <c r="L736" s="633"/>
      <c r="M736" s="633"/>
      <c r="N736" s="633"/>
      <c r="O736" s="633"/>
      <c r="P736" s="633"/>
      <c r="Q736" s="633"/>
      <c r="R736" s="633"/>
      <c r="S736" s="633"/>
      <c r="T736" s="633"/>
      <c r="U736" s="633"/>
      <c r="V736" s="633"/>
      <c r="W736" s="633"/>
      <c r="X736" s="633"/>
      <c r="Y736" s="633"/>
      <c r="Z736" s="633"/>
    </row>
    <row r="737" ht="15.75" customHeight="1">
      <c r="A737" s="633"/>
      <c r="B737" s="633"/>
      <c r="C737" s="643"/>
      <c r="D737" s="633"/>
      <c r="E737" s="633"/>
      <c r="F737" s="643"/>
      <c r="G737" s="633"/>
      <c r="H737" s="633"/>
      <c r="I737" s="633"/>
      <c r="J737" s="633"/>
      <c r="K737" s="633"/>
      <c r="L737" s="633"/>
      <c r="M737" s="633"/>
      <c r="N737" s="633"/>
      <c r="O737" s="633"/>
      <c r="P737" s="633"/>
      <c r="Q737" s="633"/>
      <c r="R737" s="633"/>
      <c r="S737" s="633"/>
      <c r="T737" s="633"/>
      <c r="U737" s="633"/>
      <c r="V737" s="633"/>
      <c r="W737" s="633"/>
      <c r="X737" s="633"/>
      <c r="Y737" s="633"/>
      <c r="Z737" s="633"/>
    </row>
    <row r="738" ht="15.75" customHeight="1">
      <c r="A738" s="633"/>
      <c r="B738" s="633"/>
      <c r="C738" s="643"/>
      <c r="D738" s="633"/>
      <c r="E738" s="633"/>
      <c r="F738" s="643"/>
      <c r="G738" s="633"/>
      <c r="H738" s="633"/>
      <c r="I738" s="633"/>
      <c r="J738" s="633"/>
      <c r="K738" s="633"/>
      <c r="L738" s="633"/>
      <c r="M738" s="633"/>
      <c r="N738" s="633"/>
      <c r="O738" s="633"/>
      <c r="P738" s="633"/>
      <c r="Q738" s="633"/>
      <c r="R738" s="633"/>
      <c r="S738" s="633"/>
      <c r="T738" s="633"/>
      <c r="U738" s="633"/>
      <c r="V738" s="633"/>
      <c r="W738" s="633"/>
      <c r="X738" s="633"/>
      <c r="Y738" s="633"/>
      <c r="Z738" s="633"/>
    </row>
    <row r="739" ht="15.75" customHeight="1">
      <c r="A739" s="633"/>
      <c r="B739" s="633"/>
      <c r="C739" s="643"/>
      <c r="D739" s="633"/>
      <c r="E739" s="633"/>
      <c r="F739" s="643"/>
      <c r="G739" s="633"/>
      <c r="H739" s="633"/>
      <c r="I739" s="633"/>
      <c r="J739" s="633"/>
      <c r="K739" s="633"/>
      <c r="L739" s="633"/>
      <c r="M739" s="633"/>
      <c r="N739" s="633"/>
      <c r="O739" s="633"/>
      <c r="P739" s="633"/>
      <c r="Q739" s="633"/>
      <c r="R739" s="633"/>
      <c r="S739" s="633"/>
      <c r="T739" s="633"/>
      <c r="U739" s="633"/>
      <c r="V739" s="633"/>
      <c r="W739" s="633"/>
      <c r="X739" s="633"/>
      <c r="Y739" s="633"/>
      <c r="Z739" s="633"/>
    </row>
    <row r="740" ht="15.75" customHeight="1">
      <c r="A740" s="633"/>
      <c r="B740" s="633"/>
      <c r="C740" s="643"/>
      <c r="D740" s="633"/>
      <c r="E740" s="633"/>
      <c r="F740" s="643"/>
      <c r="G740" s="633"/>
      <c r="H740" s="633"/>
      <c r="I740" s="633"/>
      <c r="J740" s="633"/>
      <c r="K740" s="633"/>
      <c r="L740" s="633"/>
      <c r="M740" s="633"/>
      <c r="N740" s="633"/>
      <c r="O740" s="633"/>
      <c r="P740" s="633"/>
      <c r="Q740" s="633"/>
      <c r="R740" s="633"/>
      <c r="S740" s="633"/>
      <c r="T740" s="633"/>
      <c r="U740" s="633"/>
      <c r="V740" s="633"/>
      <c r="W740" s="633"/>
      <c r="X740" s="633"/>
      <c r="Y740" s="633"/>
      <c r="Z740" s="633"/>
    </row>
    <row r="741" ht="15.75" customHeight="1">
      <c r="A741" s="633"/>
      <c r="B741" s="633"/>
      <c r="C741" s="643"/>
      <c r="D741" s="633"/>
      <c r="E741" s="633"/>
      <c r="F741" s="643"/>
      <c r="G741" s="633"/>
      <c r="H741" s="633"/>
      <c r="I741" s="633"/>
      <c r="J741" s="633"/>
      <c r="K741" s="633"/>
      <c r="L741" s="633"/>
      <c r="M741" s="633"/>
      <c r="N741" s="633"/>
      <c r="O741" s="633"/>
      <c r="P741" s="633"/>
      <c r="Q741" s="633"/>
      <c r="R741" s="633"/>
      <c r="S741" s="633"/>
      <c r="T741" s="633"/>
      <c r="U741" s="633"/>
      <c r="V741" s="633"/>
      <c r="W741" s="633"/>
      <c r="X741" s="633"/>
      <c r="Y741" s="633"/>
      <c r="Z741" s="633"/>
    </row>
    <row r="742" ht="15.75" customHeight="1">
      <c r="A742" s="633"/>
      <c r="B742" s="633"/>
      <c r="C742" s="643"/>
      <c r="D742" s="633"/>
      <c r="E742" s="633"/>
      <c r="F742" s="643"/>
      <c r="G742" s="633"/>
      <c r="H742" s="633"/>
      <c r="I742" s="633"/>
      <c r="J742" s="633"/>
      <c r="K742" s="633"/>
      <c r="L742" s="633"/>
      <c r="M742" s="633"/>
      <c r="N742" s="633"/>
      <c r="O742" s="633"/>
      <c r="P742" s="633"/>
      <c r="Q742" s="633"/>
      <c r="R742" s="633"/>
      <c r="S742" s="633"/>
      <c r="T742" s="633"/>
      <c r="U742" s="633"/>
      <c r="V742" s="633"/>
      <c r="W742" s="633"/>
      <c r="X742" s="633"/>
      <c r="Y742" s="633"/>
      <c r="Z742" s="633"/>
    </row>
    <row r="743" ht="15.75" customHeight="1">
      <c r="A743" s="633"/>
      <c r="B743" s="633"/>
      <c r="C743" s="643"/>
      <c r="D743" s="633"/>
      <c r="E743" s="633"/>
      <c r="F743" s="643"/>
      <c r="G743" s="633"/>
      <c r="H743" s="633"/>
      <c r="I743" s="633"/>
      <c r="J743" s="633"/>
      <c r="K743" s="633"/>
      <c r="L743" s="633"/>
      <c r="M743" s="633"/>
      <c r="N743" s="633"/>
      <c r="O743" s="633"/>
      <c r="P743" s="633"/>
      <c r="Q743" s="633"/>
      <c r="R743" s="633"/>
      <c r="S743" s="633"/>
      <c r="T743" s="633"/>
      <c r="U743" s="633"/>
      <c r="V743" s="633"/>
      <c r="W743" s="633"/>
      <c r="X743" s="633"/>
      <c r="Y743" s="633"/>
      <c r="Z743" s="633"/>
    </row>
    <row r="744" ht="15.75" customHeight="1">
      <c r="A744" s="633"/>
      <c r="B744" s="633"/>
      <c r="C744" s="643"/>
      <c r="D744" s="633"/>
      <c r="E744" s="633"/>
      <c r="F744" s="643"/>
      <c r="G744" s="633"/>
      <c r="H744" s="633"/>
      <c r="I744" s="633"/>
      <c r="J744" s="633"/>
      <c r="K744" s="633"/>
      <c r="L744" s="633"/>
      <c r="M744" s="633"/>
      <c r="N744" s="633"/>
      <c r="O744" s="633"/>
      <c r="P744" s="633"/>
      <c r="Q744" s="633"/>
      <c r="R744" s="633"/>
      <c r="S744" s="633"/>
      <c r="T744" s="633"/>
      <c r="U744" s="633"/>
      <c r="V744" s="633"/>
      <c r="W744" s="633"/>
      <c r="X744" s="633"/>
      <c r="Y744" s="633"/>
      <c r="Z744" s="633"/>
    </row>
    <row r="745" ht="15.75" customHeight="1">
      <c r="A745" s="633"/>
      <c r="B745" s="633"/>
      <c r="C745" s="643"/>
      <c r="D745" s="633"/>
      <c r="E745" s="633"/>
      <c r="F745" s="643"/>
      <c r="G745" s="633"/>
      <c r="H745" s="633"/>
      <c r="I745" s="633"/>
      <c r="J745" s="633"/>
      <c r="K745" s="633"/>
      <c r="L745" s="633"/>
      <c r="M745" s="633"/>
      <c r="N745" s="633"/>
      <c r="O745" s="633"/>
      <c r="P745" s="633"/>
      <c r="Q745" s="633"/>
      <c r="R745" s="633"/>
      <c r="S745" s="633"/>
      <c r="T745" s="633"/>
      <c r="U745" s="633"/>
      <c r="V745" s="633"/>
      <c r="W745" s="633"/>
      <c r="X745" s="633"/>
      <c r="Y745" s="633"/>
      <c r="Z745" s="633"/>
    </row>
    <row r="746" ht="15.75" customHeight="1">
      <c r="A746" s="633"/>
      <c r="B746" s="633"/>
      <c r="C746" s="643"/>
      <c r="D746" s="633"/>
      <c r="E746" s="633"/>
      <c r="F746" s="643"/>
      <c r="G746" s="633"/>
      <c r="H746" s="633"/>
      <c r="I746" s="633"/>
      <c r="J746" s="633"/>
      <c r="K746" s="633"/>
      <c r="L746" s="633"/>
      <c r="M746" s="633"/>
      <c r="N746" s="633"/>
      <c r="O746" s="633"/>
      <c r="P746" s="633"/>
      <c r="Q746" s="633"/>
      <c r="R746" s="633"/>
      <c r="S746" s="633"/>
      <c r="T746" s="633"/>
      <c r="U746" s="633"/>
      <c r="V746" s="633"/>
      <c r="W746" s="633"/>
      <c r="X746" s="633"/>
      <c r="Y746" s="633"/>
      <c r="Z746" s="633"/>
    </row>
    <row r="747" ht="15.75" customHeight="1">
      <c r="A747" s="633"/>
      <c r="B747" s="633"/>
      <c r="C747" s="643"/>
      <c r="D747" s="633"/>
      <c r="E747" s="633"/>
      <c r="F747" s="643"/>
      <c r="G747" s="633"/>
      <c r="H747" s="633"/>
      <c r="I747" s="633"/>
      <c r="J747" s="633"/>
      <c r="K747" s="633"/>
      <c r="L747" s="633"/>
      <c r="M747" s="633"/>
      <c r="N747" s="633"/>
      <c r="O747" s="633"/>
      <c r="P747" s="633"/>
      <c r="Q747" s="633"/>
      <c r="R747" s="633"/>
      <c r="S747" s="633"/>
      <c r="T747" s="633"/>
      <c r="U747" s="633"/>
      <c r="V747" s="633"/>
      <c r="W747" s="633"/>
      <c r="X747" s="633"/>
      <c r="Y747" s="633"/>
      <c r="Z747" s="633"/>
    </row>
    <row r="748" ht="15.75" customHeight="1">
      <c r="A748" s="633"/>
      <c r="B748" s="633"/>
      <c r="C748" s="643"/>
      <c r="D748" s="633"/>
      <c r="E748" s="633"/>
      <c r="F748" s="643"/>
      <c r="G748" s="633"/>
      <c r="H748" s="633"/>
      <c r="I748" s="633"/>
      <c r="J748" s="633"/>
      <c r="K748" s="633"/>
      <c r="L748" s="633"/>
      <c r="M748" s="633"/>
      <c r="N748" s="633"/>
      <c r="O748" s="633"/>
      <c r="P748" s="633"/>
      <c r="Q748" s="633"/>
      <c r="R748" s="633"/>
      <c r="S748" s="633"/>
      <c r="T748" s="633"/>
      <c r="U748" s="633"/>
      <c r="V748" s="633"/>
      <c r="W748" s="633"/>
      <c r="X748" s="633"/>
      <c r="Y748" s="633"/>
      <c r="Z748" s="633"/>
    </row>
    <row r="749" ht="15.75" customHeight="1">
      <c r="A749" s="633"/>
      <c r="B749" s="633"/>
      <c r="C749" s="643"/>
      <c r="D749" s="633"/>
      <c r="E749" s="633"/>
      <c r="F749" s="643"/>
      <c r="G749" s="633"/>
      <c r="H749" s="633"/>
      <c r="I749" s="633"/>
      <c r="J749" s="633"/>
      <c r="K749" s="633"/>
      <c r="L749" s="633"/>
      <c r="M749" s="633"/>
      <c r="N749" s="633"/>
      <c r="O749" s="633"/>
      <c r="P749" s="633"/>
      <c r="Q749" s="633"/>
      <c r="R749" s="633"/>
      <c r="S749" s="633"/>
      <c r="T749" s="633"/>
      <c r="U749" s="633"/>
      <c r="V749" s="633"/>
      <c r="W749" s="633"/>
      <c r="X749" s="633"/>
      <c r="Y749" s="633"/>
      <c r="Z749" s="633"/>
    </row>
    <row r="750" ht="15.75" customHeight="1">
      <c r="A750" s="633"/>
      <c r="B750" s="633"/>
      <c r="C750" s="643"/>
      <c r="D750" s="633"/>
      <c r="E750" s="633"/>
      <c r="F750" s="643"/>
      <c r="G750" s="633"/>
      <c r="H750" s="633"/>
      <c r="I750" s="633"/>
      <c r="J750" s="633"/>
      <c r="K750" s="633"/>
      <c r="L750" s="633"/>
      <c r="M750" s="633"/>
      <c r="N750" s="633"/>
      <c r="O750" s="633"/>
      <c r="P750" s="633"/>
      <c r="Q750" s="633"/>
      <c r="R750" s="633"/>
      <c r="S750" s="633"/>
      <c r="T750" s="633"/>
      <c r="U750" s="633"/>
      <c r="V750" s="633"/>
      <c r="W750" s="633"/>
      <c r="X750" s="633"/>
      <c r="Y750" s="633"/>
      <c r="Z750" s="633"/>
    </row>
    <row r="751" ht="15.75" customHeight="1">
      <c r="A751" s="633"/>
      <c r="B751" s="633"/>
      <c r="C751" s="643"/>
      <c r="D751" s="633"/>
      <c r="E751" s="633"/>
      <c r="F751" s="643"/>
      <c r="G751" s="633"/>
      <c r="H751" s="633"/>
      <c r="I751" s="633"/>
      <c r="J751" s="633"/>
      <c r="K751" s="633"/>
      <c r="L751" s="633"/>
      <c r="M751" s="633"/>
      <c r="N751" s="633"/>
      <c r="O751" s="633"/>
      <c r="P751" s="633"/>
      <c r="Q751" s="633"/>
      <c r="R751" s="633"/>
      <c r="S751" s="633"/>
      <c r="T751" s="633"/>
      <c r="U751" s="633"/>
      <c r="V751" s="633"/>
      <c r="W751" s="633"/>
      <c r="X751" s="633"/>
      <c r="Y751" s="633"/>
      <c r="Z751" s="633"/>
    </row>
    <row r="752" ht="15.75" customHeight="1">
      <c r="A752" s="633"/>
      <c r="B752" s="633"/>
      <c r="C752" s="643"/>
      <c r="D752" s="633"/>
      <c r="E752" s="633"/>
      <c r="F752" s="643"/>
      <c r="G752" s="633"/>
      <c r="H752" s="633"/>
      <c r="I752" s="633"/>
      <c r="J752" s="633"/>
      <c r="K752" s="633"/>
      <c r="L752" s="633"/>
      <c r="M752" s="633"/>
      <c r="N752" s="633"/>
      <c r="O752" s="633"/>
      <c r="P752" s="633"/>
      <c r="Q752" s="633"/>
      <c r="R752" s="633"/>
      <c r="S752" s="633"/>
      <c r="T752" s="633"/>
      <c r="U752" s="633"/>
      <c r="V752" s="633"/>
      <c r="W752" s="633"/>
      <c r="X752" s="633"/>
      <c r="Y752" s="633"/>
      <c r="Z752" s="633"/>
    </row>
    <row r="753" ht="15.75" customHeight="1">
      <c r="A753" s="633"/>
      <c r="B753" s="633"/>
      <c r="C753" s="643"/>
      <c r="D753" s="633"/>
      <c r="E753" s="633"/>
      <c r="F753" s="643"/>
      <c r="G753" s="633"/>
      <c r="H753" s="633"/>
      <c r="I753" s="633"/>
      <c r="J753" s="633"/>
      <c r="K753" s="633"/>
      <c r="L753" s="633"/>
      <c r="M753" s="633"/>
      <c r="N753" s="633"/>
      <c r="O753" s="633"/>
      <c r="P753" s="633"/>
      <c r="Q753" s="633"/>
      <c r="R753" s="633"/>
      <c r="S753" s="633"/>
      <c r="T753" s="633"/>
      <c r="U753" s="633"/>
      <c r="V753" s="633"/>
      <c r="W753" s="633"/>
      <c r="X753" s="633"/>
      <c r="Y753" s="633"/>
      <c r="Z753" s="633"/>
    </row>
    <row r="754" ht="15.75" customHeight="1">
      <c r="A754" s="633"/>
      <c r="B754" s="633"/>
      <c r="C754" s="643"/>
      <c r="D754" s="633"/>
      <c r="E754" s="633"/>
      <c r="F754" s="643"/>
      <c r="G754" s="633"/>
      <c r="H754" s="633"/>
      <c r="I754" s="633"/>
      <c r="J754" s="633"/>
      <c r="K754" s="633"/>
      <c r="L754" s="633"/>
      <c r="M754" s="633"/>
      <c r="N754" s="633"/>
      <c r="O754" s="633"/>
      <c r="P754" s="633"/>
      <c r="Q754" s="633"/>
      <c r="R754" s="633"/>
      <c r="S754" s="633"/>
      <c r="T754" s="633"/>
      <c r="U754" s="633"/>
      <c r="V754" s="633"/>
      <c r="W754" s="633"/>
      <c r="X754" s="633"/>
      <c r="Y754" s="633"/>
      <c r="Z754" s="633"/>
    </row>
    <row r="755" ht="15.75" customHeight="1">
      <c r="A755" s="633"/>
      <c r="B755" s="633"/>
      <c r="C755" s="643"/>
      <c r="D755" s="633"/>
      <c r="E755" s="633"/>
      <c r="F755" s="643"/>
      <c r="G755" s="633"/>
      <c r="H755" s="633"/>
      <c r="I755" s="633"/>
      <c r="J755" s="633"/>
      <c r="K755" s="633"/>
      <c r="L755" s="633"/>
      <c r="M755" s="633"/>
      <c r="N755" s="633"/>
      <c r="O755" s="633"/>
      <c r="P755" s="633"/>
      <c r="Q755" s="633"/>
      <c r="R755" s="633"/>
      <c r="S755" s="633"/>
      <c r="T755" s="633"/>
      <c r="U755" s="633"/>
      <c r="V755" s="633"/>
      <c r="W755" s="633"/>
      <c r="X755" s="633"/>
      <c r="Y755" s="633"/>
      <c r="Z755" s="633"/>
    </row>
    <row r="756" ht="15.75" customHeight="1">
      <c r="A756" s="633"/>
      <c r="B756" s="633"/>
      <c r="C756" s="643"/>
      <c r="D756" s="633"/>
      <c r="E756" s="633"/>
      <c r="F756" s="643"/>
      <c r="G756" s="633"/>
      <c r="H756" s="633"/>
      <c r="I756" s="633"/>
      <c r="J756" s="633"/>
      <c r="K756" s="633"/>
      <c r="L756" s="633"/>
      <c r="M756" s="633"/>
      <c r="N756" s="633"/>
      <c r="O756" s="633"/>
      <c r="P756" s="633"/>
      <c r="Q756" s="633"/>
      <c r="R756" s="633"/>
      <c r="S756" s="633"/>
      <c r="T756" s="633"/>
      <c r="U756" s="633"/>
      <c r="V756" s="633"/>
      <c r="W756" s="633"/>
      <c r="X756" s="633"/>
      <c r="Y756" s="633"/>
      <c r="Z756" s="633"/>
    </row>
    <row r="757" ht="15.75" customHeight="1">
      <c r="A757" s="633"/>
      <c r="B757" s="633"/>
      <c r="C757" s="643"/>
      <c r="D757" s="633"/>
      <c r="E757" s="633"/>
      <c r="F757" s="643"/>
      <c r="G757" s="633"/>
      <c r="H757" s="633"/>
      <c r="I757" s="633"/>
      <c r="J757" s="633"/>
      <c r="K757" s="633"/>
      <c r="L757" s="633"/>
      <c r="M757" s="633"/>
      <c r="N757" s="633"/>
      <c r="O757" s="633"/>
      <c r="P757" s="633"/>
      <c r="Q757" s="633"/>
      <c r="R757" s="633"/>
      <c r="S757" s="633"/>
      <c r="T757" s="633"/>
      <c r="U757" s="633"/>
      <c r="V757" s="633"/>
      <c r="W757" s="633"/>
      <c r="X757" s="633"/>
      <c r="Y757" s="633"/>
      <c r="Z757" s="633"/>
    </row>
    <row r="758" ht="15.75" customHeight="1">
      <c r="A758" s="633"/>
      <c r="B758" s="633"/>
      <c r="C758" s="643"/>
      <c r="D758" s="633"/>
      <c r="E758" s="633"/>
      <c r="F758" s="643"/>
      <c r="G758" s="633"/>
      <c r="H758" s="633"/>
      <c r="I758" s="633"/>
      <c r="J758" s="633"/>
      <c r="K758" s="633"/>
      <c r="L758" s="633"/>
      <c r="M758" s="633"/>
      <c r="N758" s="633"/>
      <c r="O758" s="633"/>
      <c r="P758" s="633"/>
      <c r="Q758" s="633"/>
      <c r="R758" s="633"/>
      <c r="S758" s="633"/>
      <c r="T758" s="633"/>
      <c r="U758" s="633"/>
      <c r="V758" s="633"/>
      <c r="W758" s="633"/>
      <c r="X758" s="633"/>
      <c r="Y758" s="633"/>
      <c r="Z758" s="633"/>
    </row>
    <row r="759" ht="15.75" customHeight="1">
      <c r="A759" s="633"/>
      <c r="B759" s="633"/>
      <c r="C759" s="643"/>
      <c r="D759" s="633"/>
      <c r="E759" s="633"/>
      <c r="F759" s="643"/>
      <c r="G759" s="633"/>
      <c r="H759" s="633"/>
      <c r="I759" s="633"/>
      <c r="J759" s="633"/>
      <c r="K759" s="633"/>
      <c r="L759" s="633"/>
      <c r="M759" s="633"/>
      <c r="N759" s="633"/>
      <c r="O759" s="633"/>
      <c r="P759" s="633"/>
      <c r="Q759" s="633"/>
      <c r="R759" s="633"/>
      <c r="S759" s="633"/>
      <c r="T759" s="633"/>
      <c r="U759" s="633"/>
      <c r="V759" s="633"/>
      <c r="W759" s="633"/>
      <c r="X759" s="633"/>
      <c r="Y759" s="633"/>
      <c r="Z759" s="633"/>
    </row>
    <row r="760" ht="15.75" customHeight="1">
      <c r="A760" s="633"/>
      <c r="B760" s="633"/>
      <c r="C760" s="643"/>
      <c r="D760" s="633"/>
      <c r="E760" s="633"/>
      <c r="F760" s="643"/>
      <c r="G760" s="633"/>
      <c r="H760" s="633"/>
      <c r="I760" s="633"/>
      <c r="J760" s="633"/>
      <c r="K760" s="633"/>
      <c r="L760" s="633"/>
      <c r="M760" s="633"/>
      <c r="N760" s="633"/>
      <c r="O760" s="633"/>
      <c r="P760" s="633"/>
      <c r="Q760" s="633"/>
      <c r="R760" s="633"/>
      <c r="S760" s="633"/>
      <c r="T760" s="633"/>
      <c r="U760" s="633"/>
      <c r="V760" s="633"/>
      <c r="W760" s="633"/>
      <c r="X760" s="633"/>
      <c r="Y760" s="633"/>
      <c r="Z760" s="633"/>
    </row>
    <row r="761" ht="15.75" customHeight="1">
      <c r="A761" s="633"/>
      <c r="B761" s="633"/>
      <c r="C761" s="643"/>
      <c r="D761" s="633"/>
      <c r="E761" s="633"/>
      <c r="F761" s="643"/>
      <c r="G761" s="633"/>
      <c r="H761" s="633"/>
      <c r="I761" s="633"/>
      <c r="J761" s="633"/>
      <c r="K761" s="633"/>
      <c r="L761" s="633"/>
      <c r="M761" s="633"/>
      <c r="N761" s="633"/>
      <c r="O761" s="633"/>
      <c r="P761" s="633"/>
      <c r="Q761" s="633"/>
      <c r="R761" s="633"/>
      <c r="S761" s="633"/>
      <c r="T761" s="633"/>
      <c r="U761" s="633"/>
      <c r="V761" s="633"/>
      <c r="W761" s="633"/>
      <c r="X761" s="633"/>
      <c r="Y761" s="633"/>
      <c r="Z761" s="633"/>
    </row>
    <row r="762" ht="15.75" customHeight="1">
      <c r="A762" s="633"/>
      <c r="B762" s="633"/>
      <c r="C762" s="643"/>
      <c r="D762" s="633"/>
      <c r="E762" s="633"/>
      <c r="F762" s="643"/>
      <c r="G762" s="633"/>
      <c r="H762" s="633"/>
      <c r="I762" s="633"/>
      <c r="J762" s="633"/>
      <c r="K762" s="633"/>
      <c r="L762" s="633"/>
      <c r="M762" s="633"/>
      <c r="N762" s="633"/>
      <c r="O762" s="633"/>
      <c r="P762" s="633"/>
      <c r="Q762" s="633"/>
      <c r="R762" s="633"/>
      <c r="S762" s="633"/>
      <c r="T762" s="633"/>
      <c r="U762" s="633"/>
      <c r="V762" s="633"/>
      <c r="W762" s="633"/>
      <c r="X762" s="633"/>
      <c r="Y762" s="633"/>
      <c r="Z762" s="633"/>
    </row>
    <row r="763" ht="15.75" customHeight="1">
      <c r="A763" s="633"/>
      <c r="B763" s="633"/>
      <c r="C763" s="643"/>
      <c r="D763" s="633"/>
      <c r="E763" s="633"/>
      <c r="F763" s="643"/>
      <c r="G763" s="633"/>
      <c r="H763" s="633"/>
      <c r="I763" s="633"/>
      <c r="J763" s="633"/>
      <c r="K763" s="633"/>
      <c r="L763" s="633"/>
      <c r="M763" s="633"/>
      <c r="N763" s="633"/>
      <c r="O763" s="633"/>
      <c r="P763" s="633"/>
      <c r="Q763" s="633"/>
      <c r="R763" s="633"/>
      <c r="S763" s="633"/>
      <c r="T763" s="633"/>
      <c r="U763" s="633"/>
      <c r="V763" s="633"/>
      <c r="W763" s="633"/>
      <c r="X763" s="633"/>
      <c r="Y763" s="633"/>
      <c r="Z763" s="633"/>
    </row>
    <row r="764" ht="15.75" customHeight="1">
      <c r="A764" s="633"/>
      <c r="B764" s="633"/>
      <c r="C764" s="643"/>
      <c r="D764" s="633"/>
      <c r="E764" s="633"/>
      <c r="F764" s="643"/>
      <c r="G764" s="633"/>
      <c r="H764" s="633"/>
      <c r="I764" s="633"/>
      <c r="J764" s="633"/>
      <c r="K764" s="633"/>
      <c r="L764" s="633"/>
      <c r="M764" s="633"/>
      <c r="N764" s="633"/>
      <c r="O764" s="633"/>
      <c r="P764" s="633"/>
      <c r="Q764" s="633"/>
      <c r="R764" s="633"/>
      <c r="S764" s="633"/>
      <c r="T764" s="633"/>
      <c r="U764" s="633"/>
      <c r="V764" s="633"/>
      <c r="W764" s="633"/>
      <c r="X764" s="633"/>
      <c r="Y764" s="633"/>
      <c r="Z764" s="633"/>
    </row>
    <row r="765" ht="15.75" customHeight="1">
      <c r="A765" s="633"/>
      <c r="B765" s="633"/>
      <c r="C765" s="643"/>
      <c r="D765" s="633"/>
      <c r="E765" s="633"/>
      <c r="F765" s="643"/>
      <c r="G765" s="633"/>
      <c r="H765" s="633"/>
      <c r="I765" s="633"/>
      <c r="J765" s="633"/>
      <c r="K765" s="633"/>
      <c r="L765" s="633"/>
      <c r="M765" s="633"/>
      <c r="N765" s="633"/>
      <c r="O765" s="633"/>
      <c r="P765" s="633"/>
      <c r="Q765" s="633"/>
      <c r="R765" s="633"/>
      <c r="S765" s="633"/>
      <c r="T765" s="633"/>
      <c r="U765" s="633"/>
      <c r="V765" s="633"/>
      <c r="W765" s="633"/>
      <c r="X765" s="633"/>
      <c r="Y765" s="633"/>
      <c r="Z765" s="633"/>
    </row>
    <row r="766" ht="15.75" customHeight="1">
      <c r="A766" s="633"/>
      <c r="B766" s="633"/>
      <c r="C766" s="643"/>
      <c r="D766" s="633"/>
      <c r="E766" s="633"/>
      <c r="F766" s="643"/>
      <c r="G766" s="633"/>
      <c r="H766" s="633"/>
      <c r="I766" s="633"/>
      <c r="J766" s="633"/>
      <c r="K766" s="633"/>
      <c r="L766" s="633"/>
      <c r="M766" s="633"/>
      <c r="N766" s="633"/>
      <c r="O766" s="633"/>
      <c r="P766" s="633"/>
      <c r="Q766" s="633"/>
      <c r="R766" s="633"/>
      <c r="S766" s="633"/>
      <c r="T766" s="633"/>
      <c r="U766" s="633"/>
      <c r="V766" s="633"/>
      <c r="W766" s="633"/>
      <c r="X766" s="633"/>
      <c r="Y766" s="633"/>
      <c r="Z766" s="633"/>
    </row>
    <row r="767" ht="15.75" customHeight="1">
      <c r="A767" s="633"/>
      <c r="B767" s="633"/>
      <c r="C767" s="643"/>
      <c r="D767" s="633"/>
      <c r="E767" s="633"/>
      <c r="F767" s="643"/>
      <c r="G767" s="633"/>
      <c r="H767" s="633"/>
      <c r="I767" s="633"/>
      <c r="J767" s="633"/>
      <c r="K767" s="633"/>
      <c r="L767" s="633"/>
      <c r="M767" s="633"/>
      <c r="N767" s="633"/>
      <c r="O767" s="633"/>
      <c r="P767" s="633"/>
      <c r="Q767" s="633"/>
      <c r="R767" s="633"/>
      <c r="S767" s="633"/>
      <c r="T767" s="633"/>
      <c r="U767" s="633"/>
      <c r="V767" s="633"/>
      <c r="W767" s="633"/>
      <c r="X767" s="633"/>
      <c r="Y767" s="633"/>
      <c r="Z767" s="633"/>
    </row>
    <row r="768" ht="15.75" customHeight="1">
      <c r="A768" s="633"/>
      <c r="B768" s="633"/>
      <c r="C768" s="643"/>
      <c r="D768" s="633"/>
      <c r="E768" s="633"/>
      <c r="F768" s="643"/>
      <c r="G768" s="633"/>
      <c r="H768" s="633"/>
      <c r="I768" s="633"/>
      <c r="J768" s="633"/>
      <c r="K768" s="633"/>
      <c r="L768" s="633"/>
      <c r="M768" s="633"/>
      <c r="N768" s="633"/>
      <c r="O768" s="633"/>
      <c r="P768" s="633"/>
      <c r="Q768" s="633"/>
      <c r="R768" s="633"/>
      <c r="S768" s="633"/>
      <c r="T768" s="633"/>
      <c r="U768" s="633"/>
      <c r="V768" s="633"/>
      <c r="W768" s="633"/>
      <c r="X768" s="633"/>
      <c r="Y768" s="633"/>
      <c r="Z768" s="633"/>
    </row>
    <row r="769" ht="15.75" customHeight="1">
      <c r="A769" s="633"/>
      <c r="B769" s="633"/>
      <c r="C769" s="643"/>
      <c r="D769" s="633"/>
      <c r="E769" s="633"/>
      <c r="F769" s="643"/>
      <c r="G769" s="633"/>
      <c r="H769" s="633"/>
      <c r="I769" s="633"/>
      <c r="J769" s="633"/>
      <c r="K769" s="633"/>
      <c r="L769" s="633"/>
      <c r="M769" s="633"/>
      <c r="N769" s="633"/>
      <c r="O769" s="633"/>
      <c r="P769" s="633"/>
      <c r="Q769" s="633"/>
      <c r="R769" s="633"/>
      <c r="S769" s="633"/>
      <c r="T769" s="633"/>
      <c r="U769" s="633"/>
      <c r="V769" s="633"/>
      <c r="W769" s="633"/>
      <c r="X769" s="633"/>
      <c r="Y769" s="633"/>
      <c r="Z769" s="633"/>
    </row>
    <row r="770" ht="15.75" customHeight="1">
      <c r="A770" s="633"/>
      <c r="B770" s="633"/>
      <c r="C770" s="643"/>
      <c r="D770" s="633"/>
      <c r="E770" s="633"/>
      <c r="F770" s="643"/>
      <c r="G770" s="633"/>
      <c r="H770" s="633"/>
      <c r="I770" s="633"/>
      <c r="J770" s="633"/>
      <c r="K770" s="633"/>
      <c r="L770" s="633"/>
      <c r="M770" s="633"/>
      <c r="N770" s="633"/>
      <c r="O770" s="633"/>
      <c r="P770" s="633"/>
      <c r="Q770" s="633"/>
      <c r="R770" s="633"/>
      <c r="S770" s="633"/>
      <c r="T770" s="633"/>
      <c r="U770" s="633"/>
      <c r="V770" s="633"/>
      <c r="W770" s="633"/>
      <c r="X770" s="633"/>
      <c r="Y770" s="633"/>
      <c r="Z770" s="633"/>
    </row>
    <row r="771" ht="15.75" customHeight="1">
      <c r="A771" s="633"/>
      <c r="B771" s="633"/>
      <c r="C771" s="643"/>
      <c r="D771" s="633"/>
      <c r="E771" s="633"/>
      <c r="F771" s="643"/>
      <c r="G771" s="633"/>
      <c r="H771" s="633"/>
      <c r="I771" s="633"/>
      <c r="J771" s="633"/>
      <c r="K771" s="633"/>
      <c r="L771" s="633"/>
      <c r="M771" s="633"/>
      <c r="N771" s="633"/>
      <c r="O771" s="633"/>
      <c r="P771" s="633"/>
      <c r="Q771" s="633"/>
      <c r="R771" s="633"/>
      <c r="S771" s="633"/>
      <c r="T771" s="633"/>
      <c r="U771" s="633"/>
      <c r="V771" s="633"/>
      <c r="W771" s="633"/>
      <c r="X771" s="633"/>
      <c r="Y771" s="633"/>
      <c r="Z771" s="633"/>
    </row>
    <row r="772" ht="15.75" customHeight="1">
      <c r="A772" s="633"/>
      <c r="B772" s="633"/>
      <c r="C772" s="643"/>
      <c r="D772" s="633"/>
      <c r="E772" s="633"/>
      <c r="F772" s="643"/>
      <c r="G772" s="633"/>
      <c r="H772" s="633"/>
      <c r="I772" s="633"/>
      <c r="J772" s="633"/>
      <c r="K772" s="633"/>
      <c r="L772" s="633"/>
      <c r="M772" s="633"/>
      <c r="N772" s="633"/>
      <c r="O772" s="633"/>
      <c r="P772" s="633"/>
      <c r="Q772" s="633"/>
      <c r="R772" s="633"/>
      <c r="S772" s="633"/>
      <c r="T772" s="633"/>
      <c r="U772" s="633"/>
      <c r="V772" s="633"/>
      <c r="W772" s="633"/>
      <c r="X772" s="633"/>
      <c r="Y772" s="633"/>
      <c r="Z772" s="633"/>
    </row>
    <row r="773" ht="15.75" customHeight="1">
      <c r="A773" s="633"/>
      <c r="B773" s="633"/>
      <c r="C773" s="643"/>
      <c r="D773" s="633"/>
      <c r="E773" s="633"/>
      <c r="F773" s="643"/>
      <c r="G773" s="633"/>
      <c r="H773" s="633"/>
      <c r="I773" s="633"/>
      <c r="J773" s="633"/>
      <c r="K773" s="633"/>
      <c r="L773" s="633"/>
      <c r="M773" s="633"/>
      <c r="N773" s="633"/>
      <c r="O773" s="633"/>
      <c r="P773" s="633"/>
      <c r="Q773" s="633"/>
      <c r="R773" s="633"/>
      <c r="S773" s="633"/>
      <c r="T773" s="633"/>
      <c r="U773" s="633"/>
      <c r="V773" s="633"/>
      <c r="W773" s="633"/>
      <c r="X773" s="633"/>
      <c r="Y773" s="633"/>
      <c r="Z773" s="633"/>
    </row>
    <row r="774" ht="15.75" customHeight="1">
      <c r="A774" s="633"/>
      <c r="B774" s="633"/>
      <c r="C774" s="643"/>
      <c r="D774" s="633"/>
      <c r="E774" s="633"/>
      <c r="F774" s="643"/>
      <c r="G774" s="633"/>
      <c r="H774" s="633"/>
      <c r="I774" s="633"/>
      <c r="J774" s="633"/>
      <c r="K774" s="633"/>
      <c r="L774" s="633"/>
      <c r="M774" s="633"/>
      <c r="N774" s="633"/>
      <c r="O774" s="633"/>
      <c r="P774" s="633"/>
      <c r="Q774" s="633"/>
      <c r="R774" s="633"/>
      <c r="S774" s="633"/>
      <c r="T774" s="633"/>
      <c r="U774" s="633"/>
      <c r="V774" s="633"/>
      <c r="W774" s="633"/>
      <c r="X774" s="633"/>
      <c r="Y774" s="633"/>
      <c r="Z774" s="633"/>
    </row>
    <row r="775" ht="15.75" customHeight="1">
      <c r="A775" s="633"/>
      <c r="B775" s="633"/>
      <c r="C775" s="643"/>
      <c r="D775" s="633"/>
      <c r="E775" s="633"/>
      <c r="F775" s="643"/>
      <c r="G775" s="633"/>
      <c r="H775" s="633"/>
      <c r="I775" s="633"/>
      <c r="J775" s="633"/>
      <c r="K775" s="633"/>
      <c r="L775" s="633"/>
      <c r="M775" s="633"/>
      <c r="N775" s="633"/>
      <c r="O775" s="633"/>
      <c r="P775" s="633"/>
      <c r="Q775" s="633"/>
      <c r="R775" s="633"/>
      <c r="S775" s="633"/>
      <c r="T775" s="633"/>
      <c r="U775" s="633"/>
      <c r="V775" s="633"/>
      <c r="W775" s="633"/>
      <c r="X775" s="633"/>
      <c r="Y775" s="633"/>
      <c r="Z775" s="633"/>
    </row>
    <row r="776" ht="15.75" customHeight="1">
      <c r="A776" s="633"/>
      <c r="B776" s="633"/>
      <c r="C776" s="643"/>
      <c r="D776" s="633"/>
      <c r="E776" s="633"/>
      <c r="F776" s="643"/>
      <c r="G776" s="633"/>
      <c r="H776" s="633"/>
      <c r="I776" s="633"/>
      <c r="J776" s="633"/>
      <c r="K776" s="633"/>
      <c r="L776" s="633"/>
      <c r="M776" s="633"/>
      <c r="N776" s="633"/>
      <c r="O776" s="633"/>
      <c r="P776" s="633"/>
      <c r="Q776" s="633"/>
      <c r="R776" s="633"/>
      <c r="S776" s="633"/>
      <c r="T776" s="633"/>
      <c r="U776" s="633"/>
      <c r="V776" s="633"/>
      <c r="W776" s="633"/>
      <c r="X776" s="633"/>
      <c r="Y776" s="633"/>
      <c r="Z776" s="633"/>
    </row>
    <row r="777" ht="15.75" customHeight="1">
      <c r="A777" s="633"/>
      <c r="B777" s="633"/>
      <c r="C777" s="643"/>
      <c r="D777" s="633"/>
      <c r="E777" s="633"/>
      <c r="F777" s="643"/>
      <c r="G777" s="633"/>
      <c r="H777" s="633"/>
      <c r="I777" s="633"/>
      <c r="J777" s="633"/>
      <c r="K777" s="633"/>
      <c r="L777" s="633"/>
      <c r="M777" s="633"/>
      <c r="N777" s="633"/>
      <c r="O777" s="633"/>
      <c r="P777" s="633"/>
      <c r="Q777" s="633"/>
      <c r="R777" s="633"/>
      <c r="S777" s="633"/>
      <c r="T777" s="633"/>
      <c r="U777" s="633"/>
      <c r="V777" s="633"/>
      <c r="W777" s="633"/>
      <c r="X777" s="633"/>
      <c r="Y777" s="633"/>
      <c r="Z777" s="633"/>
    </row>
    <row r="778" ht="15.75" customHeight="1">
      <c r="A778" s="633"/>
      <c r="B778" s="633"/>
      <c r="C778" s="643"/>
      <c r="D778" s="633"/>
      <c r="E778" s="633"/>
      <c r="F778" s="643"/>
      <c r="G778" s="633"/>
      <c r="H778" s="633"/>
      <c r="I778" s="633"/>
      <c r="J778" s="633"/>
      <c r="K778" s="633"/>
      <c r="L778" s="633"/>
      <c r="M778" s="633"/>
      <c r="N778" s="633"/>
      <c r="O778" s="633"/>
      <c r="P778" s="633"/>
      <c r="Q778" s="633"/>
      <c r="R778" s="633"/>
      <c r="S778" s="633"/>
      <c r="T778" s="633"/>
      <c r="U778" s="633"/>
      <c r="V778" s="633"/>
      <c r="W778" s="633"/>
      <c r="X778" s="633"/>
      <c r="Y778" s="633"/>
      <c r="Z778" s="633"/>
    </row>
    <row r="779" ht="15.75" customHeight="1">
      <c r="A779" s="633"/>
      <c r="B779" s="633"/>
      <c r="C779" s="643"/>
      <c r="D779" s="633"/>
      <c r="E779" s="633"/>
      <c r="F779" s="643"/>
      <c r="G779" s="633"/>
      <c r="H779" s="633"/>
      <c r="I779" s="633"/>
      <c r="J779" s="633"/>
      <c r="K779" s="633"/>
      <c r="L779" s="633"/>
      <c r="M779" s="633"/>
      <c r="N779" s="633"/>
      <c r="O779" s="633"/>
      <c r="P779" s="633"/>
      <c r="Q779" s="633"/>
      <c r="R779" s="633"/>
      <c r="S779" s="633"/>
      <c r="T779" s="633"/>
      <c r="U779" s="633"/>
      <c r="V779" s="633"/>
      <c r="W779" s="633"/>
      <c r="X779" s="633"/>
      <c r="Y779" s="633"/>
      <c r="Z779" s="633"/>
    </row>
    <row r="780" ht="15.75" customHeight="1">
      <c r="A780" s="633"/>
      <c r="B780" s="633"/>
      <c r="C780" s="643"/>
      <c r="D780" s="633"/>
      <c r="E780" s="633"/>
      <c r="F780" s="643"/>
      <c r="G780" s="633"/>
      <c r="H780" s="633"/>
      <c r="I780" s="633"/>
      <c r="J780" s="633"/>
      <c r="K780" s="633"/>
      <c r="L780" s="633"/>
      <c r="M780" s="633"/>
      <c r="N780" s="633"/>
      <c r="O780" s="633"/>
      <c r="P780" s="633"/>
      <c r="Q780" s="633"/>
      <c r="R780" s="633"/>
      <c r="S780" s="633"/>
      <c r="T780" s="633"/>
      <c r="U780" s="633"/>
      <c r="V780" s="633"/>
      <c r="W780" s="633"/>
      <c r="X780" s="633"/>
      <c r="Y780" s="633"/>
      <c r="Z780" s="633"/>
    </row>
    <row r="781" ht="15.75" customHeight="1">
      <c r="A781" s="633"/>
      <c r="B781" s="633"/>
      <c r="C781" s="643"/>
      <c r="D781" s="633"/>
      <c r="E781" s="633"/>
      <c r="F781" s="643"/>
      <c r="G781" s="633"/>
      <c r="H781" s="633"/>
      <c r="I781" s="633"/>
      <c r="J781" s="633"/>
      <c r="K781" s="633"/>
      <c r="L781" s="633"/>
      <c r="M781" s="633"/>
      <c r="N781" s="633"/>
      <c r="O781" s="633"/>
      <c r="P781" s="633"/>
      <c r="Q781" s="633"/>
      <c r="R781" s="633"/>
      <c r="S781" s="633"/>
      <c r="T781" s="633"/>
      <c r="U781" s="633"/>
      <c r="V781" s="633"/>
      <c r="W781" s="633"/>
      <c r="X781" s="633"/>
      <c r="Y781" s="633"/>
      <c r="Z781" s="633"/>
    </row>
    <row r="782" ht="15.75" customHeight="1">
      <c r="A782" s="633"/>
      <c r="B782" s="633"/>
      <c r="C782" s="643"/>
      <c r="D782" s="633"/>
      <c r="E782" s="633"/>
      <c r="F782" s="643"/>
      <c r="G782" s="633"/>
      <c r="H782" s="633"/>
      <c r="I782" s="633"/>
      <c r="J782" s="633"/>
      <c r="K782" s="633"/>
      <c r="L782" s="633"/>
      <c r="M782" s="633"/>
      <c r="N782" s="633"/>
      <c r="O782" s="633"/>
      <c r="P782" s="633"/>
      <c r="Q782" s="633"/>
      <c r="R782" s="633"/>
      <c r="S782" s="633"/>
      <c r="T782" s="633"/>
      <c r="U782" s="633"/>
      <c r="V782" s="633"/>
      <c r="W782" s="633"/>
      <c r="X782" s="633"/>
      <c r="Y782" s="633"/>
      <c r="Z782" s="633"/>
    </row>
    <row r="783" ht="15.75" customHeight="1">
      <c r="A783" s="633"/>
      <c r="B783" s="633"/>
      <c r="C783" s="643"/>
      <c r="D783" s="633"/>
      <c r="E783" s="633"/>
      <c r="F783" s="643"/>
      <c r="G783" s="633"/>
      <c r="H783" s="633"/>
      <c r="I783" s="633"/>
      <c r="J783" s="633"/>
      <c r="K783" s="633"/>
      <c r="L783" s="633"/>
      <c r="M783" s="633"/>
      <c r="N783" s="633"/>
      <c r="O783" s="633"/>
      <c r="P783" s="633"/>
      <c r="Q783" s="633"/>
      <c r="R783" s="633"/>
      <c r="S783" s="633"/>
      <c r="T783" s="633"/>
      <c r="U783" s="633"/>
      <c r="V783" s="633"/>
      <c r="W783" s="633"/>
      <c r="X783" s="633"/>
      <c r="Y783" s="633"/>
      <c r="Z783" s="633"/>
    </row>
    <row r="784" ht="15.75" customHeight="1">
      <c r="A784" s="633"/>
      <c r="B784" s="633"/>
      <c r="C784" s="643"/>
      <c r="D784" s="633"/>
      <c r="E784" s="633"/>
      <c r="F784" s="643"/>
      <c r="G784" s="633"/>
      <c r="H784" s="633"/>
      <c r="I784" s="633"/>
      <c r="J784" s="633"/>
      <c r="K784" s="633"/>
      <c r="L784" s="633"/>
      <c r="M784" s="633"/>
      <c r="N784" s="633"/>
      <c r="O784" s="633"/>
      <c r="P784" s="633"/>
      <c r="Q784" s="633"/>
      <c r="R784" s="633"/>
      <c r="S784" s="633"/>
      <c r="T784" s="633"/>
      <c r="U784" s="633"/>
      <c r="V784" s="633"/>
      <c r="W784" s="633"/>
      <c r="X784" s="633"/>
      <c r="Y784" s="633"/>
      <c r="Z784" s="633"/>
    </row>
    <row r="785" ht="15.75" customHeight="1">
      <c r="A785" s="633"/>
      <c r="B785" s="633"/>
      <c r="C785" s="643"/>
      <c r="D785" s="633"/>
      <c r="E785" s="633"/>
      <c r="F785" s="643"/>
      <c r="G785" s="633"/>
      <c r="H785" s="633"/>
      <c r="I785" s="633"/>
      <c r="J785" s="633"/>
      <c r="K785" s="633"/>
      <c r="L785" s="633"/>
      <c r="M785" s="633"/>
      <c r="N785" s="633"/>
      <c r="O785" s="633"/>
      <c r="P785" s="633"/>
      <c r="Q785" s="633"/>
      <c r="R785" s="633"/>
      <c r="S785" s="633"/>
      <c r="T785" s="633"/>
      <c r="U785" s="633"/>
      <c r="V785" s="633"/>
      <c r="W785" s="633"/>
      <c r="X785" s="633"/>
      <c r="Y785" s="633"/>
      <c r="Z785" s="633"/>
    </row>
    <row r="786" ht="15.75" customHeight="1">
      <c r="A786" s="633"/>
      <c r="B786" s="633"/>
      <c r="C786" s="643"/>
      <c r="D786" s="633"/>
      <c r="E786" s="633"/>
      <c r="F786" s="643"/>
      <c r="G786" s="633"/>
      <c r="H786" s="633"/>
      <c r="I786" s="633"/>
      <c r="J786" s="633"/>
      <c r="K786" s="633"/>
      <c r="L786" s="633"/>
      <c r="M786" s="633"/>
      <c r="N786" s="633"/>
      <c r="O786" s="633"/>
      <c r="P786" s="633"/>
      <c r="Q786" s="633"/>
      <c r="R786" s="633"/>
      <c r="S786" s="633"/>
      <c r="T786" s="633"/>
      <c r="U786" s="633"/>
      <c r="V786" s="633"/>
      <c r="W786" s="633"/>
      <c r="X786" s="633"/>
      <c r="Y786" s="633"/>
      <c r="Z786" s="633"/>
    </row>
    <row r="787" ht="15.75" customHeight="1">
      <c r="A787" s="633"/>
      <c r="B787" s="633"/>
      <c r="C787" s="643"/>
      <c r="D787" s="633"/>
      <c r="E787" s="633"/>
      <c r="F787" s="643"/>
      <c r="G787" s="633"/>
      <c r="H787" s="633"/>
      <c r="I787" s="633"/>
      <c r="J787" s="633"/>
      <c r="K787" s="633"/>
      <c r="L787" s="633"/>
      <c r="M787" s="633"/>
      <c r="N787" s="633"/>
      <c r="O787" s="633"/>
      <c r="P787" s="633"/>
      <c r="Q787" s="633"/>
      <c r="R787" s="633"/>
      <c r="S787" s="633"/>
      <c r="T787" s="633"/>
      <c r="U787" s="633"/>
      <c r="V787" s="633"/>
      <c r="W787" s="633"/>
      <c r="X787" s="633"/>
      <c r="Y787" s="633"/>
      <c r="Z787" s="633"/>
    </row>
    <row r="788" ht="15.75" customHeight="1">
      <c r="A788" s="633"/>
      <c r="B788" s="633"/>
      <c r="C788" s="643"/>
      <c r="D788" s="633"/>
      <c r="E788" s="633"/>
      <c r="F788" s="643"/>
      <c r="G788" s="633"/>
      <c r="H788" s="633"/>
      <c r="I788" s="633"/>
      <c r="J788" s="633"/>
      <c r="K788" s="633"/>
      <c r="L788" s="633"/>
      <c r="M788" s="633"/>
      <c r="N788" s="633"/>
      <c r="O788" s="633"/>
      <c r="P788" s="633"/>
      <c r="Q788" s="633"/>
      <c r="R788" s="633"/>
      <c r="S788" s="633"/>
      <c r="T788" s="633"/>
      <c r="U788" s="633"/>
      <c r="V788" s="633"/>
      <c r="W788" s="633"/>
      <c r="X788" s="633"/>
      <c r="Y788" s="633"/>
      <c r="Z788" s="633"/>
    </row>
    <row r="789" ht="15.75" customHeight="1">
      <c r="A789" s="633"/>
      <c r="B789" s="633"/>
      <c r="C789" s="643"/>
      <c r="D789" s="633"/>
      <c r="E789" s="633"/>
      <c r="F789" s="643"/>
      <c r="G789" s="633"/>
      <c r="H789" s="633"/>
      <c r="I789" s="633"/>
      <c r="J789" s="633"/>
      <c r="K789" s="633"/>
      <c r="L789" s="633"/>
      <c r="M789" s="633"/>
      <c r="N789" s="633"/>
      <c r="O789" s="633"/>
      <c r="P789" s="633"/>
      <c r="Q789" s="633"/>
      <c r="R789" s="633"/>
      <c r="S789" s="633"/>
      <c r="T789" s="633"/>
      <c r="U789" s="633"/>
      <c r="V789" s="633"/>
      <c r="W789" s="633"/>
      <c r="X789" s="633"/>
      <c r="Y789" s="633"/>
      <c r="Z789" s="633"/>
    </row>
    <row r="790" ht="15.75" customHeight="1">
      <c r="A790" s="633"/>
      <c r="B790" s="633"/>
      <c r="C790" s="643"/>
      <c r="D790" s="633"/>
      <c r="E790" s="633"/>
      <c r="F790" s="643"/>
      <c r="G790" s="633"/>
      <c r="H790" s="633"/>
      <c r="I790" s="633"/>
      <c r="J790" s="633"/>
      <c r="K790" s="633"/>
      <c r="L790" s="633"/>
      <c r="M790" s="633"/>
      <c r="N790" s="633"/>
      <c r="O790" s="633"/>
      <c r="P790" s="633"/>
      <c r="Q790" s="633"/>
      <c r="R790" s="633"/>
      <c r="S790" s="633"/>
      <c r="T790" s="633"/>
      <c r="U790" s="633"/>
      <c r="V790" s="633"/>
      <c r="W790" s="633"/>
      <c r="X790" s="633"/>
      <c r="Y790" s="633"/>
      <c r="Z790" s="633"/>
    </row>
    <row r="791" ht="15.75" customHeight="1">
      <c r="A791" s="633"/>
      <c r="B791" s="633"/>
      <c r="C791" s="643"/>
      <c r="D791" s="633"/>
      <c r="E791" s="633"/>
      <c r="F791" s="643"/>
      <c r="G791" s="633"/>
      <c r="H791" s="633"/>
      <c r="I791" s="633"/>
      <c r="J791" s="633"/>
      <c r="K791" s="633"/>
      <c r="L791" s="633"/>
      <c r="M791" s="633"/>
      <c r="N791" s="633"/>
      <c r="O791" s="633"/>
      <c r="P791" s="633"/>
      <c r="Q791" s="633"/>
      <c r="R791" s="633"/>
      <c r="S791" s="633"/>
      <c r="T791" s="633"/>
      <c r="U791" s="633"/>
      <c r="V791" s="633"/>
      <c r="W791" s="633"/>
      <c r="X791" s="633"/>
      <c r="Y791" s="633"/>
      <c r="Z791" s="633"/>
    </row>
    <row r="792" ht="15.75" customHeight="1">
      <c r="A792" s="633"/>
      <c r="B792" s="633"/>
      <c r="C792" s="643"/>
      <c r="D792" s="633"/>
      <c r="E792" s="633"/>
      <c r="F792" s="643"/>
      <c r="G792" s="633"/>
      <c r="H792" s="633"/>
      <c r="I792" s="633"/>
      <c r="J792" s="633"/>
      <c r="K792" s="633"/>
      <c r="L792" s="633"/>
      <c r="M792" s="633"/>
      <c r="N792" s="633"/>
      <c r="O792" s="633"/>
      <c r="P792" s="633"/>
      <c r="Q792" s="633"/>
      <c r="R792" s="633"/>
      <c r="S792" s="633"/>
      <c r="T792" s="633"/>
      <c r="U792" s="633"/>
      <c r="V792" s="633"/>
      <c r="W792" s="633"/>
      <c r="X792" s="633"/>
      <c r="Y792" s="633"/>
      <c r="Z792" s="633"/>
    </row>
    <row r="793" ht="15.75" customHeight="1">
      <c r="A793" s="633"/>
      <c r="B793" s="633"/>
      <c r="C793" s="643"/>
      <c r="D793" s="633"/>
      <c r="E793" s="633"/>
      <c r="F793" s="643"/>
      <c r="G793" s="633"/>
      <c r="H793" s="633"/>
      <c r="I793" s="633"/>
      <c r="J793" s="633"/>
      <c r="K793" s="633"/>
      <c r="L793" s="633"/>
      <c r="M793" s="633"/>
      <c r="N793" s="633"/>
      <c r="O793" s="633"/>
      <c r="P793" s="633"/>
      <c r="Q793" s="633"/>
      <c r="R793" s="633"/>
      <c r="S793" s="633"/>
      <c r="T793" s="633"/>
      <c r="U793" s="633"/>
      <c r="V793" s="633"/>
      <c r="W793" s="633"/>
      <c r="X793" s="633"/>
      <c r="Y793" s="633"/>
      <c r="Z793" s="633"/>
    </row>
    <row r="794" ht="15.75" customHeight="1">
      <c r="A794" s="633"/>
      <c r="B794" s="633"/>
      <c r="C794" s="643"/>
      <c r="D794" s="633"/>
      <c r="E794" s="633"/>
      <c r="F794" s="643"/>
      <c r="G794" s="633"/>
      <c r="H794" s="633"/>
      <c r="I794" s="633"/>
      <c r="J794" s="633"/>
      <c r="K794" s="633"/>
      <c r="L794" s="633"/>
      <c r="M794" s="633"/>
      <c r="N794" s="633"/>
      <c r="O794" s="633"/>
      <c r="P794" s="633"/>
      <c r="Q794" s="633"/>
      <c r="R794" s="633"/>
      <c r="S794" s="633"/>
      <c r="T794" s="633"/>
      <c r="U794" s="633"/>
      <c r="V794" s="633"/>
      <c r="W794" s="633"/>
      <c r="X794" s="633"/>
      <c r="Y794" s="633"/>
      <c r="Z794" s="633"/>
    </row>
    <row r="795" ht="15.75" customHeight="1">
      <c r="A795" s="633"/>
      <c r="B795" s="633"/>
      <c r="C795" s="643"/>
      <c r="D795" s="633"/>
      <c r="E795" s="633"/>
      <c r="F795" s="643"/>
      <c r="G795" s="633"/>
      <c r="H795" s="633"/>
      <c r="I795" s="633"/>
      <c r="J795" s="633"/>
      <c r="K795" s="633"/>
      <c r="L795" s="633"/>
      <c r="M795" s="633"/>
      <c r="N795" s="633"/>
      <c r="O795" s="633"/>
      <c r="P795" s="633"/>
      <c r="Q795" s="633"/>
      <c r="R795" s="633"/>
      <c r="S795" s="633"/>
      <c r="T795" s="633"/>
      <c r="U795" s="633"/>
      <c r="V795" s="633"/>
      <c r="W795" s="633"/>
      <c r="X795" s="633"/>
      <c r="Y795" s="633"/>
      <c r="Z795" s="633"/>
    </row>
    <row r="796" ht="15.75" customHeight="1">
      <c r="A796" s="633"/>
      <c r="B796" s="633"/>
      <c r="C796" s="643"/>
      <c r="D796" s="633"/>
      <c r="E796" s="633"/>
      <c r="F796" s="643"/>
      <c r="G796" s="633"/>
      <c r="H796" s="633"/>
      <c r="I796" s="633"/>
      <c r="J796" s="633"/>
      <c r="K796" s="633"/>
      <c r="L796" s="633"/>
      <c r="M796" s="633"/>
      <c r="N796" s="633"/>
      <c r="O796" s="633"/>
      <c r="P796" s="633"/>
      <c r="Q796" s="633"/>
      <c r="R796" s="633"/>
      <c r="S796" s="633"/>
      <c r="T796" s="633"/>
      <c r="U796" s="633"/>
      <c r="V796" s="633"/>
      <c r="W796" s="633"/>
      <c r="X796" s="633"/>
      <c r="Y796" s="633"/>
      <c r="Z796" s="633"/>
    </row>
    <row r="797" ht="15.75" customHeight="1">
      <c r="A797" s="633"/>
      <c r="B797" s="633"/>
      <c r="C797" s="643"/>
      <c r="D797" s="633"/>
      <c r="E797" s="633"/>
      <c r="F797" s="643"/>
      <c r="G797" s="633"/>
      <c r="H797" s="633"/>
      <c r="I797" s="633"/>
      <c r="J797" s="633"/>
      <c r="K797" s="633"/>
      <c r="L797" s="633"/>
      <c r="M797" s="633"/>
      <c r="N797" s="633"/>
      <c r="O797" s="633"/>
      <c r="P797" s="633"/>
      <c r="Q797" s="633"/>
      <c r="R797" s="633"/>
      <c r="S797" s="633"/>
      <c r="T797" s="633"/>
      <c r="U797" s="633"/>
      <c r="V797" s="633"/>
      <c r="W797" s="633"/>
      <c r="X797" s="633"/>
      <c r="Y797" s="633"/>
      <c r="Z797" s="633"/>
    </row>
    <row r="798" ht="15.75" customHeight="1">
      <c r="A798" s="633"/>
      <c r="B798" s="633"/>
      <c r="C798" s="643"/>
      <c r="D798" s="633"/>
      <c r="E798" s="633"/>
      <c r="F798" s="643"/>
      <c r="G798" s="633"/>
      <c r="H798" s="633"/>
      <c r="I798" s="633"/>
      <c r="J798" s="633"/>
      <c r="K798" s="633"/>
      <c r="L798" s="633"/>
      <c r="M798" s="633"/>
      <c r="N798" s="633"/>
      <c r="O798" s="633"/>
      <c r="P798" s="633"/>
      <c r="Q798" s="633"/>
      <c r="R798" s="633"/>
      <c r="S798" s="633"/>
      <c r="T798" s="633"/>
      <c r="U798" s="633"/>
      <c r="V798" s="633"/>
      <c r="W798" s="633"/>
      <c r="X798" s="633"/>
      <c r="Y798" s="633"/>
      <c r="Z798" s="633"/>
    </row>
    <row r="799" ht="15.75" customHeight="1">
      <c r="A799" s="633"/>
      <c r="B799" s="633"/>
      <c r="C799" s="643"/>
      <c r="D799" s="633"/>
      <c r="E799" s="633"/>
      <c r="F799" s="643"/>
      <c r="G799" s="633"/>
      <c r="H799" s="633"/>
      <c r="I799" s="633"/>
      <c r="J799" s="633"/>
      <c r="K799" s="633"/>
      <c r="L799" s="633"/>
      <c r="M799" s="633"/>
      <c r="N799" s="633"/>
      <c r="O799" s="633"/>
      <c r="P799" s="633"/>
      <c r="Q799" s="633"/>
      <c r="R799" s="633"/>
      <c r="S799" s="633"/>
      <c r="T799" s="633"/>
      <c r="U799" s="633"/>
      <c r="V799" s="633"/>
      <c r="W799" s="633"/>
      <c r="X799" s="633"/>
      <c r="Y799" s="633"/>
      <c r="Z799" s="633"/>
    </row>
    <row r="800" ht="15.75" customHeight="1">
      <c r="A800" s="633"/>
      <c r="B800" s="633"/>
      <c r="C800" s="643"/>
      <c r="D800" s="633"/>
      <c r="E800" s="633"/>
      <c r="F800" s="643"/>
      <c r="G800" s="633"/>
      <c r="H800" s="633"/>
      <c r="I800" s="633"/>
      <c r="J800" s="633"/>
      <c r="K800" s="633"/>
      <c r="L800" s="633"/>
      <c r="M800" s="633"/>
      <c r="N800" s="633"/>
      <c r="O800" s="633"/>
      <c r="P800" s="633"/>
      <c r="Q800" s="633"/>
      <c r="R800" s="633"/>
      <c r="S800" s="633"/>
      <c r="T800" s="633"/>
      <c r="U800" s="633"/>
      <c r="V800" s="633"/>
      <c r="W800" s="633"/>
      <c r="X800" s="633"/>
      <c r="Y800" s="633"/>
      <c r="Z800" s="633"/>
    </row>
    <row r="801" ht="15.75" customHeight="1">
      <c r="A801" s="633"/>
      <c r="B801" s="633"/>
      <c r="C801" s="643"/>
      <c r="D801" s="633"/>
      <c r="E801" s="633"/>
      <c r="F801" s="643"/>
      <c r="G801" s="633"/>
      <c r="H801" s="633"/>
      <c r="I801" s="633"/>
      <c r="J801" s="633"/>
      <c r="K801" s="633"/>
      <c r="L801" s="633"/>
      <c r="M801" s="633"/>
      <c r="N801" s="633"/>
      <c r="O801" s="633"/>
      <c r="P801" s="633"/>
      <c r="Q801" s="633"/>
      <c r="R801" s="633"/>
      <c r="S801" s="633"/>
      <c r="T801" s="633"/>
      <c r="U801" s="633"/>
      <c r="V801" s="633"/>
      <c r="W801" s="633"/>
      <c r="X801" s="633"/>
      <c r="Y801" s="633"/>
      <c r="Z801" s="633"/>
    </row>
    <row r="802" ht="15.75" customHeight="1">
      <c r="A802" s="633"/>
      <c r="B802" s="633"/>
      <c r="C802" s="643"/>
      <c r="D802" s="633"/>
      <c r="E802" s="633"/>
      <c r="F802" s="643"/>
      <c r="G802" s="633"/>
      <c r="H802" s="633"/>
      <c r="I802" s="633"/>
      <c r="J802" s="633"/>
      <c r="K802" s="633"/>
      <c r="L802" s="633"/>
      <c r="M802" s="633"/>
      <c r="N802" s="633"/>
      <c r="O802" s="633"/>
      <c r="P802" s="633"/>
      <c r="Q802" s="633"/>
      <c r="R802" s="633"/>
      <c r="S802" s="633"/>
      <c r="T802" s="633"/>
      <c r="U802" s="633"/>
      <c r="V802" s="633"/>
      <c r="W802" s="633"/>
      <c r="X802" s="633"/>
      <c r="Y802" s="633"/>
      <c r="Z802" s="633"/>
    </row>
    <row r="803" ht="15.75" customHeight="1">
      <c r="A803" s="633"/>
      <c r="B803" s="633"/>
      <c r="C803" s="643"/>
      <c r="D803" s="633"/>
      <c r="E803" s="633"/>
      <c r="F803" s="643"/>
      <c r="G803" s="633"/>
      <c r="H803" s="633"/>
      <c r="I803" s="633"/>
      <c r="J803" s="633"/>
      <c r="K803" s="633"/>
      <c r="L803" s="633"/>
      <c r="M803" s="633"/>
      <c r="N803" s="633"/>
      <c r="O803" s="633"/>
      <c r="P803" s="633"/>
      <c r="Q803" s="633"/>
      <c r="R803" s="633"/>
      <c r="S803" s="633"/>
      <c r="T803" s="633"/>
      <c r="U803" s="633"/>
      <c r="V803" s="633"/>
      <c r="W803" s="633"/>
      <c r="X803" s="633"/>
      <c r="Y803" s="633"/>
      <c r="Z803" s="633"/>
    </row>
    <row r="804" ht="15.75" customHeight="1">
      <c r="A804" s="633"/>
      <c r="B804" s="633"/>
      <c r="C804" s="643"/>
      <c r="D804" s="633"/>
      <c r="E804" s="633"/>
      <c r="F804" s="643"/>
      <c r="G804" s="633"/>
      <c r="H804" s="633"/>
      <c r="I804" s="633"/>
      <c r="J804" s="633"/>
      <c r="K804" s="633"/>
      <c r="L804" s="633"/>
      <c r="M804" s="633"/>
      <c r="N804" s="633"/>
      <c r="O804" s="633"/>
      <c r="P804" s="633"/>
      <c r="Q804" s="633"/>
      <c r="R804" s="633"/>
      <c r="S804" s="633"/>
      <c r="T804" s="633"/>
      <c r="U804" s="633"/>
      <c r="V804" s="633"/>
      <c r="W804" s="633"/>
      <c r="X804" s="633"/>
      <c r="Y804" s="633"/>
      <c r="Z804" s="633"/>
    </row>
    <row r="805" ht="15.75" customHeight="1">
      <c r="A805" s="633"/>
      <c r="B805" s="633"/>
      <c r="C805" s="643"/>
      <c r="D805" s="633"/>
      <c r="E805" s="633"/>
      <c r="F805" s="643"/>
      <c r="G805" s="633"/>
      <c r="H805" s="633"/>
      <c r="I805" s="633"/>
      <c r="J805" s="633"/>
      <c r="K805" s="633"/>
      <c r="L805" s="633"/>
      <c r="M805" s="633"/>
      <c r="N805" s="633"/>
      <c r="O805" s="633"/>
      <c r="P805" s="633"/>
      <c r="Q805" s="633"/>
      <c r="R805" s="633"/>
      <c r="S805" s="633"/>
      <c r="T805" s="633"/>
      <c r="U805" s="633"/>
      <c r="V805" s="633"/>
      <c r="W805" s="633"/>
      <c r="X805" s="633"/>
      <c r="Y805" s="633"/>
      <c r="Z805" s="633"/>
    </row>
    <row r="806" ht="15.75" customHeight="1">
      <c r="A806" s="633"/>
      <c r="B806" s="633"/>
      <c r="C806" s="643"/>
      <c r="D806" s="633"/>
      <c r="E806" s="633"/>
      <c r="F806" s="643"/>
      <c r="G806" s="633"/>
      <c r="H806" s="633"/>
      <c r="I806" s="633"/>
      <c r="J806" s="633"/>
      <c r="K806" s="633"/>
      <c r="L806" s="633"/>
      <c r="M806" s="633"/>
      <c r="N806" s="633"/>
      <c r="O806" s="633"/>
      <c r="P806" s="633"/>
      <c r="Q806" s="633"/>
      <c r="R806" s="633"/>
      <c r="S806" s="633"/>
      <c r="T806" s="633"/>
      <c r="U806" s="633"/>
      <c r="V806" s="633"/>
      <c r="W806" s="633"/>
      <c r="X806" s="633"/>
      <c r="Y806" s="633"/>
      <c r="Z806" s="633"/>
    </row>
    <row r="807" ht="15.75" customHeight="1">
      <c r="A807" s="633"/>
      <c r="B807" s="633"/>
      <c r="C807" s="643"/>
      <c r="D807" s="633"/>
      <c r="E807" s="633"/>
      <c r="F807" s="643"/>
      <c r="G807" s="633"/>
      <c r="H807" s="633"/>
      <c r="I807" s="633"/>
      <c r="J807" s="633"/>
      <c r="K807" s="633"/>
      <c r="L807" s="633"/>
      <c r="M807" s="633"/>
      <c r="N807" s="633"/>
      <c r="O807" s="633"/>
      <c r="P807" s="633"/>
      <c r="Q807" s="633"/>
      <c r="R807" s="633"/>
      <c r="S807" s="633"/>
      <c r="T807" s="633"/>
      <c r="U807" s="633"/>
      <c r="V807" s="633"/>
      <c r="W807" s="633"/>
      <c r="X807" s="633"/>
      <c r="Y807" s="633"/>
      <c r="Z807" s="633"/>
    </row>
    <row r="808" ht="15.75" customHeight="1">
      <c r="A808" s="633"/>
      <c r="B808" s="633"/>
      <c r="C808" s="643"/>
      <c r="D808" s="633"/>
      <c r="E808" s="633"/>
      <c r="F808" s="643"/>
      <c r="G808" s="633"/>
      <c r="H808" s="633"/>
      <c r="I808" s="633"/>
      <c r="J808" s="633"/>
      <c r="K808" s="633"/>
      <c r="L808" s="633"/>
      <c r="M808" s="633"/>
      <c r="N808" s="633"/>
      <c r="O808" s="633"/>
      <c r="P808" s="633"/>
      <c r="Q808" s="633"/>
      <c r="R808" s="633"/>
      <c r="S808" s="633"/>
      <c r="T808" s="633"/>
      <c r="U808" s="633"/>
      <c r="V808" s="633"/>
      <c r="W808" s="633"/>
      <c r="X808" s="633"/>
      <c r="Y808" s="633"/>
      <c r="Z808" s="633"/>
    </row>
    <row r="809" ht="15.75" customHeight="1">
      <c r="A809" s="633"/>
      <c r="B809" s="633"/>
      <c r="C809" s="643"/>
      <c r="D809" s="633"/>
      <c r="E809" s="633"/>
      <c r="F809" s="643"/>
      <c r="G809" s="633"/>
      <c r="H809" s="633"/>
      <c r="I809" s="633"/>
      <c r="J809" s="633"/>
      <c r="K809" s="633"/>
      <c r="L809" s="633"/>
      <c r="M809" s="633"/>
      <c r="N809" s="633"/>
      <c r="O809" s="633"/>
      <c r="P809" s="633"/>
      <c r="Q809" s="633"/>
      <c r="R809" s="633"/>
      <c r="S809" s="633"/>
      <c r="T809" s="633"/>
      <c r="U809" s="633"/>
      <c r="V809" s="633"/>
      <c r="W809" s="633"/>
      <c r="X809" s="633"/>
      <c r="Y809" s="633"/>
      <c r="Z809" s="633"/>
    </row>
    <row r="810" ht="15.75" customHeight="1">
      <c r="A810" s="633"/>
      <c r="B810" s="633"/>
      <c r="C810" s="643"/>
      <c r="D810" s="633"/>
      <c r="E810" s="633"/>
      <c r="F810" s="643"/>
      <c r="G810" s="633"/>
      <c r="H810" s="633"/>
      <c r="I810" s="633"/>
      <c r="J810" s="633"/>
      <c r="K810" s="633"/>
      <c r="L810" s="633"/>
      <c r="M810" s="633"/>
      <c r="N810" s="633"/>
      <c r="O810" s="633"/>
      <c r="P810" s="633"/>
      <c r="Q810" s="633"/>
      <c r="R810" s="633"/>
      <c r="S810" s="633"/>
      <c r="T810" s="633"/>
      <c r="U810" s="633"/>
      <c r="V810" s="633"/>
      <c r="W810" s="633"/>
      <c r="X810" s="633"/>
      <c r="Y810" s="633"/>
      <c r="Z810" s="633"/>
    </row>
    <row r="811" ht="15.75" customHeight="1">
      <c r="A811" s="633"/>
      <c r="B811" s="633"/>
      <c r="C811" s="643"/>
      <c r="D811" s="633"/>
      <c r="E811" s="633"/>
      <c r="F811" s="643"/>
      <c r="G811" s="633"/>
      <c r="H811" s="633"/>
      <c r="I811" s="633"/>
      <c r="J811" s="633"/>
      <c r="K811" s="633"/>
      <c r="L811" s="633"/>
      <c r="M811" s="633"/>
      <c r="N811" s="633"/>
      <c r="O811" s="633"/>
      <c r="P811" s="633"/>
      <c r="Q811" s="633"/>
      <c r="R811" s="633"/>
      <c r="S811" s="633"/>
      <c r="T811" s="633"/>
      <c r="U811" s="633"/>
      <c r="V811" s="633"/>
      <c r="W811" s="633"/>
      <c r="X811" s="633"/>
      <c r="Y811" s="633"/>
      <c r="Z811" s="633"/>
    </row>
    <row r="812" ht="15.75" customHeight="1">
      <c r="A812" s="633"/>
      <c r="B812" s="633"/>
      <c r="C812" s="643"/>
      <c r="D812" s="633"/>
      <c r="E812" s="633"/>
      <c r="F812" s="643"/>
      <c r="G812" s="633"/>
      <c r="H812" s="633"/>
      <c r="I812" s="633"/>
      <c r="J812" s="633"/>
      <c r="K812" s="633"/>
      <c r="L812" s="633"/>
      <c r="M812" s="633"/>
      <c r="N812" s="633"/>
      <c r="O812" s="633"/>
      <c r="P812" s="633"/>
      <c r="Q812" s="633"/>
      <c r="R812" s="633"/>
      <c r="S812" s="633"/>
      <c r="T812" s="633"/>
      <c r="U812" s="633"/>
      <c r="V812" s="633"/>
      <c r="W812" s="633"/>
      <c r="X812" s="633"/>
      <c r="Y812" s="633"/>
      <c r="Z812" s="633"/>
    </row>
    <row r="813" ht="15.75" customHeight="1">
      <c r="A813" s="633"/>
      <c r="B813" s="633"/>
      <c r="C813" s="643"/>
      <c r="D813" s="633"/>
      <c r="E813" s="633"/>
      <c r="F813" s="643"/>
      <c r="G813" s="633"/>
      <c r="H813" s="633"/>
      <c r="I813" s="633"/>
      <c r="J813" s="633"/>
      <c r="K813" s="633"/>
      <c r="L813" s="633"/>
      <c r="M813" s="633"/>
      <c r="N813" s="633"/>
      <c r="O813" s="633"/>
      <c r="P813" s="633"/>
      <c r="Q813" s="633"/>
      <c r="R813" s="633"/>
      <c r="S813" s="633"/>
      <c r="T813" s="633"/>
      <c r="U813" s="633"/>
      <c r="V813" s="633"/>
      <c r="W813" s="633"/>
      <c r="X813" s="633"/>
      <c r="Y813" s="633"/>
      <c r="Z813" s="633"/>
    </row>
    <row r="814" ht="15.75" customHeight="1">
      <c r="A814" s="633"/>
      <c r="B814" s="633"/>
      <c r="C814" s="643"/>
      <c r="D814" s="633"/>
      <c r="E814" s="633"/>
      <c r="F814" s="643"/>
      <c r="G814" s="633"/>
      <c r="H814" s="633"/>
      <c r="I814" s="633"/>
      <c r="J814" s="633"/>
      <c r="K814" s="633"/>
      <c r="L814" s="633"/>
      <c r="M814" s="633"/>
      <c r="N814" s="633"/>
      <c r="O814" s="633"/>
      <c r="P814" s="633"/>
      <c r="Q814" s="633"/>
      <c r="R814" s="633"/>
      <c r="S814" s="633"/>
      <c r="T814" s="633"/>
      <c r="U814" s="633"/>
      <c r="V814" s="633"/>
      <c r="W814" s="633"/>
      <c r="X814" s="633"/>
      <c r="Y814" s="633"/>
      <c r="Z814" s="633"/>
    </row>
    <row r="815" ht="15.75" customHeight="1">
      <c r="A815" s="633"/>
      <c r="B815" s="633"/>
      <c r="C815" s="643"/>
      <c r="D815" s="633"/>
      <c r="E815" s="633"/>
      <c r="F815" s="643"/>
      <c r="G815" s="633"/>
      <c r="H815" s="633"/>
      <c r="I815" s="633"/>
      <c r="J815" s="633"/>
      <c r="K815" s="633"/>
      <c r="L815" s="633"/>
      <c r="M815" s="633"/>
      <c r="N815" s="633"/>
      <c r="O815" s="633"/>
      <c r="P815" s="633"/>
      <c r="Q815" s="633"/>
      <c r="R815" s="633"/>
      <c r="S815" s="633"/>
      <c r="T815" s="633"/>
      <c r="U815" s="633"/>
      <c r="V815" s="633"/>
      <c r="W815" s="633"/>
      <c r="X815" s="633"/>
      <c r="Y815" s="633"/>
      <c r="Z815" s="633"/>
    </row>
    <row r="816" ht="15.75" customHeight="1">
      <c r="A816" s="633"/>
      <c r="B816" s="633"/>
      <c r="C816" s="643"/>
      <c r="D816" s="633"/>
      <c r="E816" s="633"/>
      <c r="F816" s="643"/>
      <c r="G816" s="633"/>
      <c r="H816" s="633"/>
      <c r="I816" s="633"/>
      <c r="J816" s="633"/>
      <c r="K816" s="633"/>
      <c r="L816" s="633"/>
      <c r="M816" s="633"/>
      <c r="N816" s="633"/>
      <c r="O816" s="633"/>
      <c r="P816" s="633"/>
      <c r="Q816" s="633"/>
      <c r="R816" s="633"/>
      <c r="S816" s="633"/>
      <c r="T816" s="633"/>
      <c r="U816" s="633"/>
      <c r="V816" s="633"/>
      <c r="W816" s="633"/>
      <c r="X816" s="633"/>
      <c r="Y816" s="633"/>
      <c r="Z816" s="633"/>
    </row>
    <row r="817" ht="15.75" customHeight="1">
      <c r="A817" s="633"/>
      <c r="B817" s="633"/>
      <c r="C817" s="643"/>
      <c r="D817" s="633"/>
      <c r="E817" s="633"/>
      <c r="F817" s="643"/>
      <c r="G817" s="633"/>
      <c r="H817" s="633"/>
      <c r="I817" s="633"/>
      <c r="J817" s="633"/>
      <c r="K817" s="633"/>
      <c r="L817" s="633"/>
      <c r="M817" s="633"/>
      <c r="N817" s="633"/>
      <c r="O817" s="633"/>
      <c r="P817" s="633"/>
      <c r="Q817" s="633"/>
      <c r="R817" s="633"/>
      <c r="S817" s="633"/>
      <c r="T817" s="633"/>
      <c r="U817" s="633"/>
      <c r="V817" s="633"/>
      <c r="W817" s="633"/>
      <c r="X817" s="633"/>
      <c r="Y817" s="633"/>
      <c r="Z817" s="633"/>
    </row>
    <row r="818" ht="15.75" customHeight="1">
      <c r="A818" s="633"/>
      <c r="B818" s="633"/>
      <c r="C818" s="643"/>
      <c r="D818" s="633"/>
      <c r="E818" s="633"/>
      <c r="F818" s="643"/>
      <c r="G818" s="633"/>
      <c r="H818" s="633"/>
      <c r="I818" s="633"/>
      <c r="J818" s="633"/>
      <c r="K818" s="633"/>
      <c r="L818" s="633"/>
      <c r="M818" s="633"/>
      <c r="N818" s="633"/>
      <c r="O818" s="633"/>
      <c r="P818" s="633"/>
      <c r="Q818" s="633"/>
      <c r="R818" s="633"/>
      <c r="S818" s="633"/>
      <c r="T818" s="633"/>
      <c r="U818" s="633"/>
      <c r="V818" s="633"/>
      <c r="W818" s="633"/>
      <c r="X818" s="633"/>
      <c r="Y818" s="633"/>
      <c r="Z818" s="633"/>
    </row>
    <row r="819" ht="15.75" customHeight="1">
      <c r="A819" s="633"/>
      <c r="B819" s="633"/>
      <c r="C819" s="643"/>
      <c r="D819" s="633"/>
      <c r="E819" s="633"/>
      <c r="F819" s="643"/>
      <c r="G819" s="633"/>
      <c r="H819" s="633"/>
      <c r="I819" s="633"/>
      <c r="J819" s="633"/>
      <c r="K819" s="633"/>
      <c r="L819" s="633"/>
      <c r="M819" s="633"/>
      <c r="N819" s="633"/>
      <c r="O819" s="633"/>
      <c r="P819" s="633"/>
      <c r="Q819" s="633"/>
      <c r="R819" s="633"/>
      <c r="S819" s="633"/>
      <c r="T819" s="633"/>
      <c r="U819" s="633"/>
      <c r="V819" s="633"/>
      <c r="W819" s="633"/>
      <c r="X819" s="633"/>
      <c r="Y819" s="633"/>
      <c r="Z819" s="633"/>
    </row>
    <row r="820" ht="15.75" customHeight="1">
      <c r="A820" s="633"/>
      <c r="B820" s="633"/>
      <c r="C820" s="643"/>
      <c r="D820" s="633"/>
      <c r="E820" s="633"/>
      <c r="F820" s="643"/>
      <c r="G820" s="633"/>
      <c r="H820" s="633"/>
      <c r="I820" s="633"/>
      <c r="J820" s="633"/>
      <c r="K820" s="633"/>
      <c r="L820" s="633"/>
      <c r="M820" s="633"/>
      <c r="N820" s="633"/>
      <c r="O820" s="633"/>
      <c r="P820" s="633"/>
      <c r="Q820" s="633"/>
      <c r="R820" s="633"/>
      <c r="S820" s="633"/>
      <c r="T820" s="633"/>
      <c r="U820" s="633"/>
      <c r="V820" s="633"/>
      <c r="W820" s="633"/>
      <c r="X820" s="633"/>
      <c r="Y820" s="633"/>
      <c r="Z820" s="633"/>
    </row>
    <row r="821" ht="15.75" customHeight="1">
      <c r="A821" s="633"/>
      <c r="B821" s="633"/>
      <c r="C821" s="643"/>
      <c r="D821" s="633"/>
      <c r="E821" s="633"/>
      <c r="F821" s="643"/>
      <c r="G821" s="633"/>
      <c r="H821" s="633"/>
      <c r="I821" s="633"/>
      <c r="J821" s="633"/>
      <c r="K821" s="633"/>
      <c r="L821" s="633"/>
      <c r="M821" s="633"/>
      <c r="N821" s="633"/>
      <c r="O821" s="633"/>
      <c r="P821" s="633"/>
      <c r="Q821" s="633"/>
      <c r="R821" s="633"/>
      <c r="S821" s="633"/>
      <c r="T821" s="633"/>
      <c r="U821" s="633"/>
      <c r="V821" s="633"/>
      <c r="W821" s="633"/>
      <c r="X821" s="633"/>
      <c r="Y821" s="633"/>
      <c r="Z821" s="633"/>
    </row>
    <row r="822" ht="15.75" customHeight="1">
      <c r="A822" s="633"/>
      <c r="B822" s="633"/>
      <c r="C822" s="643"/>
      <c r="D822" s="633"/>
      <c r="E822" s="633"/>
      <c r="F822" s="643"/>
      <c r="G822" s="633"/>
      <c r="H822" s="633"/>
      <c r="I822" s="633"/>
      <c r="J822" s="633"/>
      <c r="K822" s="633"/>
      <c r="L822" s="633"/>
      <c r="M822" s="633"/>
      <c r="N822" s="633"/>
      <c r="O822" s="633"/>
      <c r="P822" s="633"/>
      <c r="Q822" s="633"/>
      <c r="R822" s="633"/>
      <c r="S822" s="633"/>
      <c r="T822" s="633"/>
      <c r="U822" s="633"/>
      <c r="V822" s="633"/>
      <c r="W822" s="633"/>
      <c r="X822" s="633"/>
      <c r="Y822" s="633"/>
      <c r="Z822" s="633"/>
    </row>
    <row r="823" ht="15.75" customHeight="1">
      <c r="A823" s="633"/>
      <c r="B823" s="633"/>
      <c r="C823" s="643"/>
      <c r="D823" s="633"/>
      <c r="E823" s="633"/>
      <c r="F823" s="643"/>
      <c r="G823" s="633"/>
      <c r="H823" s="633"/>
      <c r="I823" s="633"/>
      <c r="J823" s="633"/>
      <c r="K823" s="633"/>
      <c r="L823" s="633"/>
      <c r="M823" s="633"/>
      <c r="N823" s="633"/>
      <c r="O823" s="633"/>
      <c r="P823" s="633"/>
      <c r="Q823" s="633"/>
      <c r="R823" s="633"/>
      <c r="S823" s="633"/>
      <c r="T823" s="633"/>
      <c r="U823" s="633"/>
      <c r="V823" s="633"/>
      <c r="W823" s="633"/>
      <c r="X823" s="633"/>
      <c r="Y823" s="633"/>
      <c r="Z823" s="633"/>
    </row>
    <row r="824" ht="15.75" customHeight="1">
      <c r="A824" s="633"/>
      <c r="B824" s="633"/>
      <c r="C824" s="643"/>
      <c r="D824" s="633"/>
      <c r="E824" s="633"/>
      <c r="F824" s="643"/>
      <c r="G824" s="633"/>
      <c r="H824" s="633"/>
      <c r="I824" s="633"/>
      <c r="J824" s="633"/>
      <c r="K824" s="633"/>
      <c r="L824" s="633"/>
      <c r="M824" s="633"/>
      <c r="N824" s="633"/>
      <c r="O824" s="633"/>
      <c r="P824" s="633"/>
      <c r="Q824" s="633"/>
      <c r="R824" s="633"/>
      <c r="S824" s="633"/>
      <c r="T824" s="633"/>
      <c r="U824" s="633"/>
      <c r="V824" s="633"/>
      <c r="W824" s="633"/>
      <c r="X824" s="633"/>
      <c r="Y824" s="633"/>
      <c r="Z824" s="633"/>
    </row>
    <row r="825" ht="15.75" customHeight="1">
      <c r="A825" s="633"/>
      <c r="B825" s="633"/>
      <c r="C825" s="643"/>
      <c r="D825" s="633"/>
      <c r="E825" s="633"/>
      <c r="F825" s="643"/>
      <c r="G825" s="633"/>
      <c r="H825" s="633"/>
      <c r="I825" s="633"/>
      <c r="J825" s="633"/>
      <c r="K825" s="633"/>
      <c r="L825" s="633"/>
      <c r="M825" s="633"/>
      <c r="N825" s="633"/>
      <c r="O825" s="633"/>
      <c r="P825" s="633"/>
      <c r="Q825" s="633"/>
      <c r="R825" s="633"/>
      <c r="S825" s="633"/>
      <c r="T825" s="633"/>
      <c r="U825" s="633"/>
      <c r="V825" s="633"/>
      <c r="W825" s="633"/>
      <c r="X825" s="633"/>
      <c r="Y825" s="633"/>
      <c r="Z825" s="633"/>
    </row>
    <row r="826" ht="15.75" customHeight="1">
      <c r="A826" s="633"/>
      <c r="B826" s="633"/>
      <c r="C826" s="643"/>
      <c r="D826" s="633"/>
      <c r="E826" s="633"/>
      <c r="F826" s="643"/>
      <c r="G826" s="633"/>
      <c r="H826" s="633"/>
      <c r="I826" s="633"/>
      <c r="J826" s="633"/>
      <c r="K826" s="633"/>
      <c r="L826" s="633"/>
      <c r="M826" s="633"/>
      <c r="N826" s="633"/>
      <c r="O826" s="633"/>
      <c r="P826" s="633"/>
      <c r="Q826" s="633"/>
      <c r="R826" s="633"/>
      <c r="S826" s="633"/>
      <c r="T826" s="633"/>
      <c r="U826" s="633"/>
      <c r="V826" s="633"/>
      <c r="W826" s="633"/>
      <c r="X826" s="633"/>
      <c r="Y826" s="633"/>
      <c r="Z826" s="633"/>
    </row>
    <row r="827" ht="15.75" customHeight="1">
      <c r="A827" s="633"/>
      <c r="B827" s="633"/>
      <c r="C827" s="643"/>
      <c r="D827" s="633"/>
      <c r="E827" s="633"/>
      <c r="F827" s="643"/>
      <c r="G827" s="633"/>
      <c r="H827" s="633"/>
      <c r="I827" s="633"/>
      <c r="J827" s="633"/>
      <c r="K827" s="633"/>
      <c r="L827" s="633"/>
      <c r="M827" s="633"/>
      <c r="N827" s="633"/>
      <c r="O827" s="633"/>
      <c r="P827" s="633"/>
      <c r="Q827" s="633"/>
      <c r="R827" s="633"/>
      <c r="S827" s="633"/>
      <c r="T827" s="633"/>
      <c r="U827" s="633"/>
      <c r="V827" s="633"/>
      <c r="W827" s="633"/>
      <c r="X827" s="633"/>
      <c r="Y827" s="633"/>
      <c r="Z827" s="633"/>
    </row>
    <row r="828" ht="15.75" customHeight="1">
      <c r="A828" s="633"/>
      <c r="B828" s="633"/>
      <c r="C828" s="643"/>
      <c r="D828" s="633"/>
      <c r="E828" s="633"/>
      <c r="F828" s="643"/>
      <c r="G828" s="633"/>
      <c r="H828" s="633"/>
      <c r="I828" s="633"/>
      <c r="J828" s="633"/>
      <c r="K828" s="633"/>
      <c r="L828" s="633"/>
      <c r="M828" s="633"/>
      <c r="N828" s="633"/>
      <c r="O828" s="633"/>
      <c r="P828" s="633"/>
      <c r="Q828" s="633"/>
      <c r="R828" s="633"/>
      <c r="S828" s="633"/>
      <c r="T828" s="633"/>
      <c r="U828" s="633"/>
      <c r="V828" s="633"/>
      <c r="W828" s="633"/>
      <c r="X828" s="633"/>
      <c r="Y828" s="633"/>
      <c r="Z828" s="633"/>
    </row>
    <row r="829" ht="15.75" customHeight="1">
      <c r="A829" s="633"/>
      <c r="B829" s="633"/>
      <c r="C829" s="643"/>
      <c r="D829" s="633"/>
      <c r="E829" s="633"/>
      <c r="F829" s="643"/>
      <c r="G829" s="633"/>
      <c r="H829" s="633"/>
      <c r="I829" s="633"/>
      <c r="J829" s="633"/>
      <c r="K829" s="633"/>
      <c r="L829" s="633"/>
      <c r="M829" s="633"/>
      <c r="N829" s="633"/>
      <c r="O829" s="633"/>
      <c r="P829" s="633"/>
      <c r="Q829" s="633"/>
      <c r="R829" s="633"/>
      <c r="S829" s="633"/>
      <c r="T829" s="633"/>
      <c r="U829" s="633"/>
      <c r="V829" s="633"/>
      <c r="W829" s="633"/>
      <c r="X829" s="633"/>
      <c r="Y829" s="633"/>
      <c r="Z829" s="633"/>
    </row>
    <row r="830" ht="15.75" customHeight="1">
      <c r="A830" s="633"/>
      <c r="B830" s="633"/>
      <c r="C830" s="643"/>
      <c r="D830" s="633"/>
      <c r="E830" s="633"/>
      <c r="F830" s="643"/>
      <c r="G830" s="633"/>
      <c r="H830" s="633"/>
      <c r="I830" s="633"/>
      <c r="J830" s="633"/>
      <c r="K830" s="633"/>
      <c r="L830" s="633"/>
      <c r="M830" s="633"/>
      <c r="N830" s="633"/>
      <c r="O830" s="633"/>
      <c r="P830" s="633"/>
      <c r="Q830" s="633"/>
      <c r="R830" s="633"/>
      <c r="S830" s="633"/>
      <c r="T830" s="633"/>
      <c r="U830" s="633"/>
      <c r="V830" s="633"/>
      <c r="W830" s="633"/>
      <c r="X830" s="633"/>
      <c r="Y830" s="633"/>
      <c r="Z830" s="633"/>
    </row>
    <row r="831" ht="15.75" customHeight="1">
      <c r="A831" s="633"/>
      <c r="B831" s="633"/>
      <c r="C831" s="643"/>
      <c r="D831" s="633"/>
      <c r="E831" s="633"/>
      <c r="F831" s="643"/>
      <c r="G831" s="633"/>
      <c r="H831" s="633"/>
      <c r="I831" s="633"/>
      <c r="J831" s="633"/>
      <c r="K831" s="633"/>
      <c r="L831" s="633"/>
      <c r="M831" s="633"/>
      <c r="N831" s="633"/>
      <c r="O831" s="633"/>
      <c r="P831" s="633"/>
      <c r="Q831" s="633"/>
      <c r="R831" s="633"/>
      <c r="S831" s="633"/>
      <c r="T831" s="633"/>
      <c r="U831" s="633"/>
      <c r="V831" s="633"/>
      <c r="W831" s="633"/>
      <c r="X831" s="633"/>
      <c r="Y831" s="633"/>
      <c r="Z831" s="633"/>
    </row>
    <row r="832" ht="15.75" customHeight="1">
      <c r="A832" s="633"/>
      <c r="B832" s="633"/>
      <c r="C832" s="643"/>
      <c r="D832" s="633"/>
      <c r="E832" s="633"/>
      <c r="F832" s="643"/>
      <c r="G832" s="633"/>
      <c r="H832" s="633"/>
      <c r="I832" s="633"/>
      <c r="J832" s="633"/>
      <c r="K832" s="633"/>
      <c r="L832" s="633"/>
      <c r="M832" s="633"/>
      <c r="N832" s="633"/>
      <c r="O832" s="633"/>
      <c r="P832" s="633"/>
      <c r="Q832" s="633"/>
      <c r="R832" s="633"/>
      <c r="S832" s="633"/>
      <c r="T832" s="633"/>
      <c r="U832" s="633"/>
      <c r="V832" s="633"/>
      <c r="W832" s="633"/>
      <c r="X832" s="633"/>
      <c r="Y832" s="633"/>
      <c r="Z832" s="633"/>
    </row>
    <row r="833" ht="15.75" customHeight="1">
      <c r="A833" s="633"/>
      <c r="B833" s="633"/>
      <c r="C833" s="643"/>
      <c r="D833" s="633"/>
      <c r="E833" s="633"/>
      <c r="F833" s="643"/>
      <c r="G833" s="633"/>
      <c r="H833" s="633"/>
      <c r="I833" s="633"/>
      <c r="J833" s="633"/>
      <c r="K833" s="633"/>
      <c r="L833" s="633"/>
      <c r="M833" s="633"/>
      <c r="N833" s="633"/>
      <c r="O833" s="633"/>
      <c r="P833" s="633"/>
      <c r="Q833" s="633"/>
      <c r="R833" s="633"/>
      <c r="S833" s="633"/>
      <c r="T833" s="633"/>
      <c r="U833" s="633"/>
      <c r="V833" s="633"/>
      <c r="W833" s="633"/>
      <c r="X833" s="633"/>
      <c r="Y833" s="633"/>
      <c r="Z833" s="633"/>
    </row>
    <row r="834" ht="15.75" customHeight="1">
      <c r="A834" s="633"/>
      <c r="B834" s="633"/>
      <c r="C834" s="643"/>
      <c r="D834" s="633"/>
      <c r="E834" s="633"/>
      <c r="F834" s="643"/>
      <c r="G834" s="633"/>
      <c r="H834" s="633"/>
      <c r="I834" s="633"/>
      <c r="J834" s="633"/>
      <c r="K834" s="633"/>
      <c r="L834" s="633"/>
      <c r="M834" s="633"/>
      <c r="N834" s="633"/>
      <c r="O834" s="633"/>
      <c r="P834" s="633"/>
      <c r="Q834" s="633"/>
      <c r="R834" s="633"/>
      <c r="S834" s="633"/>
      <c r="T834" s="633"/>
      <c r="U834" s="633"/>
      <c r="V834" s="633"/>
      <c r="W834" s="633"/>
      <c r="X834" s="633"/>
      <c r="Y834" s="633"/>
      <c r="Z834" s="633"/>
    </row>
    <row r="835" ht="15.75" customHeight="1">
      <c r="A835" s="633"/>
      <c r="B835" s="633"/>
      <c r="C835" s="643"/>
      <c r="D835" s="633"/>
      <c r="E835" s="633"/>
      <c r="F835" s="643"/>
      <c r="G835" s="633"/>
      <c r="H835" s="633"/>
      <c r="I835" s="633"/>
      <c r="J835" s="633"/>
      <c r="K835" s="633"/>
      <c r="L835" s="633"/>
      <c r="M835" s="633"/>
      <c r="N835" s="633"/>
      <c r="O835" s="633"/>
      <c r="P835" s="633"/>
      <c r="Q835" s="633"/>
      <c r="R835" s="633"/>
      <c r="S835" s="633"/>
      <c r="T835" s="633"/>
      <c r="U835" s="633"/>
      <c r="V835" s="633"/>
      <c r="W835" s="633"/>
      <c r="X835" s="633"/>
      <c r="Y835" s="633"/>
      <c r="Z835" s="633"/>
    </row>
    <row r="836" ht="15.75" customHeight="1">
      <c r="A836" s="633"/>
      <c r="B836" s="633"/>
      <c r="C836" s="643"/>
      <c r="D836" s="633"/>
      <c r="E836" s="633"/>
      <c r="F836" s="643"/>
      <c r="G836" s="633"/>
      <c r="H836" s="633"/>
      <c r="I836" s="633"/>
      <c r="J836" s="633"/>
      <c r="K836" s="633"/>
      <c r="L836" s="633"/>
      <c r="M836" s="633"/>
      <c r="N836" s="633"/>
      <c r="O836" s="633"/>
      <c r="P836" s="633"/>
      <c r="Q836" s="633"/>
      <c r="R836" s="633"/>
      <c r="S836" s="633"/>
      <c r="T836" s="633"/>
      <c r="U836" s="633"/>
      <c r="V836" s="633"/>
      <c r="W836" s="633"/>
      <c r="X836" s="633"/>
      <c r="Y836" s="633"/>
      <c r="Z836" s="633"/>
    </row>
    <row r="837" ht="15.75" customHeight="1">
      <c r="A837" s="633"/>
      <c r="B837" s="633"/>
      <c r="C837" s="643"/>
      <c r="D837" s="633"/>
      <c r="E837" s="633"/>
      <c r="F837" s="643"/>
      <c r="G837" s="633"/>
      <c r="H837" s="633"/>
      <c r="I837" s="633"/>
      <c r="J837" s="633"/>
      <c r="K837" s="633"/>
      <c r="L837" s="633"/>
      <c r="M837" s="633"/>
      <c r="N837" s="633"/>
      <c r="O837" s="633"/>
      <c r="P837" s="633"/>
      <c r="Q837" s="633"/>
      <c r="R837" s="633"/>
      <c r="S837" s="633"/>
      <c r="T837" s="633"/>
      <c r="U837" s="633"/>
      <c r="V837" s="633"/>
      <c r="W837" s="633"/>
      <c r="X837" s="633"/>
      <c r="Y837" s="633"/>
      <c r="Z837" s="633"/>
    </row>
    <row r="838" ht="15.75" customHeight="1">
      <c r="A838" s="633"/>
      <c r="B838" s="633"/>
      <c r="C838" s="643"/>
      <c r="D838" s="633"/>
      <c r="E838" s="633"/>
      <c r="F838" s="643"/>
      <c r="G838" s="633"/>
      <c r="H838" s="633"/>
      <c r="I838" s="633"/>
      <c r="J838" s="633"/>
      <c r="K838" s="633"/>
      <c r="L838" s="633"/>
      <c r="M838" s="633"/>
      <c r="N838" s="633"/>
      <c r="O838" s="633"/>
      <c r="P838" s="633"/>
      <c r="Q838" s="633"/>
      <c r="R838" s="633"/>
      <c r="S838" s="633"/>
      <c r="T838" s="633"/>
      <c r="U838" s="633"/>
      <c r="V838" s="633"/>
      <c r="W838" s="633"/>
      <c r="X838" s="633"/>
      <c r="Y838" s="633"/>
      <c r="Z838" s="633"/>
    </row>
    <row r="839" ht="15.75" customHeight="1">
      <c r="A839" s="633"/>
      <c r="B839" s="633"/>
      <c r="C839" s="643"/>
      <c r="D839" s="633"/>
      <c r="E839" s="633"/>
      <c r="F839" s="643"/>
      <c r="G839" s="633"/>
      <c r="H839" s="633"/>
      <c r="I839" s="633"/>
      <c r="J839" s="633"/>
      <c r="K839" s="633"/>
      <c r="L839" s="633"/>
      <c r="M839" s="633"/>
      <c r="N839" s="633"/>
      <c r="O839" s="633"/>
      <c r="P839" s="633"/>
      <c r="Q839" s="633"/>
      <c r="R839" s="633"/>
      <c r="S839" s="633"/>
      <c r="T839" s="633"/>
      <c r="U839" s="633"/>
      <c r="V839" s="633"/>
      <c r="W839" s="633"/>
      <c r="X839" s="633"/>
      <c r="Y839" s="633"/>
      <c r="Z839" s="633"/>
    </row>
    <row r="840" ht="15.75" customHeight="1">
      <c r="A840" s="633"/>
      <c r="B840" s="633"/>
      <c r="C840" s="643"/>
      <c r="D840" s="633"/>
      <c r="E840" s="633"/>
      <c r="F840" s="643"/>
      <c r="G840" s="633"/>
      <c r="H840" s="633"/>
      <c r="I840" s="633"/>
      <c r="J840" s="633"/>
      <c r="K840" s="633"/>
      <c r="L840" s="633"/>
      <c r="M840" s="633"/>
      <c r="N840" s="633"/>
      <c r="O840" s="633"/>
      <c r="P840" s="633"/>
      <c r="Q840" s="633"/>
      <c r="R840" s="633"/>
      <c r="S840" s="633"/>
      <c r="T840" s="633"/>
      <c r="U840" s="633"/>
      <c r="V840" s="633"/>
      <c r="W840" s="633"/>
      <c r="X840" s="633"/>
      <c r="Y840" s="633"/>
      <c r="Z840" s="633"/>
    </row>
    <row r="841" ht="15.75" customHeight="1">
      <c r="A841" s="633"/>
      <c r="B841" s="633"/>
      <c r="C841" s="643"/>
      <c r="D841" s="633"/>
      <c r="E841" s="633"/>
      <c r="F841" s="643"/>
      <c r="G841" s="633"/>
      <c r="H841" s="633"/>
      <c r="I841" s="633"/>
      <c r="J841" s="633"/>
      <c r="K841" s="633"/>
      <c r="L841" s="633"/>
      <c r="M841" s="633"/>
      <c r="N841" s="633"/>
      <c r="O841" s="633"/>
      <c r="P841" s="633"/>
      <c r="Q841" s="633"/>
      <c r="R841" s="633"/>
      <c r="S841" s="633"/>
      <c r="T841" s="633"/>
      <c r="U841" s="633"/>
      <c r="V841" s="633"/>
      <c r="W841" s="633"/>
      <c r="X841" s="633"/>
      <c r="Y841" s="633"/>
      <c r="Z841" s="633"/>
    </row>
    <row r="842" ht="15.75" customHeight="1">
      <c r="A842" s="633"/>
      <c r="B842" s="633"/>
      <c r="C842" s="643"/>
      <c r="D842" s="633"/>
      <c r="E842" s="633"/>
      <c r="F842" s="643"/>
      <c r="G842" s="633"/>
      <c r="H842" s="633"/>
      <c r="I842" s="633"/>
      <c r="J842" s="633"/>
      <c r="K842" s="633"/>
      <c r="L842" s="633"/>
      <c r="M842" s="633"/>
      <c r="N842" s="633"/>
      <c r="O842" s="633"/>
      <c r="P842" s="633"/>
      <c r="Q842" s="633"/>
      <c r="R842" s="633"/>
      <c r="S842" s="633"/>
      <c r="T842" s="633"/>
      <c r="U842" s="633"/>
      <c r="V842" s="633"/>
      <c r="W842" s="633"/>
      <c r="X842" s="633"/>
      <c r="Y842" s="633"/>
      <c r="Z842" s="633"/>
    </row>
    <row r="843" ht="15.75" customHeight="1">
      <c r="A843" s="633"/>
      <c r="B843" s="633"/>
      <c r="C843" s="643"/>
      <c r="D843" s="633"/>
      <c r="E843" s="633"/>
      <c r="F843" s="643"/>
      <c r="G843" s="633"/>
      <c r="H843" s="633"/>
      <c r="I843" s="633"/>
      <c r="J843" s="633"/>
      <c r="K843" s="633"/>
      <c r="L843" s="633"/>
      <c r="M843" s="633"/>
      <c r="N843" s="633"/>
      <c r="O843" s="633"/>
      <c r="P843" s="633"/>
      <c r="Q843" s="633"/>
      <c r="R843" s="633"/>
      <c r="S843" s="633"/>
      <c r="T843" s="633"/>
      <c r="U843" s="633"/>
      <c r="V843" s="633"/>
      <c r="W843" s="633"/>
      <c r="X843" s="633"/>
      <c r="Y843" s="633"/>
      <c r="Z843" s="633"/>
    </row>
    <row r="844" ht="15.75" customHeight="1">
      <c r="A844" s="633"/>
      <c r="B844" s="633"/>
      <c r="C844" s="643"/>
      <c r="D844" s="633"/>
      <c r="E844" s="633"/>
      <c r="F844" s="643"/>
      <c r="G844" s="633"/>
      <c r="H844" s="633"/>
      <c r="I844" s="633"/>
      <c r="J844" s="633"/>
      <c r="K844" s="633"/>
      <c r="L844" s="633"/>
      <c r="M844" s="633"/>
      <c r="N844" s="633"/>
      <c r="O844" s="633"/>
      <c r="P844" s="633"/>
      <c r="Q844" s="633"/>
      <c r="R844" s="633"/>
      <c r="S844" s="633"/>
      <c r="T844" s="633"/>
      <c r="U844" s="633"/>
      <c r="V844" s="633"/>
      <c r="W844" s="633"/>
      <c r="X844" s="633"/>
      <c r="Y844" s="633"/>
      <c r="Z844" s="633"/>
    </row>
    <row r="845" ht="15.75" customHeight="1">
      <c r="A845" s="633"/>
      <c r="B845" s="633"/>
      <c r="C845" s="643"/>
      <c r="D845" s="633"/>
      <c r="E845" s="633"/>
      <c r="F845" s="643"/>
      <c r="G845" s="633"/>
      <c r="H845" s="633"/>
      <c r="I845" s="633"/>
      <c r="J845" s="633"/>
      <c r="K845" s="633"/>
      <c r="L845" s="633"/>
      <c r="M845" s="633"/>
      <c r="N845" s="633"/>
      <c r="O845" s="633"/>
      <c r="P845" s="633"/>
      <c r="Q845" s="633"/>
      <c r="R845" s="633"/>
      <c r="S845" s="633"/>
      <c r="T845" s="633"/>
      <c r="U845" s="633"/>
      <c r="V845" s="633"/>
      <c r="W845" s="633"/>
      <c r="X845" s="633"/>
      <c r="Y845" s="633"/>
      <c r="Z845" s="633"/>
    </row>
    <row r="846" ht="15.75" customHeight="1">
      <c r="A846" s="633"/>
      <c r="B846" s="633"/>
      <c r="C846" s="643"/>
      <c r="D846" s="633"/>
      <c r="E846" s="633"/>
      <c r="F846" s="643"/>
      <c r="G846" s="633"/>
      <c r="H846" s="633"/>
      <c r="I846" s="633"/>
      <c r="J846" s="633"/>
      <c r="K846" s="633"/>
      <c r="L846" s="633"/>
      <c r="M846" s="633"/>
      <c r="N846" s="633"/>
      <c r="O846" s="633"/>
      <c r="P846" s="633"/>
      <c r="Q846" s="633"/>
      <c r="R846" s="633"/>
      <c r="S846" s="633"/>
      <c r="T846" s="633"/>
      <c r="U846" s="633"/>
      <c r="V846" s="633"/>
      <c r="W846" s="633"/>
      <c r="X846" s="633"/>
      <c r="Y846" s="633"/>
      <c r="Z846" s="633"/>
    </row>
    <row r="847" ht="15.75" customHeight="1">
      <c r="A847" s="633"/>
      <c r="B847" s="633"/>
      <c r="C847" s="643"/>
      <c r="D847" s="633"/>
      <c r="E847" s="633"/>
      <c r="F847" s="643"/>
      <c r="G847" s="633"/>
      <c r="H847" s="633"/>
      <c r="I847" s="633"/>
      <c r="J847" s="633"/>
      <c r="K847" s="633"/>
      <c r="L847" s="633"/>
      <c r="M847" s="633"/>
      <c r="N847" s="633"/>
      <c r="O847" s="633"/>
      <c r="P847" s="633"/>
      <c r="Q847" s="633"/>
      <c r="R847" s="633"/>
      <c r="S847" s="633"/>
      <c r="T847" s="633"/>
      <c r="U847" s="633"/>
      <c r="V847" s="633"/>
      <c r="W847" s="633"/>
      <c r="X847" s="633"/>
      <c r="Y847" s="633"/>
      <c r="Z847" s="633"/>
    </row>
    <row r="848" ht="15.75" customHeight="1">
      <c r="A848" s="633"/>
      <c r="B848" s="633"/>
      <c r="C848" s="643"/>
      <c r="D848" s="633"/>
      <c r="E848" s="633"/>
      <c r="F848" s="643"/>
      <c r="G848" s="633"/>
      <c r="H848" s="633"/>
      <c r="I848" s="633"/>
      <c r="J848" s="633"/>
      <c r="K848" s="633"/>
      <c r="L848" s="633"/>
      <c r="M848" s="633"/>
      <c r="N848" s="633"/>
      <c r="O848" s="633"/>
      <c r="P848" s="633"/>
      <c r="Q848" s="633"/>
      <c r="R848" s="633"/>
      <c r="S848" s="633"/>
      <c r="T848" s="633"/>
      <c r="U848" s="633"/>
      <c r="V848" s="633"/>
      <c r="W848" s="633"/>
      <c r="X848" s="633"/>
      <c r="Y848" s="633"/>
      <c r="Z848" s="633"/>
    </row>
    <row r="849" ht="15.75" customHeight="1">
      <c r="A849" s="633"/>
      <c r="B849" s="633"/>
      <c r="C849" s="643"/>
      <c r="D849" s="633"/>
      <c r="E849" s="633"/>
      <c r="F849" s="643"/>
      <c r="G849" s="633"/>
      <c r="H849" s="633"/>
      <c r="I849" s="633"/>
      <c r="J849" s="633"/>
      <c r="K849" s="633"/>
      <c r="L849" s="633"/>
      <c r="M849" s="633"/>
      <c r="N849" s="633"/>
      <c r="O849" s="633"/>
      <c r="P849" s="633"/>
      <c r="Q849" s="633"/>
      <c r="R849" s="633"/>
      <c r="S849" s="633"/>
      <c r="T849" s="633"/>
      <c r="U849" s="633"/>
      <c r="V849" s="633"/>
      <c r="W849" s="633"/>
      <c r="X849" s="633"/>
      <c r="Y849" s="633"/>
      <c r="Z849" s="633"/>
    </row>
    <row r="850" ht="15.75" customHeight="1">
      <c r="A850" s="633"/>
      <c r="B850" s="633"/>
      <c r="C850" s="643"/>
      <c r="D850" s="633"/>
      <c r="E850" s="633"/>
      <c r="F850" s="643"/>
      <c r="G850" s="633"/>
      <c r="H850" s="633"/>
      <c r="I850" s="633"/>
      <c r="J850" s="633"/>
      <c r="K850" s="633"/>
      <c r="L850" s="633"/>
      <c r="M850" s="633"/>
      <c r="N850" s="633"/>
      <c r="O850" s="633"/>
      <c r="P850" s="633"/>
      <c r="Q850" s="633"/>
      <c r="R850" s="633"/>
      <c r="S850" s="633"/>
      <c r="T850" s="633"/>
      <c r="U850" s="633"/>
      <c r="V850" s="633"/>
      <c r="W850" s="633"/>
      <c r="X850" s="633"/>
      <c r="Y850" s="633"/>
      <c r="Z850" s="633"/>
    </row>
    <row r="851" ht="15.75" customHeight="1">
      <c r="A851" s="633"/>
      <c r="B851" s="633"/>
      <c r="C851" s="643"/>
      <c r="D851" s="633"/>
      <c r="E851" s="633"/>
      <c r="F851" s="643"/>
      <c r="G851" s="633"/>
      <c r="H851" s="633"/>
      <c r="I851" s="633"/>
      <c r="J851" s="633"/>
      <c r="K851" s="633"/>
      <c r="L851" s="633"/>
      <c r="M851" s="633"/>
      <c r="N851" s="633"/>
      <c r="O851" s="633"/>
      <c r="P851" s="633"/>
      <c r="Q851" s="633"/>
      <c r="R851" s="633"/>
      <c r="S851" s="633"/>
      <c r="T851" s="633"/>
      <c r="U851" s="633"/>
      <c r="V851" s="633"/>
      <c r="W851" s="633"/>
      <c r="X851" s="633"/>
      <c r="Y851" s="633"/>
      <c r="Z851" s="633"/>
    </row>
    <row r="852" ht="15.75" customHeight="1">
      <c r="A852" s="633"/>
      <c r="B852" s="633"/>
      <c r="C852" s="643"/>
      <c r="D852" s="633"/>
      <c r="E852" s="633"/>
      <c r="F852" s="643"/>
      <c r="G852" s="633"/>
      <c r="H852" s="633"/>
      <c r="I852" s="633"/>
      <c r="J852" s="633"/>
      <c r="K852" s="633"/>
      <c r="L852" s="633"/>
      <c r="M852" s="633"/>
      <c r="N852" s="633"/>
      <c r="O852" s="633"/>
      <c r="P852" s="633"/>
      <c r="Q852" s="633"/>
      <c r="R852" s="633"/>
      <c r="S852" s="633"/>
      <c r="T852" s="633"/>
      <c r="U852" s="633"/>
      <c r="V852" s="633"/>
      <c r="W852" s="633"/>
      <c r="X852" s="633"/>
      <c r="Y852" s="633"/>
      <c r="Z852" s="633"/>
    </row>
    <row r="853" ht="15.75" customHeight="1">
      <c r="A853" s="633"/>
      <c r="B853" s="633"/>
      <c r="C853" s="643"/>
      <c r="D853" s="633"/>
      <c r="E853" s="633"/>
      <c r="F853" s="643"/>
      <c r="G853" s="633"/>
      <c r="H853" s="633"/>
      <c r="I853" s="633"/>
      <c r="J853" s="633"/>
      <c r="K853" s="633"/>
      <c r="L853" s="633"/>
      <c r="M853" s="633"/>
      <c r="N853" s="633"/>
      <c r="O853" s="633"/>
      <c r="P853" s="633"/>
      <c r="Q853" s="633"/>
      <c r="R853" s="633"/>
      <c r="S853" s="633"/>
      <c r="T853" s="633"/>
      <c r="U853" s="633"/>
      <c r="V853" s="633"/>
      <c r="W853" s="633"/>
      <c r="X853" s="633"/>
      <c r="Y853" s="633"/>
      <c r="Z853" s="633"/>
    </row>
    <row r="854" ht="15.75" customHeight="1">
      <c r="A854" s="633"/>
      <c r="B854" s="633"/>
      <c r="C854" s="643"/>
      <c r="D854" s="633"/>
      <c r="E854" s="633"/>
      <c r="F854" s="643"/>
      <c r="G854" s="633"/>
      <c r="H854" s="633"/>
      <c r="I854" s="633"/>
      <c r="J854" s="633"/>
      <c r="K854" s="633"/>
      <c r="L854" s="633"/>
      <c r="M854" s="633"/>
      <c r="N854" s="633"/>
      <c r="O854" s="633"/>
      <c r="P854" s="633"/>
      <c r="Q854" s="633"/>
      <c r="R854" s="633"/>
      <c r="S854" s="633"/>
      <c r="T854" s="633"/>
      <c r="U854" s="633"/>
      <c r="V854" s="633"/>
      <c r="W854" s="633"/>
      <c r="X854" s="633"/>
      <c r="Y854" s="633"/>
      <c r="Z854" s="633"/>
    </row>
    <row r="855" ht="15.75" customHeight="1">
      <c r="A855" s="633"/>
      <c r="B855" s="633"/>
      <c r="C855" s="643"/>
      <c r="D855" s="633"/>
      <c r="E855" s="633"/>
      <c r="F855" s="643"/>
      <c r="G855" s="633"/>
      <c r="H855" s="633"/>
      <c r="I855" s="633"/>
      <c r="J855" s="633"/>
      <c r="K855" s="633"/>
      <c r="L855" s="633"/>
      <c r="M855" s="633"/>
      <c r="N855" s="633"/>
      <c r="O855" s="633"/>
      <c r="P855" s="633"/>
      <c r="Q855" s="633"/>
      <c r="R855" s="633"/>
      <c r="S855" s="633"/>
      <c r="T855" s="633"/>
      <c r="U855" s="633"/>
      <c r="V855" s="633"/>
      <c r="W855" s="633"/>
      <c r="X855" s="633"/>
      <c r="Y855" s="633"/>
      <c r="Z855" s="633"/>
    </row>
    <row r="856" ht="15.75" customHeight="1">
      <c r="A856" s="633"/>
      <c r="B856" s="633"/>
      <c r="C856" s="643"/>
      <c r="D856" s="633"/>
      <c r="E856" s="633"/>
      <c r="F856" s="643"/>
      <c r="G856" s="633"/>
      <c r="H856" s="633"/>
      <c r="I856" s="633"/>
      <c r="J856" s="633"/>
      <c r="K856" s="633"/>
      <c r="L856" s="633"/>
      <c r="M856" s="633"/>
      <c r="N856" s="633"/>
      <c r="O856" s="633"/>
      <c r="P856" s="633"/>
      <c r="Q856" s="633"/>
      <c r="R856" s="633"/>
      <c r="S856" s="633"/>
      <c r="T856" s="633"/>
      <c r="U856" s="633"/>
      <c r="V856" s="633"/>
      <c r="W856" s="633"/>
      <c r="X856" s="633"/>
      <c r="Y856" s="633"/>
      <c r="Z856" s="633"/>
    </row>
    <row r="857" ht="15.75" customHeight="1">
      <c r="A857" s="633"/>
      <c r="B857" s="633"/>
      <c r="C857" s="643"/>
      <c r="D857" s="633"/>
      <c r="E857" s="633"/>
      <c r="F857" s="643"/>
      <c r="G857" s="633"/>
      <c r="H857" s="633"/>
      <c r="I857" s="633"/>
      <c r="J857" s="633"/>
      <c r="K857" s="633"/>
      <c r="L857" s="633"/>
      <c r="M857" s="633"/>
      <c r="N857" s="633"/>
      <c r="O857" s="633"/>
      <c r="P857" s="633"/>
      <c r="Q857" s="633"/>
      <c r="R857" s="633"/>
      <c r="S857" s="633"/>
      <c r="T857" s="633"/>
      <c r="U857" s="633"/>
      <c r="V857" s="633"/>
      <c r="W857" s="633"/>
      <c r="X857" s="633"/>
      <c r="Y857" s="633"/>
      <c r="Z857" s="633"/>
    </row>
    <row r="858" ht="15.75" customHeight="1">
      <c r="A858" s="633"/>
      <c r="B858" s="633"/>
      <c r="C858" s="643"/>
      <c r="D858" s="633"/>
      <c r="E858" s="633"/>
      <c r="F858" s="643"/>
      <c r="G858" s="633"/>
      <c r="H858" s="633"/>
      <c r="I858" s="633"/>
      <c r="J858" s="633"/>
      <c r="K858" s="633"/>
      <c r="L858" s="633"/>
      <c r="M858" s="633"/>
      <c r="N858" s="633"/>
      <c r="O858" s="633"/>
      <c r="P858" s="633"/>
      <c r="Q858" s="633"/>
      <c r="R858" s="633"/>
      <c r="S858" s="633"/>
      <c r="T858" s="633"/>
      <c r="U858" s="633"/>
      <c r="V858" s="633"/>
      <c r="W858" s="633"/>
      <c r="X858" s="633"/>
      <c r="Y858" s="633"/>
      <c r="Z858" s="633"/>
    </row>
    <row r="859" ht="15.75" customHeight="1">
      <c r="A859" s="633"/>
      <c r="B859" s="633"/>
      <c r="C859" s="643"/>
      <c r="D859" s="633"/>
      <c r="E859" s="633"/>
      <c r="F859" s="643"/>
      <c r="G859" s="633"/>
      <c r="H859" s="633"/>
      <c r="I859" s="633"/>
      <c r="J859" s="633"/>
      <c r="K859" s="633"/>
      <c r="L859" s="633"/>
      <c r="M859" s="633"/>
      <c r="N859" s="633"/>
      <c r="O859" s="633"/>
      <c r="P859" s="633"/>
      <c r="Q859" s="633"/>
      <c r="R859" s="633"/>
      <c r="S859" s="633"/>
      <c r="T859" s="633"/>
      <c r="U859" s="633"/>
      <c r="V859" s="633"/>
      <c r="W859" s="633"/>
      <c r="X859" s="633"/>
      <c r="Y859" s="633"/>
      <c r="Z859" s="633"/>
    </row>
    <row r="860" ht="15.75" customHeight="1">
      <c r="A860" s="633"/>
      <c r="B860" s="633"/>
      <c r="C860" s="643"/>
      <c r="D860" s="633"/>
      <c r="E860" s="633"/>
      <c r="F860" s="643"/>
      <c r="G860" s="633"/>
      <c r="H860" s="633"/>
      <c r="I860" s="633"/>
      <c r="J860" s="633"/>
      <c r="K860" s="633"/>
      <c r="L860" s="633"/>
      <c r="M860" s="633"/>
      <c r="N860" s="633"/>
      <c r="O860" s="633"/>
      <c r="P860" s="633"/>
      <c r="Q860" s="633"/>
      <c r="R860" s="633"/>
      <c r="S860" s="633"/>
      <c r="T860" s="633"/>
      <c r="U860" s="633"/>
      <c r="V860" s="633"/>
      <c r="W860" s="633"/>
      <c r="X860" s="633"/>
      <c r="Y860" s="633"/>
      <c r="Z860" s="633"/>
    </row>
    <row r="861" ht="15.75" customHeight="1">
      <c r="A861" s="633"/>
      <c r="B861" s="633"/>
      <c r="C861" s="643"/>
      <c r="D861" s="633"/>
      <c r="E861" s="633"/>
      <c r="F861" s="643"/>
      <c r="G861" s="633"/>
      <c r="H861" s="633"/>
      <c r="I861" s="633"/>
      <c r="J861" s="633"/>
      <c r="K861" s="633"/>
      <c r="L861" s="633"/>
      <c r="M861" s="633"/>
      <c r="N861" s="633"/>
      <c r="O861" s="633"/>
      <c r="P861" s="633"/>
      <c r="Q861" s="633"/>
      <c r="R861" s="633"/>
      <c r="S861" s="633"/>
      <c r="T861" s="633"/>
      <c r="U861" s="633"/>
      <c r="V861" s="633"/>
      <c r="W861" s="633"/>
      <c r="X861" s="633"/>
      <c r="Y861" s="633"/>
      <c r="Z861" s="633"/>
    </row>
    <row r="862" ht="15.75" customHeight="1">
      <c r="A862" s="633"/>
      <c r="B862" s="633"/>
      <c r="C862" s="643"/>
      <c r="D862" s="633"/>
      <c r="E862" s="633"/>
      <c r="F862" s="643"/>
      <c r="G862" s="633"/>
      <c r="H862" s="633"/>
      <c r="I862" s="633"/>
      <c r="J862" s="633"/>
      <c r="K862" s="633"/>
      <c r="L862" s="633"/>
      <c r="M862" s="633"/>
      <c r="N862" s="633"/>
      <c r="O862" s="633"/>
      <c r="P862" s="633"/>
      <c r="Q862" s="633"/>
      <c r="R862" s="633"/>
      <c r="S862" s="633"/>
      <c r="T862" s="633"/>
      <c r="U862" s="633"/>
      <c r="V862" s="633"/>
      <c r="W862" s="633"/>
      <c r="X862" s="633"/>
      <c r="Y862" s="633"/>
      <c r="Z862" s="633"/>
    </row>
    <row r="863" ht="15.75" customHeight="1">
      <c r="A863" s="633"/>
      <c r="B863" s="633"/>
      <c r="C863" s="643"/>
      <c r="D863" s="633"/>
      <c r="E863" s="633"/>
      <c r="F863" s="643"/>
      <c r="G863" s="633"/>
      <c r="H863" s="633"/>
      <c r="I863" s="633"/>
      <c r="J863" s="633"/>
      <c r="K863" s="633"/>
      <c r="L863" s="633"/>
      <c r="M863" s="633"/>
      <c r="N863" s="633"/>
      <c r="O863" s="633"/>
      <c r="P863" s="633"/>
      <c r="Q863" s="633"/>
      <c r="R863" s="633"/>
      <c r="S863" s="633"/>
      <c r="T863" s="633"/>
      <c r="U863" s="633"/>
      <c r="V863" s="633"/>
      <c r="W863" s="633"/>
      <c r="X863" s="633"/>
      <c r="Y863" s="633"/>
      <c r="Z863" s="633"/>
    </row>
    <row r="864" ht="15.75" customHeight="1">
      <c r="A864" s="633"/>
      <c r="B864" s="633"/>
      <c r="C864" s="643"/>
      <c r="D864" s="633"/>
      <c r="E864" s="633"/>
      <c r="F864" s="643"/>
      <c r="G864" s="633"/>
      <c r="H864" s="633"/>
      <c r="I864" s="633"/>
      <c r="J864" s="633"/>
      <c r="K864" s="633"/>
      <c r="L864" s="633"/>
      <c r="M864" s="633"/>
      <c r="N864" s="633"/>
      <c r="O864" s="633"/>
      <c r="P864" s="633"/>
      <c r="Q864" s="633"/>
      <c r="R864" s="633"/>
      <c r="S864" s="633"/>
      <c r="T864" s="633"/>
      <c r="U864" s="633"/>
      <c r="V864" s="633"/>
      <c r="W864" s="633"/>
      <c r="X864" s="633"/>
      <c r="Y864" s="633"/>
      <c r="Z864" s="633"/>
    </row>
    <row r="865" ht="15.75" customHeight="1">
      <c r="A865" s="633"/>
      <c r="B865" s="633"/>
      <c r="C865" s="643"/>
      <c r="D865" s="633"/>
      <c r="E865" s="633"/>
      <c r="F865" s="643"/>
      <c r="G865" s="633"/>
      <c r="H865" s="633"/>
      <c r="I865" s="633"/>
      <c r="J865" s="633"/>
      <c r="K865" s="633"/>
      <c r="L865" s="633"/>
      <c r="M865" s="633"/>
      <c r="N865" s="633"/>
      <c r="O865" s="633"/>
      <c r="P865" s="633"/>
      <c r="Q865" s="633"/>
      <c r="R865" s="633"/>
      <c r="S865" s="633"/>
      <c r="T865" s="633"/>
      <c r="U865" s="633"/>
      <c r="V865" s="633"/>
      <c r="W865" s="633"/>
      <c r="X865" s="633"/>
      <c r="Y865" s="633"/>
      <c r="Z865" s="633"/>
    </row>
    <row r="866" ht="15.75" customHeight="1">
      <c r="A866" s="633"/>
      <c r="B866" s="633"/>
      <c r="C866" s="643"/>
      <c r="D866" s="633"/>
      <c r="E866" s="633"/>
      <c r="F866" s="643"/>
      <c r="G866" s="633"/>
      <c r="H866" s="633"/>
      <c r="I866" s="633"/>
      <c r="J866" s="633"/>
      <c r="K866" s="633"/>
      <c r="L866" s="633"/>
      <c r="M866" s="633"/>
      <c r="N866" s="633"/>
      <c r="O866" s="633"/>
      <c r="P866" s="633"/>
      <c r="Q866" s="633"/>
      <c r="R866" s="633"/>
      <c r="S866" s="633"/>
      <c r="T866" s="633"/>
      <c r="U866" s="633"/>
      <c r="V866" s="633"/>
      <c r="W866" s="633"/>
      <c r="X866" s="633"/>
      <c r="Y866" s="633"/>
      <c r="Z866" s="633"/>
    </row>
    <row r="867" ht="15.75" customHeight="1">
      <c r="A867" s="633"/>
      <c r="B867" s="633"/>
      <c r="C867" s="643"/>
      <c r="D867" s="633"/>
      <c r="E867" s="633"/>
      <c r="F867" s="643"/>
      <c r="G867" s="633"/>
      <c r="H867" s="633"/>
      <c r="I867" s="633"/>
      <c r="J867" s="633"/>
      <c r="K867" s="633"/>
      <c r="L867" s="633"/>
      <c r="M867" s="633"/>
      <c r="N867" s="633"/>
      <c r="O867" s="633"/>
      <c r="P867" s="633"/>
      <c r="Q867" s="633"/>
      <c r="R867" s="633"/>
      <c r="S867" s="633"/>
      <c r="T867" s="633"/>
      <c r="U867" s="633"/>
      <c r="V867" s="633"/>
      <c r="W867" s="633"/>
      <c r="X867" s="633"/>
      <c r="Y867" s="633"/>
      <c r="Z867" s="633"/>
    </row>
    <row r="868" ht="15.75" customHeight="1">
      <c r="A868" s="633"/>
      <c r="B868" s="633"/>
      <c r="C868" s="643"/>
      <c r="D868" s="633"/>
      <c r="E868" s="633"/>
      <c r="F868" s="643"/>
      <c r="G868" s="633"/>
      <c r="H868" s="633"/>
      <c r="I868" s="633"/>
      <c r="J868" s="633"/>
      <c r="K868" s="633"/>
      <c r="L868" s="633"/>
      <c r="M868" s="633"/>
      <c r="N868" s="633"/>
      <c r="O868" s="633"/>
      <c r="P868" s="633"/>
      <c r="Q868" s="633"/>
      <c r="R868" s="633"/>
      <c r="S868" s="633"/>
      <c r="T868" s="633"/>
      <c r="U868" s="633"/>
      <c r="V868" s="633"/>
      <c r="W868" s="633"/>
      <c r="X868" s="633"/>
      <c r="Y868" s="633"/>
      <c r="Z868" s="633"/>
    </row>
    <row r="869" ht="15.75" customHeight="1">
      <c r="A869" s="633"/>
      <c r="B869" s="633"/>
      <c r="C869" s="643"/>
      <c r="D869" s="633"/>
      <c r="E869" s="633"/>
      <c r="F869" s="643"/>
      <c r="G869" s="633"/>
      <c r="H869" s="633"/>
      <c r="I869" s="633"/>
      <c r="J869" s="633"/>
      <c r="K869" s="633"/>
      <c r="L869" s="633"/>
      <c r="M869" s="633"/>
      <c r="N869" s="633"/>
      <c r="O869" s="633"/>
      <c r="P869" s="633"/>
      <c r="Q869" s="633"/>
      <c r="R869" s="633"/>
      <c r="S869" s="633"/>
      <c r="T869" s="633"/>
      <c r="U869" s="633"/>
      <c r="V869" s="633"/>
      <c r="W869" s="633"/>
      <c r="X869" s="633"/>
      <c r="Y869" s="633"/>
      <c r="Z869" s="633"/>
    </row>
    <row r="870" ht="15.75" customHeight="1">
      <c r="A870" s="633"/>
      <c r="B870" s="633"/>
      <c r="C870" s="643"/>
      <c r="D870" s="633"/>
      <c r="E870" s="633"/>
      <c r="F870" s="643"/>
      <c r="G870" s="633"/>
      <c r="H870" s="633"/>
      <c r="I870" s="633"/>
      <c r="J870" s="633"/>
      <c r="K870" s="633"/>
      <c r="L870" s="633"/>
      <c r="M870" s="633"/>
      <c r="N870" s="633"/>
      <c r="O870" s="633"/>
      <c r="P870" s="633"/>
      <c r="Q870" s="633"/>
      <c r="R870" s="633"/>
      <c r="S870" s="633"/>
      <c r="T870" s="633"/>
      <c r="U870" s="633"/>
      <c r="V870" s="633"/>
      <c r="W870" s="633"/>
      <c r="X870" s="633"/>
      <c r="Y870" s="633"/>
      <c r="Z870" s="633"/>
    </row>
    <row r="871" ht="15.75" customHeight="1">
      <c r="A871" s="633"/>
      <c r="B871" s="633"/>
      <c r="C871" s="643"/>
      <c r="D871" s="633"/>
      <c r="E871" s="633"/>
      <c r="F871" s="643"/>
      <c r="G871" s="633"/>
      <c r="H871" s="633"/>
      <c r="I871" s="633"/>
      <c r="J871" s="633"/>
      <c r="K871" s="633"/>
      <c r="L871" s="633"/>
      <c r="M871" s="633"/>
      <c r="N871" s="633"/>
      <c r="O871" s="633"/>
      <c r="P871" s="633"/>
      <c r="Q871" s="633"/>
      <c r="R871" s="633"/>
      <c r="S871" s="633"/>
      <c r="T871" s="633"/>
      <c r="U871" s="633"/>
      <c r="V871" s="633"/>
      <c r="W871" s="633"/>
      <c r="X871" s="633"/>
      <c r="Y871" s="633"/>
      <c r="Z871" s="633"/>
    </row>
    <row r="872" ht="15.75" customHeight="1">
      <c r="A872" s="633"/>
      <c r="B872" s="633"/>
      <c r="C872" s="643"/>
      <c r="D872" s="633"/>
      <c r="E872" s="633"/>
      <c r="F872" s="643"/>
      <c r="G872" s="633"/>
      <c r="H872" s="633"/>
      <c r="I872" s="633"/>
      <c r="J872" s="633"/>
      <c r="K872" s="633"/>
      <c r="L872" s="633"/>
      <c r="M872" s="633"/>
      <c r="N872" s="633"/>
      <c r="O872" s="633"/>
      <c r="P872" s="633"/>
      <c r="Q872" s="633"/>
      <c r="R872" s="633"/>
      <c r="S872" s="633"/>
      <c r="T872" s="633"/>
      <c r="U872" s="633"/>
      <c r="V872" s="633"/>
      <c r="W872" s="633"/>
      <c r="X872" s="633"/>
      <c r="Y872" s="633"/>
      <c r="Z872" s="633"/>
    </row>
    <row r="873" ht="15.75" customHeight="1">
      <c r="A873" s="633"/>
      <c r="B873" s="633"/>
      <c r="C873" s="643"/>
      <c r="D873" s="633"/>
      <c r="E873" s="633"/>
      <c r="F873" s="643"/>
      <c r="G873" s="633"/>
      <c r="H873" s="633"/>
      <c r="I873" s="633"/>
      <c r="J873" s="633"/>
      <c r="K873" s="633"/>
      <c r="L873" s="633"/>
      <c r="M873" s="633"/>
      <c r="N873" s="633"/>
      <c r="O873" s="633"/>
      <c r="P873" s="633"/>
      <c r="Q873" s="633"/>
      <c r="R873" s="633"/>
      <c r="S873" s="633"/>
      <c r="T873" s="633"/>
      <c r="U873" s="633"/>
      <c r="V873" s="633"/>
      <c r="W873" s="633"/>
      <c r="X873" s="633"/>
      <c r="Y873" s="633"/>
      <c r="Z873" s="633"/>
    </row>
    <row r="874" ht="15.75" customHeight="1">
      <c r="A874" s="633"/>
      <c r="B874" s="633"/>
      <c r="C874" s="643"/>
      <c r="D874" s="633"/>
      <c r="E874" s="633"/>
      <c r="F874" s="643"/>
      <c r="G874" s="633"/>
      <c r="H874" s="633"/>
      <c r="I874" s="633"/>
      <c r="J874" s="633"/>
      <c r="K874" s="633"/>
      <c r="L874" s="633"/>
      <c r="M874" s="633"/>
      <c r="N874" s="633"/>
      <c r="O874" s="633"/>
      <c r="P874" s="633"/>
      <c r="Q874" s="633"/>
      <c r="R874" s="633"/>
      <c r="S874" s="633"/>
      <c r="T874" s="633"/>
      <c r="U874" s="633"/>
      <c r="V874" s="633"/>
      <c r="W874" s="633"/>
      <c r="X874" s="633"/>
      <c r="Y874" s="633"/>
      <c r="Z874" s="633"/>
    </row>
    <row r="875" ht="15.75" customHeight="1">
      <c r="A875" s="633"/>
      <c r="B875" s="633"/>
      <c r="C875" s="643"/>
      <c r="D875" s="633"/>
      <c r="E875" s="633"/>
      <c r="F875" s="643"/>
      <c r="G875" s="633"/>
      <c r="H875" s="633"/>
      <c r="I875" s="633"/>
      <c r="J875" s="633"/>
      <c r="K875" s="633"/>
      <c r="L875" s="633"/>
      <c r="M875" s="633"/>
      <c r="N875" s="633"/>
      <c r="O875" s="633"/>
      <c r="P875" s="633"/>
      <c r="Q875" s="633"/>
      <c r="R875" s="633"/>
      <c r="S875" s="633"/>
      <c r="T875" s="633"/>
      <c r="U875" s="633"/>
      <c r="V875" s="633"/>
      <c r="W875" s="633"/>
      <c r="X875" s="633"/>
      <c r="Y875" s="633"/>
      <c r="Z875" s="633"/>
    </row>
    <row r="876" ht="15.75" customHeight="1">
      <c r="A876" s="633"/>
      <c r="B876" s="633"/>
      <c r="C876" s="643"/>
      <c r="D876" s="633"/>
      <c r="E876" s="633"/>
      <c r="F876" s="643"/>
      <c r="G876" s="633"/>
      <c r="H876" s="633"/>
      <c r="I876" s="633"/>
      <c r="J876" s="633"/>
      <c r="K876" s="633"/>
      <c r="L876" s="633"/>
      <c r="M876" s="633"/>
      <c r="N876" s="633"/>
      <c r="O876" s="633"/>
      <c r="P876" s="633"/>
      <c r="Q876" s="633"/>
      <c r="R876" s="633"/>
      <c r="S876" s="633"/>
      <c r="T876" s="633"/>
      <c r="U876" s="633"/>
      <c r="V876" s="633"/>
      <c r="W876" s="633"/>
      <c r="X876" s="633"/>
      <c r="Y876" s="633"/>
      <c r="Z876" s="633"/>
    </row>
    <row r="877" ht="15.75" customHeight="1">
      <c r="A877" s="633"/>
      <c r="B877" s="633"/>
      <c r="C877" s="643"/>
      <c r="D877" s="633"/>
      <c r="E877" s="633"/>
      <c r="F877" s="643"/>
      <c r="G877" s="633"/>
      <c r="H877" s="633"/>
      <c r="I877" s="633"/>
      <c r="J877" s="633"/>
      <c r="K877" s="633"/>
      <c r="L877" s="633"/>
      <c r="M877" s="633"/>
      <c r="N877" s="633"/>
      <c r="O877" s="633"/>
      <c r="P877" s="633"/>
      <c r="Q877" s="633"/>
      <c r="R877" s="633"/>
      <c r="S877" s="633"/>
      <c r="T877" s="633"/>
      <c r="U877" s="633"/>
      <c r="V877" s="633"/>
      <c r="W877" s="633"/>
      <c r="X877" s="633"/>
      <c r="Y877" s="633"/>
      <c r="Z877" s="633"/>
    </row>
    <row r="878" ht="15.75" customHeight="1">
      <c r="A878" s="633"/>
      <c r="B878" s="633"/>
      <c r="C878" s="643"/>
      <c r="D878" s="633"/>
      <c r="E878" s="633"/>
      <c r="F878" s="643"/>
      <c r="G878" s="633"/>
      <c r="H878" s="633"/>
      <c r="I878" s="633"/>
      <c r="J878" s="633"/>
      <c r="K878" s="633"/>
      <c r="L878" s="633"/>
      <c r="M878" s="633"/>
      <c r="N878" s="633"/>
      <c r="O878" s="633"/>
      <c r="P878" s="633"/>
      <c r="Q878" s="633"/>
      <c r="R878" s="633"/>
      <c r="S878" s="633"/>
      <c r="T878" s="633"/>
      <c r="U878" s="633"/>
      <c r="V878" s="633"/>
      <c r="W878" s="633"/>
      <c r="X878" s="633"/>
      <c r="Y878" s="633"/>
      <c r="Z878" s="633"/>
    </row>
    <row r="879" ht="15.75" customHeight="1">
      <c r="A879" s="633"/>
      <c r="B879" s="633"/>
      <c r="C879" s="643"/>
      <c r="D879" s="633"/>
      <c r="E879" s="633"/>
      <c r="F879" s="643"/>
      <c r="G879" s="633"/>
      <c r="H879" s="633"/>
      <c r="I879" s="633"/>
      <c r="J879" s="633"/>
      <c r="K879" s="633"/>
      <c r="L879" s="633"/>
      <c r="M879" s="633"/>
      <c r="N879" s="633"/>
      <c r="O879" s="633"/>
      <c r="P879" s="633"/>
      <c r="Q879" s="633"/>
      <c r="R879" s="633"/>
      <c r="S879" s="633"/>
      <c r="T879" s="633"/>
      <c r="U879" s="633"/>
      <c r="V879" s="633"/>
      <c r="W879" s="633"/>
      <c r="X879" s="633"/>
      <c r="Y879" s="633"/>
      <c r="Z879" s="633"/>
    </row>
    <row r="880" ht="15.75" customHeight="1">
      <c r="A880" s="633"/>
      <c r="B880" s="633"/>
      <c r="C880" s="643"/>
      <c r="D880" s="633"/>
      <c r="E880" s="633"/>
      <c r="F880" s="643"/>
      <c r="G880" s="633"/>
      <c r="H880" s="633"/>
      <c r="I880" s="633"/>
      <c r="J880" s="633"/>
      <c r="K880" s="633"/>
      <c r="L880" s="633"/>
      <c r="M880" s="633"/>
      <c r="N880" s="633"/>
      <c r="O880" s="633"/>
      <c r="P880" s="633"/>
      <c r="Q880" s="633"/>
      <c r="R880" s="633"/>
      <c r="S880" s="633"/>
      <c r="T880" s="633"/>
      <c r="U880" s="633"/>
      <c r="V880" s="633"/>
      <c r="W880" s="633"/>
      <c r="X880" s="633"/>
      <c r="Y880" s="633"/>
      <c r="Z880" s="633"/>
    </row>
    <row r="881" ht="15.75" customHeight="1">
      <c r="A881" s="633"/>
      <c r="B881" s="633"/>
      <c r="C881" s="643"/>
      <c r="D881" s="633"/>
      <c r="E881" s="633"/>
      <c r="F881" s="643"/>
      <c r="G881" s="633"/>
      <c r="H881" s="633"/>
      <c r="I881" s="633"/>
      <c r="J881" s="633"/>
      <c r="K881" s="633"/>
      <c r="L881" s="633"/>
      <c r="M881" s="633"/>
      <c r="N881" s="633"/>
      <c r="O881" s="633"/>
      <c r="P881" s="633"/>
      <c r="Q881" s="633"/>
      <c r="R881" s="633"/>
      <c r="S881" s="633"/>
      <c r="T881" s="633"/>
      <c r="U881" s="633"/>
      <c r="V881" s="633"/>
      <c r="W881" s="633"/>
      <c r="X881" s="633"/>
      <c r="Y881" s="633"/>
      <c r="Z881" s="633"/>
    </row>
    <row r="882" ht="15.75" customHeight="1">
      <c r="A882" s="633"/>
      <c r="B882" s="633"/>
      <c r="C882" s="643"/>
      <c r="D882" s="633"/>
      <c r="E882" s="633"/>
      <c r="F882" s="643"/>
      <c r="G882" s="633"/>
      <c r="H882" s="633"/>
      <c r="I882" s="633"/>
      <c r="J882" s="633"/>
      <c r="K882" s="633"/>
      <c r="L882" s="633"/>
      <c r="M882" s="633"/>
      <c r="N882" s="633"/>
      <c r="O882" s="633"/>
      <c r="P882" s="633"/>
      <c r="Q882" s="633"/>
      <c r="R882" s="633"/>
      <c r="S882" s="633"/>
      <c r="T882" s="633"/>
      <c r="U882" s="633"/>
      <c r="V882" s="633"/>
      <c r="W882" s="633"/>
      <c r="X882" s="633"/>
      <c r="Y882" s="633"/>
      <c r="Z882" s="633"/>
    </row>
    <row r="883" ht="15.75" customHeight="1">
      <c r="A883" s="633"/>
      <c r="B883" s="633"/>
      <c r="C883" s="643"/>
      <c r="D883" s="633"/>
      <c r="E883" s="633"/>
      <c r="F883" s="643"/>
      <c r="G883" s="633"/>
      <c r="H883" s="633"/>
      <c r="I883" s="633"/>
      <c r="J883" s="633"/>
      <c r="K883" s="633"/>
      <c r="L883" s="633"/>
      <c r="M883" s="633"/>
      <c r="N883" s="633"/>
      <c r="O883" s="633"/>
      <c r="P883" s="633"/>
      <c r="Q883" s="633"/>
      <c r="R883" s="633"/>
      <c r="S883" s="633"/>
      <c r="T883" s="633"/>
      <c r="U883" s="633"/>
      <c r="V883" s="633"/>
      <c r="W883" s="633"/>
      <c r="X883" s="633"/>
      <c r="Y883" s="633"/>
      <c r="Z883" s="633"/>
    </row>
    <row r="884" ht="15.75" customHeight="1">
      <c r="A884" s="633"/>
      <c r="B884" s="633"/>
      <c r="C884" s="643"/>
      <c r="D884" s="633"/>
      <c r="E884" s="633"/>
      <c r="F884" s="643"/>
      <c r="G884" s="633"/>
      <c r="H884" s="633"/>
      <c r="I884" s="633"/>
      <c r="J884" s="633"/>
      <c r="K884" s="633"/>
      <c r="L884" s="633"/>
      <c r="M884" s="633"/>
      <c r="N884" s="633"/>
      <c r="O884" s="633"/>
      <c r="P884" s="633"/>
      <c r="Q884" s="633"/>
      <c r="R884" s="633"/>
      <c r="S884" s="633"/>
      <c r="T884" s="633"/>
      <c r="U884" s="633"/>
      <c r="V884" s="633"/>
      <c r="W884" s="633"/>
      <c r="X884" s="633"/>
      <c r="Y884" s="633"/>
      <c r="Z884" s="633"/>
    </row>
    <row r="885" ht="15.75" customHeight="1">
      <c r="A885" s="633"/>
      <c r="B885" s="633"/>
      <c r="C885" s="643"/>
      <c r="D885" s="633"/>
      <c r="E885" s="633"/>
      <c r="F885" s="643"/>
      <c r="G885" s="633"/>
      <c r="H885" s="633"/>
      <c r="I885" s="633"/>
      <c r="J885" s="633"/>
      <c r="K885" s="633"/>
      <c r="L885" s="633"/>
      <c r="M885" s="633"/>
      <c r="N885" s="633"/>
      <c r="O885" s="633"/>
      <c r="P885" s="633"/>
      <c r="Q885" s="633"/>
      <c r="R885" s="633"/>
      <c r="S885" s="633"/>
      <c r="T885" s="633"/>
      <c r="U885" s="633"/>
      <c r="V885" s="633"/>
      <c r="W885" s="633"/>
      <c r="X885" s="633"/>
      <c r="Y885" s="633"/>
      <c r="Z885" s="633"/>
    </row>
    <row r="886" ht="15.75" customHeight="1">
      <c r="A886" s="633"/>
      <c r="B886" s="633"/>
      <c r="C886" s="643"/>
      <c r="D886" s="633"/>
      <c r="E886" s="633"/>
      <c r="F886" s="643"/>
      <c r="G886" s="633"/>
      <c r="H886" s="633"/>
      <c r="I886" s="633"/>
      <c r="J886" s="633"/>
      <c r="K886" s="633"/>
      <c r="L886" s="633"/>
      <c r="M886" s="633"/>
      <c r="N886" s="633"/>
      <c r="O886" s="633"/>
      <c r="P886" s="633"/>
      <c r="Q886" s="633"/>
      <c r="R886" s="633"/>
      <c r="S886" s="633"/>
      <c r="T886" s="633"/>
      <c r="U886" s="633"/>
      <c r="V886" s="633"/>
      <c r="W886" s="633"/>
      <c r="X886" s="633"/>
      <c r="Y886" s="633"/>
      <c r="Z886" s="633"/>
    </row>
    <row r="887" ht="15.75" customHeight="1">
      <c r="A887" s="633"/>
      <c r="B887" s="633"/>
      <c r="C887" s="643"/>
      <c r="D887" s="633"/>
      <c r="E887" s="633"/>
      <c r="F887" s="643"/>
      <c r="G887" s="633"/>
      <c r="H887" s="633"/>
      <c r="I887" s="633"/>
      <c r="J887" s="633"/>
      <c r="K887" s="633"/>
      <c r="L887" s="633"/>
      <c r="M887" s="633"/>
      <c r="N887" s="633"/>
      <c r="O887" s="633"/>
      <c r="P887" s="633"/>
      <c r="Q887" s="633"/>
      <c r="R887" s="633"/>
      <c r="S887" s="633"/>
      <c r="T887" s="633"/>
      <c r="U887" s="633"/>
      <c r="V887" s="633"/>
      <c r="W887" s="633"/>
      <c r="X887" s="633"/>
      <c r="Y887" s="633"/>
      <c r="Z887" s="633"/>
    </row>
    <row r="888" ht="15.75" customHeight="1">
      <c r="A888" s="633"/>
      <c r="B888" s="633"/>
      <c r="C888" s="643"/>
      <c r="D888" s="633"/>
      <c r="E888" s="633"/>
      <c r="F888" s="643"/>
      <c r="G888" s="633"/>
      <c r="H888" s="633"/>
      <c r="I888" s="633"/>
      <c r="J888" s="633"/>
      <c r="K888" s="633"/>
      <c r="L888" s="633"/>
      <c r="M888" s="633"/>
      <c r="N888" s="633"/>
      <c r="O888" s="633"/>
      <c r="P888" s="633"/>
      <c r="Q888" s="633"/>
      <c r="R888" s="633"/>
      <c r="S888" s="633"/>
      <c r="T888" s="633"/>
      <c r="U888" s="633"/>
      <c r="V888" s="633"/>
      <c r="W888" s="633"/>
      <c r="X888" s="633"/>
      <c r="Y888" s="633"/>
      <c r="Z888" s="633"/>
    </row>
    <row r="889" ht="15.75" customHeight="1">
      <c r="A889" s="633"/>
      <c r="B889" s="633"/>
      <c r="C889" s="643"/>
      <c r="D889" s="633"/>
      <c r="E889" s="633"/>
      <c r="F889" s="643"/>
      <c r="G889" s="633"/>
      <c r="H889" s="633"/>
      <c r="I889" s="633"/>
      <c r="J889" s="633"/>
      <c r="K889" s="633"/>
      <c r="L889" s="633"/>
      <c r="M889" s="633"/>
      <c r="N889" s="633"/>
      <c r="O889" s="633"/>
      <c r="P889" s="633"/>
      <c r="Q889" s="633"/>
      <c r="R889" s="633"/>
      <c r="S889" s="633"/>
      <c r="T889" s="633"/>
      <c r="U889" s="633"/>
      <c r="V889" s="633"/>
      <c r="W889" s="633"/>
      <c r="X889" s="633"/>
      <c r="Y889" s="633"/>
      <c r="Z889" s="633"/>
    </row>
    <row r="890" ht="15.75" customHeight="1">
      <c r="A890" s="633"/>
      <c r="B890" s="633"/>
      <c r="C890" s="643"/>
      <c r="D890" s="633"/>
      <c r="E890" s="633"/>
      <c r="F890" s="643"/>
      <c r="G890" s="633"/>
      <c r="H890" s="633"/>
      <c r="I890" s="633"/>
      <c r="J890" s="633"/>
      <c r="K890" s="633"/>
      <c r="L890" s="633"/>
      <c r="M890" s="633"/>
      <c r="N890" s="633"/>
      <c r="O890" s="633"/>
      <c r="P890" s="633"/>
      <c r="Q890" s="633"/>
      <c r="R890" s="633"/>
      <c r="S890" s="633"/>
      <c r="T890" s="633"/>
      <c r="U890" s="633"/>
      <c r="V890" s="633"/>
      <c r="W890" s="633"/>
      <c r="X890" s="633"/>
      <c r="Y890" s="633"/>
      <c r="Z890" s="633"/>
    </row>
    <row r="891" ht="15.75" customHeight="1">
      <c r="A891" s="633"/>
      <c r="B891" s="633"/>
      <c r="C891" s="643"/>
      <c r="D891" s="633"/>
      <c r="E891" s="633"/>
      <c r="F891" s="643"/>
      <c r="G891" s="633"/>
      <c r="H891" s="633"/>
      <c r="I891" s="633"/>
      <c r="J891" s="633"/>
      <c r="K891" s="633"/>
      <c r="L891" s="633"/>
      <c r="M891" s="633"/>
      <c r="N891" s="633"/>
      <c r="O891" s="633"/>
      <c r="P891" s="633"/>
      <c r="Q891" s="633"/>
      <c r="R891" s="633"/>
      <c r="S891" s="633"/>
      <c r="T891" s="633"/>
      <c r="U891" s="633"/>
      <c r="V891" s="633"/>
      <c r="W891" s="633"/>
      <c r="X891" s="633"/>
      <c r="Y891" s="633"/>
      <c r="Z891" s="633"/>
    </row>
    <row r="892" ht="15.75" customHeight="1">
      <c r="A892" s="633"/>
      <c r="B892" s="633"/>
      <c r="C892" s="643"/>
      <c r="D892" s="633"/>
      <c r="E892" s="633"/>
      <c r="F892" s="643"/>
      <c r="G892" s="633"/>
      <c r="H892" s="633"/>
      <c r="I892" s="633"/>
      <c r="J892" s="633"/>
      <c r="K892" s="633"/>
      <c r="L892" s="633"/>
      <c r="M892" s="633"/>
      <c r="N892" s="633"/>
      <c r="O892" s="633"/>
      <c r="P892" s="633"/>
      <c r="Q892" s="633"/>
      <c r="R892" s="633"/>
      <c r="S892" s="633"/>
      <c r="T892" s="633"/>
      <c r="U892" s="633"/>
      <c r="V892" s="633"/>
      <c r="W892" s="633"/>
      <c r="X892" s="633"/>
      <c r="Y892" s="633"/>
      <c r="Z892" s="633"/>
    </row>
    <row r="893" ht="15.75" customHeight="1">
      <c r="A893" s="633"/>
      <c r="B893" s="633"/>
      <c r="C893" s="643"/>
      <c r="D893" s="633"/>
      <c r="E893" s="633"/>
      <c r="F893" s="643"/>
      <c r="G893" s="633"/>
      <c r="H893" s="633"/>
      <c r="I893" s="633"/>
      <c r="J893" s="633"/>
      <c r="K893" s="633"/>
      <c r="L893" s="633"/>
      <c r="M893" s="633"/>
      <c r="N893" s="633"/>
      <c r="O893" s="633"/>
      <c r="P893" s="633"/>
      <c r="Q893" s="633"/>
      <c r="R893" s="633"/>
      <c r="S893" s="633"/>
      <c r="T893" s="633"/>
      <c r="U893" s="633"/>
      <c r="V893" s="633"/>
      <c r="W893" s="633"/>
      <c r="X893" s="633"/>
      <c r="Y893" s="633"/>
      <c r="Z893" s="633"/>
    </row>
    <row r="894" ht="15.75" customHeight="1">
      <c r="A894" s="633"/>
      <c r="B894" s="633"/>
      <c r="C894" s="643"/>
      <c r="D894" s="633"/>
      <c r="E894" s="633"/>
      <c r="F894" s="643"/>
      <c r="G894" s="633"/>
      <c r="H894" s="633"/>
      <c r="I894" s="633"/>
      <c r="J894" s="633"/>
      <c r="K894" s="633"/>
      <c r="L894" s="633"/>
      <c r="M894" s="633"/>
      <c r="N894" s="633"/>
      <c r="O894" s="633"/>
      <c r="P894" s="633"/>
      <c r="Q894" s="633"/>
      <c r="R894" s="633"/>
      <c r="S894" s="633"/>
      <c r="T894" s="633"/>
      <c r="U894" s="633"/>
      <c r="V894" s="633"/>
      <c r="W894" s="633"/>
      <c r="X894" s="633"/>
      <c r="Y894" s="633"/>
      <c r="Z894" s="633"/>
    </row>
    <row r="895" ht="15.75" customHeight="1">
      <c r="A895" s="633"/>
      <c r="B895" s="633"/>
      <c r="C895" s="643"/>
      <c r="D895" s="633"/>
      <c r="E895" s="633"/>
      <c r="F895" s="643"/>
      <c r="G895" s="633"/>
      <c r="H895" s="633"/>
      <c r="I895" s="633"/>
      <c r="J895" s="633"/>
      <c r="K895" s="633"/>
      <c r="L895" s="633"/>
      <c r="M895" s="633"/>
      <c r="N895" s="633"/>
      <c r="O895" s="633"/>
      <c r="P895" s="633"/>
      <c r="Q895" s="633"/>
      <c r="R895" s="633"/>
      <c r="S895" s="633"/>
      <c r="T895" s="633"/>
      <c r="U895" s="633"/>
      <c r="V895" s="633"/>
      <c r="W895" s="633"/>
      <c r="X895" s="633"/>
      <c r="Y895" s="633"/>
      <c r="Z895" s="633"/>
    </row>
    <row r="896" ht="15.75" customHeight="1">
      <c r="A896" s="633"/>
      <c r="B896" s="633"/>
      <c r="C896" s="643"/>
      <c r="D896" s="633"/>
      <c r="E896" s="633"/>
      <c r="F896" s="643"/>
      <c r="G896" s="633"/>
      <c r="H896" s="633"/>
      <c r="I896" s="633"/>
      <c r="J896" s="633"/>
      <c r="K896" s="633"/>
      <c r="L896" s="633"/>
      <c r="M896" s="633"/>
      <c r="N896" s="633"/>
      <c r="O896" s="633"/>
      <c r="P896" s="633"/>
      <c r="Q896" s="633"/>
      <c r="R896" s="633"/>
      <c r="S896" s="633"/>
      <c r="T896" s="633"/>
      <c r="U896" s="633"/>
      <c r="V896" s="633"/>
      <c r="W896" s="633"/>
      <c r="X896" s="633"/>
      <c r="Y896" s="633"/>
      <c r="Z896" s="633"/>
    </row>
    <row r="897" ht="15.75" customHeight="1">
      <c r="A897" s="633"/>
      <c r="B897" s="633"/>
      <c r="C897" s="643"/>
      <c r="D897" s="633"/>
      <c r="E897" s="633"/>
      <c r="F897" s="643"/>
      <c r="G897" s="633"/>
      <c r="H897" s="633"/>
      <c r="I897" s="633"/>
      <c r="J897" s="633"/>
      <c r="K897" s="633"/>
      <c r="L897" s="633"/>
      <c r="M897" s="633"/>
      <c r="N897" s="633"/>
      <c r="O897" s="633"/>
      <c r="P897" s="633"/>
      <c r="Q897" s="633"/>
      <c r="R897" s="633"/>
      <c r="S897" s="633"/>
      <c r="T897" s="633"/>
      <c r="U897" s="633"/>
      <c r="V897" s="633"/>
      <c r="W897" s="633"/>
      <c r="X897" s="633"/>
      <c r="Y897" s="633"/>
      <c r="Z897" s="633"/>
    </row>
    <row r="898" ht="15.75" customHeight="1">
      <c r="A898" s="633"/>
      <c r="B898" s="633"/>
      <c r="C898" s="643"/>
      <c r="D898" s="633"/>
      <c r="E898" s="633"/>
      <c r="F898" s="643"/>
      <c r="G898" s="633"/>
      <c r="H898" s="633"/>
      <c r="I898" s="633"/>
      <c r="J898" s="633"/>
      <c r="K898" s="633"/>
      <c r="L898" s="633"/>
      <c r="M898" s="633"/>
      <c r="N898" s="633"/>
      <c r="O898" s="633"/>
      <c r="P898" s="633"/>
      <c r="Q898" s="633"/>
      <c r="R898" s="633"/>
      <c r="S898" s="633"/>
      <c r="T898" s="633"/>
      <c r="U898" s="633"/>
      <c r="V898" s="633"/>
      <c r="W898" s="633"/>
      <c r="X898" s="633"/>
      <c r="Y898" s="633"/>
      <c r="Z898" s="633"/>
    </row>
    <row r="899" ht="15.75" customHeight="1">
      <c r="A899" s="633"/>
      <c r="B899" s="633"/>
      <c r="C899" s="643"/>
      <c r="D899" s="633"/>
      <c r="E899" s="633"/>
      <c r="F899" s="643"/>
      <c r="G899" s="633"/>
      <c r="H899" s="633"/>
      <c r="I899" s="633"/>
      <c r="J899" s="633"/>
      <c r="K899" s="633"/>
      <c r="L899" s="633"/>
      <c r="M899" s="633"/>
      <c r="N899" s="633"/>
      <c r="O899" s="633"/>
      <c r="P899" s="633"/>
      <c r="Q899" s="633"/>
      <c r="R899" s="633"/>
      <c r="S899" s="633"/>
      <c r="T899" s="633"/>
      <c r="U899" s="633"/>
      <c r="V899" s="633"/>
      <c r="W899" s="633"/>
      <c r="X899" s="633"/>
      <c r="Y899" s="633"/>
      <c r="Z899" s="633"/>
    </row>
    <row r="900" ht="15.75" customHeight="1">
      <c r="A900" s="633"/>
      <c r="B900" s="633"/>
      <c r="C900" s="643"/>
      <c r="D900" s="633"/>
      <c r="E900" s="633"/>
      <c r="F900" s="643"/>
      <c r="G900" s="633"/>
      <c r="H900" s="633"/>
      <c r="I900" s="633"/>
      <c r="J900" s="633"/>
      <c r="K900" s="633"/>
      <c r="L900" s="633"/>
      <c r="M900" s="633"/>
      <c r="N900" s="633"/>
      <c r="O900" s="633"/>
      <c r="P900" s="633"/>
      <c r="Q900" s="633"/>
      <c r="R900" s="633"/>
      <c r="S900" s="633"/>
      <c r="T900" s="633"/>
      <c r="U900" s="633"/>
      <c r="V900" s="633"/>
      <c r="W900" s="633"/>
      <c r="X900" s="633"/>
      <c r="Y900" s="633"/>
      <c r="Z900" s="633"/>
    </row>
    <row r="901" ht="15.75" customHeight="1">
      <c r="A901" s="633"/>
      <c r="B901" s="633"/>
      <c r="C901" s="643"/>
      <c r="D901" s="633"/>
      <c r="E901" s="633"/>
      <c r="F901" s="643"/>
      <c r="G901" s="633"/>
      <c r="H901" s="633"/>
      <c r="I901" s="633"/>
      <c r="J901" s="633"/>
      <c r="K901" s="633"/>
      <c r="L901" s="633"/>
      <c r="M901" s="633"/>
      <c r="N901" s="633"/>
      <c r="O901" s="633"/>
      <c r="P901" s="633"/>
      <c r="Q901" s="633"/>
      <c r="R901" s="633"/>
      <c r="S901" s="633"/>
      <c r="T901" s="633"/>
      <c r="U901" s="633"/>
      <c r="V901" s="633"/>
      <c r="W901" s="633"/>
      <c r="X901" s="633"/>
      <c r="Y901" s="633"/>
      <c r="Z901" s="633"/>
    </row>
    <row r="902" ht="15.75" customHeight="1">
      <c r="A902" s="633"/>
      <c r="B902" s="633"/>
      <c r="C902" s="643"/>
      <c r="D902" s="633"/>
      <c r="E902" s="633"/>
      <c r="F902" s="643"/>
      <c r="G902" s="633"/>
      <c r="H902" s="633"/>
      <c r="I902" s="633"/>
      <c r="J902" s="633"/>
      <c r="K902" s="633"/>
      <c r="L902" s="633"/>
      <c r="M902" s="633"/>
      <c r="N902" s="633"/>
      <c r="O902" s="633"/>
      <c r="P902" s="633"/>
      <c r="Q902" s="633"/>
      <c r="R902" s="633"/>
      <c r="S902" s="633"/>
      <c r="T902" s="633"/>
      <c r="U902" s="633"/>
      <c r="V902" s="633"/>
      <c r="W902" s="633"/>
      <c r="X902" s="633"/>
      <c r="Y902" s="633"/>
      <c r="Z902" s="633"/>
    </row>
    <row r="903" ht="15.75" customHeight="1">
      <c r="A903" s="633"/>
      <c r="B903" s="633"/>
      <c r="C903" s="643"/>
      <c r="D903" s="633"/>
      <c r="E903" s="633"/>
      <c r="F903" s="643"/>
      <c r="G903" s="633"/>
      <c r="H903" s="633"/>
      <c r="I903" s="633"/>
      <c r="J903" s="633"/>
      <c r="K903" s="633"/>
      <c r="L903" s="633"/>
      <c r="M903" s="633"/>
      <c r="N903" s="633"/>
      <c r="O903" s="633"/>
      <c r="P903" s="633"/>
      <c r="Q903" s="633"/>
      <c r="R903" s="633"/>
      <c r="S903" s="633"/>
      <c r="T903" s="633"/>
      <c r="U903" s="633"/>
      <c r="V903" s="633"/>
      <c r="W903" s="633"/>
      <c r="X903" s="633"/>
      <c r="Y903" s="633"/>
      <c r="Z903" s="633"/>
    </row>
    <row r="904" ht="15.75" customHeight="1">
      <c r="A904" s="633"/>
      <c r="B904" s="633"/>
      <c r="C904" s="643"/>
      <c r="D904" s="633"/>
      <c r="E904" s="633"/>
      <c r="F904" s="643"/>
      <c r="G904" s="633"/>
      <c r="H904" s="633"/>
      <c r="I904" s="633"/>
      <c r="J904" s="633"/>
      <c r="K904" s="633"/>
      <c r="L904" s="633"/>
      <c r="M904" s="633"/>
      <c r="N904" s="633"/>
      <c r="O904" s="633"/>
      <c r="P904" s="633"/>
      <c r="Q904" s="633"/>
      <c r="R904" s="633"/>
      <c r="S904" s="633"/>
      <c r="T904" s="633"/>
      <c r="U904" s="633"/>
      <c r="V904" s="633"/>
      <c r="W904" s="633"/>
      <c r="X904" s="633"/>
      <c r="Y904" s="633"/>
      <c r="Z904" s="633"/>
    </row>
    <row r="905" ht="15.75" customHeight="1">
      <c r="A905" s="633"/>
      <c r="B905" s="633"/>
      <c r="C905" s="643"/>
      <c r="D905" s="633"/>
      <c r="E905" s="633"/>
      <c r="F905" s="643"/>
      <c r="G905" s="633"/>
      <c r="H905" s="633"/>
      <c r="I905" s="633"/>
      <c r="J905" s="633"/>
      <c r="K905" s="633"/>
      <c r="L905" s="633"/>
      <c r="M905" s="633"/>
      <c r="N905" s="633"/>
      <c r="O905" s="633"/>
      <c r="P905" s="633"/>
      <c r="Q905" s="633"/>
      <c r="R905" s="633"/>
      <c r="S905" s="633"/>
      <c r="T905" s="633"/>
      <c r="U905" s="633"/>
      <c r="V905" s="633"/>
      <c r="W905" s="633"/>
      <c r="X905" s="633"/>
      <c r="Y905" s="633"/>
      <c r="Z905" s="633"/>
    </row>
    <row r="906" ht="15.75" customHeight="1">
      <c r="A906" s="633"/>
      <c r="B906" s="633"/>
      <c r="C906" s="643"/>
      <c r="D906" s="633"/>
      <c r="E906" s="633"/>
      <c r="F906" s="643"/>
      <c r="G906" s="633"/>
      <c r="H906" s="633"/>
      <c r="I906" s="633"/>
      <c r="J906" s="633"/>
      <c r="K906" s="633"/>
      <c r="L906" s="633"/>
      <c r="M906" s="633"/>
      <c r="N906" s="633"/>
      <c r="O906" s="633"/>
      <c r="P906" s="633"/>
      <c r="Q906" s="633"/>
      <c r="R906" s="633"/>
      <c r="S906" s="633"/>
      <c r="T906" s="633"/>
      <c r="U906" s="633"/>
      <c r="V906" s="633"/>
      <c r="W906" s="633"/>
      <c r="X906" s="633"/>
      <c r="Y906" s="633"/>
      <c r="Z906" s="633"/>
    </row>
    <row r="907" ht="15.75" customHeight="1">
      <c r="A907" s="633"/>
      <c r="B907" s="633"/>
      <c r="C907" s="643"/>
      <c r="D907" s="633"/>
      <c r="E907" s="633"/>
      <c r="F907" s="643"/>
      <c r="G907" s="633"/>
      <c r="H907" s="633"/>
      <c r="I907" s="633"/>
      <c r="J907" s="633"/>
      <c r="K907" s="633"/>
      <c r="L907" s="633"/>
      <c r="M907" s="633"/>
      <c r="N907" s="633"/>
      <c r="O907" s="633"/>
      <c r="P907" s="633"/>
      <c r="Q907" s="633"/>
      <c r="R907" s="633"/>
      <c r="S907" s="633"/>
      <c r="T907" s="633"/>
      <c r="U907" s="633"/>
      <c r="V907" s="633"/>
      <c r="W907" s="633"/>
      <c r="X907" s="633"/>
      <c r="Y907" s="633"/>
      <c r="Z907" s="633"/>
    </row>
    <row r="908" ht="15.75" customHeight="1">
      <c r="A908" s="633"/>
      <c r="B908" s="633"/>
      <c r="C908" s="643"/>
      <c r="D908" s="633"/>
      <c r="E908" s="633"/>
      <c r="F908" s="643"/>
      <c r="G908" s="633"/>
      <c r="H908" s="633"/>
      <c r="I908" s="633"/>
      <c r="J908" s="633"/>
      <c r="K908" s="633"/>
      <c r="L908" s="633"/>
      <c r="M908" s="633"/>
      <c r="N908" s="633"/>
      <c r="O908" s="633"/>
      <c r="P908" s="633"/>
      <c r="Q908" s="633"/>
      <c r="R908" s="633"/>
      <c r="S908" s="633"/>
      <c r="T908" s="633"/>
      <c r="U908" s="633"/>
      <c r="V908" s="633"/>
      <c r="W908" s="633"/>
      <c r="X908" s="633"/>
      <c r="Y908" s="633"/>
      <c r="Z908" s="633"/>
    </row>
    <row r="909" ht="15.75" customHeight="1">
      <c r="A909" s="633"/>
      <c r="B909" s="633"/>
      <c r="C909" s="643"/>
      <c r="D909" s="633"/>
      <c r="E909" s="633"/>
      <c r="F909" s="643"/>
      <c r="G909" s="633"/>
      <c r="H909" s="633"/>
      <c r="I909" s="633"/>
      <c r="J909" s="633"/>
      <c r="K909" s="633"/>
      <c r="L909" s="633"/>
      <c r="M909" s="633"/>
      <c r="N909" s="633"/>
      <c r="O909" s="633"/>
      <c r="P909" s="633"/>
      <c r="Q909" s="633"/>
      <c r="R909" s="633"/>
      <c r="S909" s="633"/>
      <c r="T909" s="633"/>
      <c r="U909" s="633"/>
      <c r="V909" s="633"/>
      <c r="W909" s="633"/>
      <c r="X909" s="633"/>
      <c r="Y909" s="633"/>
      <c r="Z909" s="633"/>
    </row>
    <row r="910" ht="15.75" customHeight="1">
      <c r="A910" s="633"/>
      <c r="B910" s="633"/>
      <c r="C910" s="643"/>
      <c r="D910" s="633"/>
      <c r="E910" s="633"/>
      <c r="F910" s="643"/>
      <c r="G910" s="633"/>
      <c r="H910" s="633"/>
      <c r="I910" s="633"/>
      <c r="J910" s="633"/>
      <c r="K910" s="633"/>
      <c r="L910" s="633"/>
      <c r="M910" s="633"/>
      <c r="N910" s="633"/>
      <c r="O910" s="633"/>
      <c r="P910" s="633"/>
      <c r="Q910" s="633"/>
      <c r="R910" s="633"/>
      <c r="S910" s="633"/>
      <c r="T910" s="633"/>
      <c r="U910" s="633"/>
      <c r="V910" s="633"/>
      <c r="W910" s="633"/>
      <c r="X910" s="633"/>
      <c r="Y910" s="633"/>
      <c r="Z910" s="633"/>
    </row>
    <row r="911" ht="15.75" customHeight="1">
      <c r="A911" s="633"/>
      <c r="B911" s="633"/>
      <c r="C911" s="643"/>
      <c r="D911" s="633"/>
      <c r="E911" s="633"/>
      <c r="F911" s="643"/>
      <c r="G911" s="633"/>
      <c r="H911" s="633"/>
      <c r="I911" s="633"/>
      <c r="J911" s="633"/>
      <c r="K911" s="633"/>
      <c r="L911" s="633"/>
      <c r="M911" s="633"/>
      <c r="N911" s="633"/>
      <c r="O911" s="633"/>
      <c r="P911" s="633"/>
      <c r="Q911" s="633"/>
      <c r="R911" s="633"/>
      <c r="S911" s="633"/>
      <c r="T911" s="633"/>
      <c r="U911" s="633"/>
      <c r="V911" s="633"/>
      <c r="W911" s="633"/>
      <c r="X911" s="633"/>
      <c r="Y911" s="633"/>
      <c r="Z911" s="633"/>
    </row>
    <row r="912" ht="15.75" customHeight="1">
      <c r="A912" s="633"/>
      <c r="B912" s="633"/>
      <c r="C912" s="643"/>
      <c r="D912" s="633"/>
      <c r="E912" s="633"/>
      <c r="F912" s="643"/>
      <c r="G912" s="633"/>
      <c r="H912" s="633"/>
      <c r="I912" s="633"/>
      <c r="J912" s="633"/>
      <c r="K912" s="633"/>
      <c r="L912" s="633"/>
      <c r="M912" s="633"/>
      <c r="N912" s="633"/>
      <c r="O912" s="633"/>
      <c r="P912" s="633"/>
      <c r="Q912" s="633"/>
      <c r="R912" s="633"/>
      <c r="S912" s="633"/>
      <c r="T912" s="633"/>
      <c r="U912" s="633"/>
      <c r="V912" s="633"/>
      <c r="W912" s="633"/>
      <c r="X912" s="633"/>
      <c r="Y912" s="633"/>
      <c r="Z912" s="633"/>
    </row>
    <row r="913" ht="15.75" customHeight="1">
      <c r="A913" s="633"/>
      <c r="B913" s="633"/>
      <c r="C913" s="643"/>
      <c r="D913" s="633"/>
      <c r="E913" s="633"/>
      <c r="F913" s="643"/>
      <c r="G913" s="633"/>
      <c r="H913" s="633"/>
      <c r="I913" s="633"/>
      <c r="J913" s="633"/>
      <c r="K913" s="633"/>
      <c r="L913" s="633"/>
      <c r="M913" s="633"/>
      <c r="N913" s="633"/>
      <c r="O913" s="633"/>
      <c r="P913" s="633"/>
      <c r="Q913" s="633"/>
      <c r="R913" s="633"/>
      <c r="S913" s="633"/>
      <c r="T913" s="633"/>
      <c r="U913" s="633"/>
      <c r="V913" s="633"/>
      <c r="W913" s="633"/>
      <c r="X913" s="633"/>
      <c r="Y913" s="633"/>
      <c r="Z913" s="633"/>
    </row>
    <row r="914" ht="15.75" customHeight="1">
      <c r="A914" s="633"/>
      <c r="B914" s="633"/>
      <c r="C914" s="643"/>
      <c r="D914" s="633"/>
      <c r="E914" s="633"/>
      <c r="F914" s="643"/>
      <c r="G914" s="633"/>
      <c r="H914" s="633"/>
      <c r="I914" s="633"/>
      <c r="J914" s="633"/>
      <c r="K914" s="633"/>
      <c r="L914" s="633"/>
      <c r="M914" s="633"/>
      <c r="N914" s="633"/>
      <c r="O914" s="633"/>
      <c r="P914" s="633"/>
      <c r="Q914" s="633"/>
      <c r="R914" s="633"/>
      <c r="S914" s="633"/>
      <c r="T914" s="633"/>
      <c r="U914" s="633"/>
      <c r="V914" s="633"/>
      <c r="W914" s="633"/>
      <c r="X914" s="633"/>
      <c r="Y914" s="633"/>
      <c r="Z914" s="633"/>
    </row>
    <row r="915" ht="15.75" customHeight="1">
      <c r="A915" s="633"/>
      <c r="B915" s="633"/>
      <c r="C915" s="643"/>
      <c r="D915" s="633"/>
      <c r="E915" s="633"/>
      <c r="F915" s="643"/>
      <c r="G915" s="633"/>
      <c r="H915" s="633"/>
      <c r="I915" s="633"/>
      <c r="J915" s="633"/>
      <c r="K915" s="633"/>
      <c r="L915" s="633"/>
      <c r="M915" s="633"/>
      <c r="N915" s="633"/>
      <c r="O915" s="633"/>
      <c r="P915" s="633"/>
      <c r="Q915" s="633"/>
      <c r="R915" s="633"/>
      <c r="S915" s="633"/>
      <c r="T915" s="633"/>
      <c r="U915" s="633"/>
      <c r="V915" s="633"/>
      <c r="W915" s="633"/>
      <c r="X915" s="633"/>
      <c r="Y915" s="633"/>
      <c r="Z915" s="633"/>
    </row>
    <row r="916" ht="15.75" customHeight="1">
      <c r="A916" s="633"/>
      <c r="B916" s="633"/>
      <c r="C916" s="643"/>
      <c r="D916" s="633"/>
      <c r="E916" s="633"/>
      <c r="F916" s="643"/>
      <c r="G916" s="633"/>
      <c r="H916" s="633"/>
      <c r="I916" s="633"/>
      <c r="J916" s="633"/>
      <c r="K916" s="633"/>
      <c r="L916" s="633"/>
      <c r="M916" s="633"/>
      <c r="N916" s="633"/>
      <c r="O916" s="633"/>
      <c r="P916" s="633"/>
      <c r="Q916" s="633"/>
      <c r="R916" s="633"/>
      <c r="S916" s="633"/>
      <c r="T916" s="633"/>
      <c r="U916" s="633"/>
      <c r="V916" s="633"/>
      <c r="W916" s="633"/>
      <c r="X916" s="633"/>
      <c r="Y916" s="633"/>
      <c r="Z916" s="633"/>
    </row>
    <row r="917" ht="15.75" customHeight="1">
      <c r="A917" s="633"/>
      <c r="B917" s="633"/>
      <c r="C917" s="643"/>
      <c r="D917" s="633"/>
      <c r="E917" s="633"/>
      <c r="F917" s="643"/>
      <c r="G917" s="633"/>
      <c r="H917" s="633"/>
      <c r="I917" s="633"/>
      <c r="J917" s="633"/>
      <c r="K917" s="633"/>
      <c r="L917" s="633"/>
      <c r="M917" s="633"/>
      <c r="N917" s="633"/>
      <c r="O917" s="633"/>
      <c r="P917" s="633"/>
      <c r="Q917" s="633"/>
      <c r="R917" s="633"/>
      <c r="S917" s="633"/>
      <c r="T917" s="633"/>
      <c r="U917" s="633"/>
      <c r="V917" s="633"/>
      <c r="W917" s="633"/>
      <c r="X917" s="633"/>
      <c r="Y917" s="633"/>
      <c r="Z917" s="633"/>
    </row>
    <row r="918" ht="15.75" customHeight="1">
      <c r="A918" s="633"/>
      <c r="B918" s="633"/>
      <c r="C918" s="643"/>
      <c r="D918" s="633"/>
      <c r="E918" s="633"/>
      <c r="F918" s="643"/>
      <c r="G918" s="633"/>
      <c r="H918" s="633"/>
      <c r="I918" s="633"/>
      <c r="J918" s="633"/>
      <c r="K918" s="633"/>
      <c r="L918" s="633"/>
      <c r="M918" s="633"/>
      <c r="N918" s="633"/>
      <c r="O918" s="633"/>
      <c r="P918" s="633"/>
      <c r="Q918" s="633"/>
      <c r="R918" s="633"/>
      <c r="S918" s="633"/>
      <c r="T918" s="633"/>
      <c r="U918" s="633"/>
      <c r="V918" s="633"/>
      <c r="W918" s="633"/>
      <c r="X918" s="633"/>
      <c r="Y918" s="633"/>
      <c r="Z918" s="633"/>
    </row>
    <row r="919" ht="15.75" customHeight="1">
      <c r="A919" s="633"/>
      <c r="B919" s="633"/>
      <c r="C919" s="643"/>
      <c r="D919" s="633"/>
      <c r="E919" s="633"/>
      <c r="F919" s="643"/>
      <c r="G919" s="633"/>
      <c r="H919" s="633"/>
      <c r="I919" s="633"/>
      <c r="J919" s="633"/>
      <c r="K919" s="633"/>
      <c r="L919" s="633"/>
      <c r="M919" s="633"/>
      <c r="N919" s="633"/>
      <c r="O919" s="633"/>
      <c r="P919" s="633"/>
      <c r="Q919" s="633"/>
      <c r="R919" s="633"/>
      <c r="S919" s="633"/>
      <c r="T919" s="633"/>
      <c r="U919" s="633"/>
      <c r="V919" s="633"/>
      <c r="W919" s="633"/>
      <c r="X919" s="633"/>
      <c r="Y919" s="633"/>
      <c r="Z919" s="633"/>
    </row>
    <row r="920" ht="15.75" customHeight="1">
      <c r="A920" s="633"/>
      <c r="B920" s="633"/>
      <c r="C920" s="643"/>
      <c r="D920" s="633"/>
      <c r="E920" s="633"/>
      <c r="F920" s="643"/>
      <c r="G920" s="633"/>
      <c r="H920" s="633"/>
      <c r="I920" s="633"/>
      <c r="J920" s="633"/>
      <c r="K920" s="633"/>
      <c r="L920" s="633"/>
      <c r="M920" s="633"/>
      <c r="N920" s="633"/>
      <c r="O920" s="633"/>
      <c r="P920" s="633"/>
      <c r="Q920" s="633"/>
      <c r="R920" s="633"/>
      <c r="S920" s="633"/>
      <c r="T920" s="633"/>
      <c r="U920" s="633"/>
      <c r="V920" s="633"/>
      <c r="W920" s="633"/>
      <c r="X920" s="633"/>
      <c r="Y920" s="633"/>
      <c r="Z920" s="633"/>
    </row>
    <row r="921" ht="15.75" customHeight="1">
      <c r="A921" s="633"/>
      <c r="B921" s="633"/>
      <c r="C921" s="643"/>
      <c r="D921" s="633"/>
      <c r="E921" s="633"/>
      <c r="F921" s="643"/>
      <c r="G921" s="633"/>
      <c r="H921" s="633"/>
      <c r="I921" s="633"/>
      <c r="J921" s="633"/>
      <c r="K921" s="633"/>
      <c r="L921" s="633"/>
      <c r="M921" s="633"/>
      <c r="N921" s="633"/>
      <c r="O921" s="633"/>
      <c r="P921" s="633"/>
      <c r="Q921" s="633"/>
      <c r="R921" s="633"/>
      <c r="S921" s="633"/>
      <c r="T921" s="633"/>
      <c r="U921" s="633"/>
      <c r="V921" s="633"/>
      <c r="W921" s="633"/>
      <c r="X921" s="633"/>
      <c r="Y921" s="633"/>
      <c r="Z921" s="633"/>
    </row>
    <row r="922" ht="15.75" customHeight="1">
      <c r="A922" s="633"/>
      <c r="B922" s="633"/>
      <c r="C922" s="643"/>
      <c r="D922" s="633"/>
      <c r="E922" s="633"/>
      <c r="F922" s="643"/>
      <c r="G922" s="633"/>
      <c r="H922" s="633"/>
      <c r="I922" s="633"/>
      <c r="J922" s="633"/>
      <c r="K922" s="633"/>
      <c r="L922" s="633"/>
      <c r="M922" s="633"/>
      <c r="N922" s="633"/>
      <c r="O922" s="633"/>
      <c r="P922" s="633"/>
      <c r="Q922" s="633"/>
      <c r="R922" s="633"/>
      <c r="S922" s="633"/>
      <c r="T922" s="633"/>
      <c r="U922" s="633"/>
      <c r="V922" s="633"/>
      <c r="W922" s="633"/>
      <c r="X922" s="633"/>
      <c r="Y922" s="633"/>
      <c r="Z922" s="633"/>
    </row>
    <row r="923" ht="15.75" customHeight="1">
      <c r="A923" s="633"/>
      <c r="B923" s="633"/>
      <c r="C923" s="643"/>
      <c r="D923" s="633"/>
      <c r="E923" s="633"/>
      <c r="F923" s="643"/>
      <c r="G923" s="633"/>
      <c r="H923" s="633"/>
      <c r="I923" s="633"/>
      <c r="J923" s="633"/>
      <c r="K923" s="633"/>
      <c r="L923" s="633"/>
      <c r="M923" s="633"/>
      <c r="N923" s="633"/>
      <c r="O923" s="633"/>
      <c r="P923" s="633"/>
      <c r="Q923" s="633"/>
      <c r="R923" s="633"/>
      <c r="S923" s="633"/>
      <c r="T923" s="633"/>
      <c r="U923" s="633"/>
      <c r="V923" s="633"/>
      <c r="W923" s="633"/>
      <c r="X923" s="633"/>
      <c r="Y923" s="633"/>
      <c r="Z923" s="633"/>
    </row>
    <row r="924" ht="15.75" customHeight="1">
      <c r="A924" s="633"/>
      <c r="B924" s="633"/>
      <c r="C924" s="643"/>
      <c r="D924" s="633"/>
      <c r="E924" s="633"/>
      <c r="F924" s="643"/>
      <c r="G924" s="633"/>
      <c r="H924" s="633"/>
      <c r="I924" s="633"/>
      <c r="J924" s="633"/>
      <c r="K924" s="633"/>
      <c r="L924" s="633"/>
      <c r="M924" s="633"/>
      <c r="N924" s="633"/>
      <c r="O924" s="633"/>
      <c r="P924" s="633"/>
      <c r="Q924" s="633"/>
      <c r="R924" s="633"/>
      <c r="S924" s="633"/>
      <c r="T924" s="633"/>
      <c r="U924" s="633"/>
      <c r="V924" s="633"/>
      <c r="W924" s="633"/>
      <c r="X924" s="633"/>
      <c r="Y924" s="633"/>
      <c r="Z924" s="633"/>
    </row>
    <row r="925" ht="15.75" customHeight="1">
      <c r="A925" s="633"/>
      <c r="B925" s="633"/>
      <c r="C925" s="643"/>
      <c r="D925" s="633"/>
      <c r="E925" s="633"/>
      <c r="F925" s="643"/>
      <c r="G925" s="633"/>
      <c r="H925" s="633"/>
      <c r="I925" s="633"/>
      <c r="J925" s="633"/>
      <c r="K925" s="633"/>
      <c r="L925" s="633"/>
      <c r="M925" s="633"/>
      <c r="N925" s="633"/>
      <c r="O925" s="633"/>
      <c r="P925" s="633"/>
      <c r="Q925" s="633"/>
      <c r="R925" s="633"/>
      <c r="S925" s="633"/>
      <c r="T925" s="633"/>
      <c r="U925" s="633"/>
      <c r="V925" s="633"/>
      <c r="W925" s="633"/>
      <c r="X925" s="633"/>
      <c r="Y925" s="633"/>
      <c r="Z925" s="633"/>
    </row>
    <row r="926" ht="15.75" customHeight="1">
      <c r="A926" s="633"/>
      <c r="B926" s="633"/>
      <c r="C926" s="643"/>
      <c r="D926" s="633"/>
      <c r="E926" s="633"/>
      <c r="F926" s="643"/>
      <c r="G926" s="633"/>
      <c r="H926" s="633"/>
      <c r="I926" s="633"/>
      <c r="J926" s="633"/>
      <c r="K926" s="633"/>
      <c r="L926" s="633"/>
      <c r="M926" s="633"/>
      <c r="N926" s="633"/>
      <c r="O926" s="633"/>
      <c r="P926" s="633"/>
      <c r="Q926" s="633"/>
      <c r="R926" s="633"/>
      <c r="S926" s="633"/>
      <c r="T926" s="633"/>
      <c r="U926" s="633"/>
      <c r="V926" s="633"/>
      <c r="W926" s="633"/>
      <c r="X926" s="633"/>
      <c r="Y926" s="633"/>
      <c r="Z926" s="633"/>
    </row>
    <row r="927" ht="15.75" customHeight="1">
      <c r="A927" s="633"/>
      <c r="B927" s="633"/>
      <c r="C927" s="643"/>
      <c r="D927" s="633"/>
      <c r="E927" s="633"/>
      <c r="F927" s="643"/>
      <c r="G927" s="633"/>
      <c r="H927" s="633"/>
      <c r="I927" s="633"/>
      <c r="J927" s="633"/>
      <c r="K927" s="633"/>
      <c r="L927" s="633"/>
      <c r="M927" s="633"/>
      <c r="N927" s="633"/>
      <c r="O927" s="633"/>
      <c r="P927" s="633"/>
      <c r="Q927" s="633"/>
      <c r="R927" s="633"/>
      <c r="S927" s="633"/>
      <c r="T927" s="633"/>
      <c r="U927" s="633"/>
      <c r="V927" s="633"/>
      <c r="W927" s="633"/>
      <c r="X927" s="633"/>
      <c r="Y927" s="633"/>
      <c r="Z927" s="633"/>
    </row>
    <row r="928" ht="15.75" customHeight="1">
      <c r="A928" s="633"/>
      <c r="B928" s="633"/>
      <c r="C928" s="643"/>
      <c r="D928" s="633"/>
      <c r="E928" s="633"/>
      <c r="F928" s="643"/>
      <c r="G928" s="633"/>
      <c r="H928" s="633"/>
      <c r="I928" s="633"/>
      <c r="J928" s="633"/>
      <c r="K928" s="633"/>
      <c r="L928" s="633"/>
      <c r="M928" s="633"/>
      <c r="N928" s="633"/>
      <c r="O928" s="633"/>
      <c r="P928" s="633"/>
      <c r="Q928" s="633"/>
      <c r="R928" s="633"/>
      <c r="S928" s="633"/>
      <c r="T928" s="633"/>
      <c r="U928" s="633"/>
      <c r="V928" s="633"/>
      <c r="W928" s="633"/>
      <c r="X928" s="633"/>
      <c r="Y928" s="633"/>
      <c r="Z928" s="633"/>
    </row>
    <row r="929" ht="15.75" customHeight="1">
      <c r="A929" s="633"/>
      <c r="B929" s="633"/>
      <c r="C929" s="643"/>
      <c r="D929" s="633"/>
      <c r="E929" s="633"/>
      <c r="F929" s="643"/>
      <c r="G929" s="633"/>
      <c r="H929" s="633"/>
      <c r="I929" s="633"/>
      <c r="J929" s="633"/>
      <c r="K929" s="633"/>
      <c r="L929" s="633"/>
      <c r="M929" s="633"/>
      <c r="N929" s="633"/>
      <c r="O929" s="633"/>
      <c r="P929" s="633"/>
      <c r="Q929" s="633"/>
      <c r="R929" s="633"/>
      <c r="S929" s="633"/>
      <c r="T929" s="633"/>
      <c r="U929" s="633"/>
      <c r="V929" s="633"/>
      <c r="W929" s="633"/>
      <c r="X929" s="633"/>
      <c r="Y929" s="633"/>
      <c r="Z929" s="633"/>
    </row>
    <row r="930" ht="15.75" customHeight="1">
      <c r="A930" s="633"/>
      <c r="B930" s="633"/>
      <c r="C930" s="643"/>
      <c r="D930" s="633"/>
      <c r="E930" s="633"/>
      <c r="F930" s="643"/>
      <c r="G930" s="633"/>
      <c r="H930" s="633"/>
      <c r="I930" s="633"/>
      <c r="J930" s="633"/>
      <c r="K930" s="633"/>
      <c r="L930" s="633"/>
      <c r="M930" s="633"/>
      <c r="N930" s="633"/>
      <c r="O930" s="633"/>
      <c r="P930" s="633"/>
      <c r="Q930" s="633"/>
      <c r="R930" s="633"/>
      <c r="S930" s="633"/>
      <c r="T930" s="633"/>
      <c r="U930" s="633"/>
      <c r="V930" s="633"/>
      <c r="W930" s="633"/>
      <c r="X930" s="633"/>
      <c r="Y930" s="633"/>
      <c r="Z930" s="633"/>
    </row>
    <row r="931" ht="15.75" customHeight="1">
      <c r="A931" s="633"/>
      <c r="B931" s="633"/>
      <c r="C931" s="643"/>
      <c r="D931" s="633"/>
      <c r="E931" s="633"/>
      <c r="F931" s="643"/>
      <c r="G931" s="633"/>
      <c r="H931" s="633"/>
      <c r="I931" s="633"/>
      <c r="J931" s="633"/>
      <c r="K931" s="633"/>
      <c r="L931" s="633"/>
      <c r="M931" s="633"/>
      <c r="N931" s="633"/>
      <c r="O931" s="633"/>
      <c r="P931" s="633"/>
      <c r="Q931" s="633"/>
      <c r="R931" s="633"/>
      <c r="S931" s="633"/>
      <c r="T931" s="633"/>
      <c r="U931" s="633"/>
      <c r="V931" s="633"/>
      <c r="W931" s="633"/>
      <c r="X931" s="633"/>
      <c r="Y931" s="633"/>
      <c r="Z931" s="633"/>
    </row>
    <row r="932" ht="15.75" customHeight="1">
      <c r="A932" s="633"/>
      <c r="B932" s="633"/>
      <c r="C932" s="643"/>
      <c r="D932" s="633"/>
      <c r="E932" s="633"/>
      <c r="F932" s="643"/>
      <c r="G932" s="633"/>
      <c r="H932" s="633"/>
      <c r="I932" s="633"/>
      <c r="J932" s="633"/>
      <c r="K932" s="633"/>
      <c r="L932" s="633"/>
      <c r="M932" s="633"/>
      <c r="N932" s="633"/>
      <c r="O932" s="633"/>
      <c r="P932" s="633"/>
      <c r="Q932" s="633"/>
      <c r="R932" s="633"/>
      <c r="S932" s="633"/>
      <c r="T932" s="633"/>
      <c r="U932" s="633"/>
      <c r="V932" s="633"/>
      <c r="W932" s="633"/>
      <c r="X932" s="633"/>
      <c r="Y932" s="633"/>
      <c r="Z932" s="633"/>
    </row>
    <row r="933" ht="15.75" customHeight="1">
      <c r="A933" s="633"/>
      <c r="B933" s="633"/>
      <c r="C933" s="643"/>
      <c r="D933" s="633"/>
      <c r="E933" s="633"/>
      <c r="F933" s="643"/>
      <c r="G933" s="633"/>
      <c r="H933" s="633"/>
      <c r="I933" s="633"/>
      <c r="J933" s="633"/>
      <c r="K933" s="633"/>
      <c r="L933" s="633"/>
      <c r="M933" s="633"/>
      <c r="N933" s="633"/>
      <c r="O933" s="633"/>
      <c r="P933" s="633"/>
      <c r="Q933" s="633"/>
      <c r="R933" s="633"/>
      <c r="S933" s="633"/>
      <c r="T933" s="633"/>
      <c r="U933" s="633"/>
      <c r="V933" s="633"/>
      <c r="W933" s="633"/>
      <c r="X933" s="633"/>
      <c r="Y933" s="633"/>
      <c r="Z933" s="633"/>
    </row>
    <row r="934" ht="15.75" customHeight="1">
      <c r="A934" s="633"/>
      <c r="B934" s="633"/>
      <c r="C934" s="643"/>
      <c r="D934" s="633"/>
      <c r="E934" s="633"/>
      <c r="F934" s="643"/>
      <c r="G934" s="633"/>
      <c r="H934" s="633"/>
      <c r="I934" s="633"/>
      <c r="J934" s="633"/>
      <c r="K934" s="633"/>
      <c r="L934" s="633"/>
      <c r="M934" s="633"/>
      <c r="N934" s="633"/>
      <c r="O934" s="633"/>
      <c r="P934" s="633"/>
      <c r="Q934" s="633"/>
      <c r="R934" s="633"/>
      <c r="S934" s="633"/>
      <c r="T934" s="633"/>
      <c r="U934" s="633"/>
      <c r="V934" s="633"/>
      <c r="W934" s="633"/>
      <c r="X934" s="633"/>
      <c r="Y934" s="633"/>
      <c r="Z934" s="633"/>
    </row>
    <row r="935" ht="15.75" customHeight="1">
      <c r="A935" s="633"/>
      <c r="B935" s="633"/>
      <c r="C935" s="643"/>
      <c r="D935" s="633"/>
      <c r="E935" s="633"/>
      <c r="F935" s="643"/>
      <c r="G935" s="633"/>
      <c r="H935" s="633"/>
      <c r="I935" s="633"/>
      <c r="J935" s="633"/>
      <c r="K935" s="633"/>
      <c r="L935" s="633"/>
      <c r="M935" s="633"/>
      <c r="N935" s="633"/>
      <c r="O935" s="633"/>
      <c r="P935" s="633"/>
      <c r="Q935" s="633"/>
      <c r="R935" s="633"/>
      <c r="S935" s="633"/>
      <c r="T935" s="633"/>
      <c r="U935" s="633"/>
      <c r="V935" s="633"/>
      <c r="W935" s="633"/>
      <c r="X935" s="633"/>
      <c r="Y935" s="633"/>
      <c r="Z935" s="633"/>
    </row>
    <row r="936" ht="15.75" customHeight="1">
      <c r="A936" s="633"/>
      <c r="B936" s="633"/>
      <c r="C936" s="643"/>
      <c r="D936" s="633"/>
      <c r="E936" s="633"/>
      <c r="F936" s="643"/>
      <c r="G936" s="633"/>
      <c r="H936" s="633"/>
      <c r="I936" s="633"/>
      <c r="J936" s="633"/>
      <c r="K936" s="633"/>
      <c r="L936" s="633"/>
      <c r="M936" s="633"/>
      <c r="N936" s="633"/>
      <c r="O936" s="633"/>
      <c r="P936" s="633"/>
      <c r="Q936" s="633"/>
      <c r="R936" s="633"/>
      <c r="S936" s="633"/>
      <c r="T936" s="633"/>
      <c r="U936" s="633"/>
      <c r="V936" s="633"/>
      <c r="W936" s="633"/>
      <c r="X936" s="633"/>
      <c r="Y936" s="633"/>
      <c r="Z936" s="633"/>
    </row>
    <row r="937" ht="15.75" customHeight="1">
      <c r="A937" s="633"/>
      <c r="B937" s="633"/>
      <c r="C937" s="643"/>
      <c r="D937" s="633"/>
      <c r="E937" s="633"/>
      <c r="F937" s="643"/>
      <c r="G937" s="633"/>
      <c r="H937" s="633"/>
      <c r="I937" s="633"/>
      <c r="J937" s="633"/>
      <c r="K937" s="633"/>
      <c r="L937" s="633"/>
      <c r="M937" s="633"/>
      <c r="N937" s="633"/>
      <c r="O937" s="633"/>
      <c r="P937" s="633"/>
      <c r="Q937" s="633"/>
      <c r="R937" s="633"/>
      <c r="S937" s="633"/>
      <c r="T937" s="633"/>
      <c r="U937" s="633"/>
      <c r="V937" s="633"/>
      <c r="W937" s="633"/>
      <c r="X937" s="633"/>
      <c r="Y937" s="633"/>
      <c r="Z937" s="633"/>
    </row>
    <row r="938" ht="15.75" customHeight="1">
      <c r="A938" s="633"/>
      <c r="B938" s="633"/>
      <c r="C938" s="643"/>
      <c r="D938" s="633"/>
      <c r="E938" s="633"/>
      <c r="F938" s="643"/>
      <c r="G938" s="633"/>
      <c r="H938" s="633"/>
      <c r="I938" s="633"/>
      <c r="J938" s="633"/>
      <c r="K938" s="633"/>
      <c r="L938" s="633"/>
      <c r="M938" s="633"/>
      <c r="N938" s="633"/>
      <c r="O938" s="633"/>
      <c r="P938" s="633"/>
      <c r="Q938" s="633"/>
      <c r="R938" s="633"/>
      <c r="S938" s="633"/>
      <c r="T938" s="633"/>
      <c r="U938" s="633"/>
      <c r="V938" s="633"/>
      <c r="W938" s="633"/>
      <c r="X938" s="633"/>
      <c r="Y938" s="633"/>
      <c r="Z938" s="633"/>
    </row>
    <row r="939" ht="15.75" customHeight="1">
      <c r="A939" s="633"/>
      <c r="B939" s="633"/>
      <c r="C939" s="643"/>
      <c r="D939" s="633"/>
      <c r="E939" s="633"/>
      <c r="F939" s="643"/>
      <c r="G939" s="633"/>
      <c r="H939" s="633"/>
      <c r="I939" s="633"/>
      <c r="J939" s="633"/>
      <c r="K939" s="633"/>
      <c r="L939" s="633"/>
      <c r="M939" s="633"/>
      <c r="N939" s="633"/>
      <c r="O939" s="633"/>
      <c r="P939" s="633"/>
      <c r="Q939" s="633"/>
      <c r="R939" s="633"/>
      <c r="S939" s="633"/>
      <c r="T939" s="633"/>
      <c r="U939" s="633"/>
      <c r="V939" s="633"/>
      <c r="W939" s="633"/>
      <c r="X939" s="633"/>
      <c r="Y939" s="633"/>
      <c r="Z939" s="633"/>
    </row>
    <row r="940" ht="15.75" customHeight="1">
      <c r="A940" s="633"/>
      <c r="B940" s="633"/>
      <c r="C940" s="643"/>
      <c r="D940" s="633"/>
      <c r="E940" s="633"/>
      <c r="F940" s="643"/>
      <c r="G940" s="633"/>
      <c r="H940" s="633"/>
      <c r="I940" s="633"/>
      <c r="J940" s="633"/>
      <c r="K940" s="633"/>
      <c r="L940" s="633"/>
      <c r="M940" s="633"/>
      <c r="N940" s="633"/>
      <c r="O940" s="633"/>
      <c r="P940" s="633"/>
      <c r="Q940" s="633"/>
      <c r="R940" s="633"/>
      <c r="S940" s="633"/>
      <c r="T940" s="633"/>
      <c r="U940" s="633"/>
      <c r="V940" s="633"/>
      <c r="W940" s="633"/>
      <c r="X940" s="633"/>
      <c r="Y940" s="633"/>
      <c r="Z940" s="633"/>
    </row>
    <row r="941" ht="15.75" customHeight="1">
      <c r="A941" s="633"/>
      <c r="B941" s="633"/>
      <c r="C941" s="643"/>
      <c r="D941" s="633"/>
      <c r="E941" s="633"/>
      <c r="F941" s="643"/>
      <c r="G941" s="633"/>
      <c r="H941" s="633"/>
      <c r="I941" s="633"/>
      <c r="J941" s="633"/>
      <c r="K941" s="633"/>
      <c r="L941" s="633"/>
      <c r="M941" s="633"/>
      <c r="N941" s="633"/>
      <c r="O941" s="633"/>
      <c r="P941" s="633"/>
      <c r="Q941" s="633"/>
      <c r="R941" s="633"/>
      <c r="S941" s="633"/>
      <c r="T941" s="633"/>
      <c r="U941" s="633"/>
      <c r="V941" s="633"/>
      <c r="W941" s="633"/>
      <c r="X941" s="633"/>
      <c r="Y941" s="633"/>
      <c r="Z941" s="633"/>
    </row>
    <row r="942" ht="15.75" customHeight="1">
      <c r="A942" s="633"/>
      <c r="B942" s="633"/>
      <c r="C942" s="643"/>
      <c r="D942" s="633"/>
      <c r="E942" s="633"/>
      <c r="F942" s="643"/>
      <c r="G942" s="633"/>
      <c r="H942" s="633"/>
      <c r="I942" s="633"/>
      <c r="J942" s="633"/>
      <c r="K942" s="633"/>
      <c r="L942" s="633"/>
      <c r="M942" s="633"/>
      <c r="N942" s="633"/>
      <c r="O942" s="633"/>
      <c r="P942" s="633"/>
      <c r="Q942" s="633"/>
      <c r="R942" s="633"/>
      <c r="S942" s="633"/>
      <c r="T942" s="633"/>
      <c r="U942" s="633"/>
      <c r="V942" s="633"/>
      <c r="W942" s="633"/>
      <c r="X942" s="633"/>
      <c r="Y942" s="633"/>
      <c r="Z942" s="633"/>
    </row>
    <row r="943" ht="15.75" customHeight="1">
      <c r="A943" s="633"/>
      <c r="B943" s="633"/>
      <c r="C943" s="643"/>
      <c r="D943" s="633"/>
      <c r="E943" s="633"/>
      <c r="F943" s="643"/>
      <c r="G943" s="633"/>
      <c r="H943" s="633"/>
      <c r="I943" s="633"/>
      <c r="J943" s="633"/>
      <c r="K943" s="633"/>
      <c r="L943" s="633"/>
      <c r="M943" s="633"/>
      <c r="N943" s="633"/>
      <c r="O943" s="633"/>
      <c r="P943" s="633"/>
      <c r="Q943" s="633"/>
      <c r="R943" s="633"/>
      <c r="S943" s="633"/>
      <c r="T943" s="633"/>
      <c r="U943" s="633"/>
      <c r="V943" s="633"/>
      <c r="W943" s="633"/>
      <c r="X943" s="633"/>
      <c r="Y943" s="633"/>
      <c r="Z943" s="633"/>
    </row>
    <row r="944" ht="15.75" customHeight="1">
      <c r="A944" s="633"/>
      <c r="B944" s="633"/>
      <c r="C944" s="643"/>
      <c r="D944" s="633"/>
      <c r="E944" s="633"/>
      <c r="F944" s="643"/>
      <c r="G944" s="633"/>
      <c r="H944" s="633"/>
      <c r="I944" s="633"/>
      <c r="J944" s="633"/>
      <c r="K944" s="633"/>
      <c r="L944" s="633"/>
      <c r="M944" s="633"/>
      <c r="N944" s="633"/>
      <c r="O944" s="633"/>
      <c r="P944" s="633"/>
      <c r="Q944" s="633"/>
      <c r="R944" s="633"/>
      <c r="S944" s="633"/>
      <c r="T944" s="633"/>
      <c r="U944" s="633"/>
      <c r="V944" s="633"/>
      <c r="W944" s="633"/>
      <c r="X944" s="633"/>
      <c r="Y944" s="633"/>
      <c r="Z944" s="633"/>
    </row>
    <row r="945" ht="15.75" customHeight="1">
      <c r="A945" s="633"/>
      <c r="B945" s="633"/>
      <c r="C945" s="643"/>
      <c r="D945" s="633"/>
      <c r="E945" s="633"/>
      <c r="F945" s="643"/>
      <c r="G945" s="633"/>
      <c r="H945" s="633"/>
      <c r="I945" s="633"/>
      <c r="J945" s="633"/>
      <c r="K945" s="633"/>
      <c r="L945" s="633"/>
      <c r="M945" s="633"/>
      <c r="N945" s="633"/>
      <c r="O945" s="633"/>
      <c r="P945" s="633"/>
      <c r="Q945" s="633"/>
      <c r="R945" s="633"/>
      <c r="S945" s="633"/>
      <c r="T945" s="633"/>
      <c r="U945" s="633"/>
      <c r="V945" s="633"/>
      <c r="W945" s="633"/>
      <c r="X945" s="633"/>
      <c r="Y945" s="633"/>
      <c r="Z945" s="633"/>
    </row>
    <row r="946" ht="15.75" customHeight="1">
      <c r="A946" s="633"/>
      <c r="B946" s="633"/>
      <c r="C946" s="643"/>
      <c r="D946" s="633"/>
      <c r="E946" s="633"/>
      <c r="F946" s="643"/>
      <c r="G946" s="633"/>
      <c r="H946" s="633"/>
      <c r="I946" s="633"/>
      <c r="J946" s="633"/>
      <c r="K946" s="633"/>
      <c r="L946" s="633"/>
      <c r="M946" s="633"/>
      <c r="N946" s="633"/>
      <c r="O946" s="633"/>
      <c r="P946" s="633"/>
      <c r="Q946" s="633"/>
      <c r="R946" s="633"/>
      <c r="S946" s="633"/>
      <c r="T946" s="633"/>
      <c r="U946" s="633"/>
      <c r="V946" s="633"/>
      <c r="W946" s="633"/>
      <c r="X946" s="633"/>
      <c r="Y946" s="633"/>
      <c r="Z946" s="633"/>
    </row>
    <row r="947" ht="15.75" customHeight="1">
      <c r="A947" s="633"/>
      <c r="B947" s="633"/>
      <c r="C947" s="643"/>
      <c r="D947" s="633"/>
      <c r="E947" s="633"/>
      <c r="F947" s="643"/>
      <c r="G947" s="633"/>
      <c r="H947" s="633"/>
      <c r="I947" s="633"/>
      <c r="J947" s="633"/>
      <c r="K947" s="633"/>
      <c r="L947" s="633"/>
      <c r="M947" s="633"/>
      <c r="N947" s="633"/>
      <c r="O947" s="633"/>
      <c r="P947" s="633"/>
      <c r="Q947" s="633"/>
      <c r="R947" s="633"/>
      <c r="S947" s="633"/>
      <c r="T947" s="633"/>
      <c r="U947" s="633"/>
      <c r="V947" s="633"/>
      <c r="W947" s="633"/>
      <c r="X947" s="633"/>
      <c r="Y947" s="633"/>
      <c r="Z947" s="633"/>
    </row>
    <row r="948" ht="15.75" customHeight="1">
      <c r="A948" s="633"/>
      <c r="B948" s="633"/>
      <c r="C948" s="643"/>
      <c r="D948" s="633"/>
      <c r="E948" s="633"/>
      <c r="F948" s="643"/>
      <c r="G948" s="633"/>
      <c r="H948" s="633"/>
      <c r="I948" s="633"/>
      <c r="J948" s="633"/>
      <c r="K948" s="633"/>
      <c r="L948" s="633"/>
      <c r="M948" s="633"/>
      <c r="N948" s="633"/>
      <c r="O948" s="633"/>
      <c r="P948" s="633"/>
      <c r="Q948" s="633"/>
      <c r="R948" s="633"/>
      <c r="S948" s="633"/>
      <c r="T948" s="633"/>
      <c r="U948" s="633"/>
      <c r="V948" s="633"/>
      <c r="W948" s="633"/>
      <c r="X948" s="633"/>
      <c r="Y948" s="633"/>
      <c r="Z948" s="633"/>
    </row>
    <row r="949" ht="15.75" customHeight="1">
      <c r="A949" s="633"/>
      <c r="B949" s="633"/>
      <c r="C949" s="643"/>
      <c r="D949" s="633"/>
      <c r="E949" s="633"/>
      <c r="F949" s="643"/>
      <c r="G949" s="633"/>
      <c r="H949" s="633"/>
      <c r="I949" s="633"/>
      <c r="J949" s="633"/>
      <c r="K949" s="633"/>
      <c r="L949" s="633"/>
      <c r="M949" s="633"/>
      <c r="N949" s="633"/>
      <c r="O949" s="633"/>
      <c r="P949" s="633"/>
      <c r="Q949" s="633"/>
      <c r="R949" s="633"/>
      <c r="S949" s="633"/>
      <c r="T949" s="633"/>
      <c r="U949" s="633"/>
      <c r="V949" s="633"/>
      <c r="W949" s="633"/>
      <c r="X949" s="633"/>
      <c r="Y949" s="633"/>
      <c r="Z949" s="633"/>
    </row>
    <row r="950" ht="15.75" customHeight="1">
      <c r="A950" s="633"/>
      <c r="B950" s="633"/>
      <c r="C950" s="643"/>
      <c r="D950" s="633"/>
      <c r="E950" s="633"/>
      <c r="F950" s="643"/>
      <c r="G950" s="633"/>
      <c r="H950" s="633"/>
      <c r="I950" s="633"/>
      <c r="J950" s="633"/>
      <c r="K950" s="633"/>
      <c r="L950" s="633"/>
      <c r="M950" s="633"/>
      <c r="N950" s="633"/>
      <c r="O950" s="633"/>
      <c r="P950" s="633"/>
      <c r="Q950" s="633"/>
      <c r="R950" s="633"/>
      <c r="S950" s="633"/>
      <c r="T950" s="633"/>
      <c r="U950" s="633"/>
      <c r="V950" s="633"/>
      <c r="W950" s="633"/>
      <c r="X950" s="633"/>
      <c r="Y950" s="633"/>
      <c r="Z950" s="633"/>
    </row>
    <row r="951" ht="15.75" customHeight="1">
      <c r="A951" s="633"/>
      <c r="B951" s="633"/>
      <c r="C951" s="643"/>
      <c r="D951" s="633"/>
      <c r="E951" s="633"/>
      <c r="F951" s="643"/>
      <c r="G951" s="633"/>
      <c r="H951" s="633"/>
      <c r="I951" s="633"/>
      <c r="J951" s="633"/>
      <c r="K951" s="633"/>
      <c r="L951" s="633"/>
      <c r="M951" s="633"/>
      <c r="N951" s="633"/>
      <c r="O951" s="633"/>
      <c r="P951" s="633"/>
      <c r="Q951" s="633"/>
      <c r="R951" s="633"/>
      <c r="S951" s="633"/>
      <c r="T951" s="633"/>
      <c r="U951" s="633"/>
      <c r="V951" s="633"/>
      <c r="W951" s="633"/>
      <c r="X951" s="633"/>
      <c r="Y951" s="633"/>
      <c r="Z951" s="633"/>
    </row>
    <row r="952" ht="15.75" customHeight="1">
      <c r="A952" s="633"/>
      <c r="B952" s="633"/>
      <c r="C952" s="643"/>
      <c r="D952" s="633"/>
      <c r="E952" s="633"/>
      <c r="F952" s="643"/>
      <c r="G952" s="633"/>
      <c r="H952" s="633"/>
      <c r="I952" s="633"/>
      <c r="J952" s="633"/>
      <c r="K952" s="633"/>
      <c r="L952" s="633"/>
      <c r="M952" s="633"/>
      <c r="N952" s="633"/>
      <c r="O952" s="633"/>
      <c r="P952" s="633"/>
      <c r="Q952" s="633"/>
      <c r="R952" s="633"/>
      <c r="S952" s="633"/>
      <c r="T952" s="633"/>
      <c r="U952" s="633"/>
      <c r="V952" s="633"/>
      <c r="W952" s="633"/>
      <c r="X952" s="633"/>
      <c r="Y952" s="633"/>
      <c r="Z952" s="633"/>
    </row>
    <row r="953" ht="15.75" customHeight="1">
      <c r="A953" s="633"/>
      <c r="B953" s="633"/>
      <c r="C953" s="643"/>
      <c r="D953" s="633"/>
      <c r="E953" s="633"/>
      <c r="F953" s="643"/>
      <c r="G953" s="633"/>
      <c r="H953" s="633"/>
      <c r="I953" s="633"/>
      <c r="J953" s="633"/>
      <c r="K953" s="633"/>
      <c r="L953" s="633"/>
      <c r="M953" s="633"/>
      <c r="N953" s="633"/>
      <c r="O953" s="633"/>
      <c r="P953" s="633"/>
      <c r="Q953" s="633"/>
      <c r="R953" s="633"/>
      <c r="S953" s="633"/>
      <c r="T953" s="633"/>
      <c r="U953" s="633"/>
      <c r="V953" s="633"/>
      <c r="W953" s="633"/>
      <c r="X953" s="633"/>
      <c r="Y953" s="633"/>
      <c r="Z953" s="633"/>
    </row>
    <row r="954" ht="15.75" customHeight="1">
      <c r="A954" s="633"/>
      <c r="B954" s="633"/>
      <c r="C954" s="643"/>
      <c r="D954" s="633"/>
      <c r="E954" s="633"/>
      <c r="F954" s="643"/>
      <c r="G954" s="633"/>
      <c r="H954" s="633"/>
      <c r="I954" s="633"/>
      <c r="J954" s="633"/>
      <c r="K954" s="633"/>
      <c r="L954" s="633"/>
      <c r="M954" s="633"/>
      <c r="N954" s="633"/>
      <c r="O954" s="633"/>
      <c r="P954" s="633"/>
      <c r="Q954" s="633"/>
      <c r="R954" s="633"/>
      <c r="S954" s="633"/>
      <c r="T954" s="633"/>
      <c r="U954" s="633"/>
      <c r="V954" s="633"/>
      <c r="W954" s="633"/>
      <c r="X954" s="633"/>
      <c r="Y954" s="633"/>
      <c r="Z954" s="633"/>
    </row>
    <row r="955" ht="15.75" customHeight="1">
      <c r="A955" s="633"/>
      <c r="B955" s="633"/>
      <c r="C955" s="643"/>
      <c r="D955" s="633"/>
      <c r="E955" s="633"/>
      <c r="F955" s="643"/>
      <c r="G955" s="633"/>
      <c r="H955" s="633"/>
      <c r="I955" s="633"/>
      <c r="J955" s="633"/>
      <c r="K955" s="633"/>
      <c r="L955" s="633"/>
      <c r="M955" s="633"/>
      <c r="N955" s="633"/>
      <c r="O955" s="633"/>
      <c r="P955" s="633"/>
      <c r="Q955" s="633"/>
      <c r="R955" s="633"/>
      <c r="S955" s="633"/>
      <c r="T955" s="633"/>
      <c r="U955" s="633"/>
      <c r="V955" s="633"/>
      <c r="W955" s="633"/>
      <c r="X955" s="633"/>
      <c r="Y955" s="633"/>
      <c r="Z955" s="633"/>
    </row>
    <row r="956" ht="15.75" customHeight="1">
      <c r="A956" s="633"/>
      <c r="B956" s="633"/>
      <c r="C956" s="643"/>
      <c r="D956" s="633"/>
      <c r="E956" s="633"/>
      <c r="F956" s="643"/>
      <c r="G956" s="633"/>
      <c r="H956" s="633"/>
      <c r="I956" s="633"/>
      <c r="J956" s="633"/>
      <c r="K956" s="633"/>
      <c r="L956" s="633"/>
      <c r="M956" s="633"/>
      <c r="N956" s="633"/>
      <c r="O956" s="633"/>
      <c r="P956" s="633"/>
      <c r="Q956" s="633"/>
      <c r="R956" s="633"/>
      <c r="S956" s="633"/>
      <c r="T956" s="633"/>
      <c r="U956" s="633"/>
      <c r="V956" s="633"/>
      <c r="W956" s="633"/>
      <c r="X956" s="633"/>
      <c r="Y956" s="633"/>
      <c r="Z956" s="633"/>
    </row>
    <row r="957" ht="15.75" customHeight="1">
      <c r="A957" s="633"/>
      <c r="B957" s="633"/>
      <c r="C957" s="643"/>
      <c r="D957" s="633"/>
      <c r="E957" s="633"/>
      <c r="F957" s="643"/>
      <c r="G957" s="633"/>
      <c r="H957" s="633"/>
      <c r="I957" s="633"/>
      <c r="J957" s="633"/>
      <c r="K957" s="633"/>
      <c r="L957" s="633"/>
      <c r="M957" s="633"/>
      <c r="N957" s="633"/>
      <c r="O957" s="633"/>
      <c r="P957" s="633"/>
      <c r="Q957" s="633"/>
      <c r="R957" s="633"/>
      <c r="S957" s="633"/>
      <c r="T957" s="633"/>
      <c r="U957" s="633"/>
      <c r="V957" s="633"/>
      <c r="W957" s="633"/>
      <c r="X957" s="633"/>
      <c r="Y957" s="633"/>
      <c r="Z957" s="633"/>
    </row>
    <row r="958" ht="15.75" customHeight="1">
      <c r="A958" s="633"/>
      <c r="B958" s="633"/>
      <c r="C958" s="643"/>
      <c r="D958" s="633"/>
      <c r="E958" s="633"/>
      <c r="F958" s="643"/>
      <c r="G958" s="633"/>
      <c r="H958" s="633"/>
      <c r="I958" s="633"/>
      <c r="J958" s="633"/>
      <c r="K958" s="633"/>
      <c r="L958" s="633"/>
      <c r="M958" s="633"/>
      <c r="N958" s="633"/>
      <c r="O958" s="633"/>
      <c r="P958" s="633"/>
      <c r="Q958" s="633"/>
      <c r="R958" s="633"/>
      <c r="S958" s="633"/>
      <c r="T958" s="633"/>
      <c r="U958" s="633"/>
      <c r="V958" s="633"/>
      <c r="W958" s="633"/>
      <c r="X958" s="633"/>
      <c r="Y958" s="633"/>
      <c r="Z958" s="633"/>
    </row>
    <row r="959" ht="15.75" customHeight="1">
      <c r="A959" s="633"/>
      <c r="B959" s="633"/>
      <c r="C959" s="643"/>
      <c r="D959" s="633"/>
      <c r="E959" s="633"/>
      <c r="F959" s="643"/>
      <c r="G959" s="633"/>
      <c r="H959" s="633"/>
      <c r="I959" s="633"/>
      <c r="J959" s="633"/>
      <c r="K959" s="633"/>
      <c r="L959" s="633"/>
      <c r="M959" s="633"/>
      <c r="N959" s="633"/>
      <c r="O959" s="633"/>
      <c r="P959" s="633"/>
      <c r="Q959" s="633"/>
      <c r="R959" s="633"/>
      <c r="S959" s="633"/>
      <c r="T959" s="633"/>
      <c r="U959" s="633"/>
      <c r="V959" s="633"/>
      <c r="W959" s="633"/>
      <c r="X959" s="633"/>
      <c r="Y959" s="633"/>
      <c r="Z959" s="633"/>
    </row>
    <row r="960" ht="15.75" customHeight="1">
      <c r="A960" s="633"/>
      <c r="B960" s="633"/>
      <c r="C960" s="643"/>
      <c r="D960" s="633"/>
      <c r="E960" s="633"/>
      <c r="F960" s="643"/>
      <c r="G960" s="633"/>
      <c r="H960" s="633"/>
      <c r="I960" s="633"/>
      <c r="J960" s="633"/>
      <c r="K960" s="633"/>
      <c r="L960" s="633"/>
      <c r="M960" s="633"/>
      <c r="N960" s="633"/>
      <c r="O960" s="633"/>
      <c r="P960" s="633"/>
      <c r="Q960" s="633"/>
      <c r="R960" s="633"/>
      <c r="S960" s="633"/>
      <c r="T960" s="633"/>
      <c r="U960" s="633"/>
      <c r="V960" s="633"/>
      <c r="W960" s="633"/>
      <c r="X960" s="633"/>
      <c r="Y960" s="633"/>
      <c r="Z960" s="633"/>
    </row>
    <row r="961" ht="15.75" customHeight="1">
      <c r="A961" s="633"/>
      <c r="B961" s="633"/>
      <c r="C961" s="643"/>
      <c r="D961" s="633"/>
      <c r="E961" s="633"/>
      <c r="F961" s="643"/>
      <c r="G961" s="633"/>
      <c r="H961" s="633"/>
      <c r="I961" s="633"/>
      <c r="J961" s="633"/>
      <c r="K961" s="633"/>
      <c r="L961" s="633"/>
      <c r="M961" s="633"/>
      <c r="N961" s="633"/>
      <c r="O961" s="633"/>
      <c r="P961" s="633"/>
      <c r="Q961" s="633"/>
      <c r="R961" s="633"/>
      <c r="S961" s="633"/>
      <c r="T961" s="633"/>
      <c r="U961" s="633"/>
      <c r="V961" s="633"/>
      <c r="W961" s="633"/>
      <c r="X961" s="633"/>
      <c r="Y961" s="633"/>
      <c r="Z961" s="633"/>
    </row>
    <row r="962" ht="15.75" customHeight="1">
      <c r="A962" s="633"/>
      <c r="B962" s="633"/>
      <c r="C962" s="643"/>
      <c r="D962" s="633"/>
      <c r="E962" s="633"/>
      <c r="F962" s="643"/>
      <c r="G962" s="633"/>
      <c r="H962" s="633"/>
      <c r="I962" s="633"/>
      <c r="J962" s="633"/>
      <c r="K962" s="633"/>
      <c r="L962" s="633"/>
      <c r="M962" s="633"/>
      <c r="N962" s="633"/>
      <c r="O962" s="633"/>
      <c r="P962" s="633"/>
      <c r="Q962" s="633"/>
      <c r="R962" s="633"/>
      <c r="S962" s="633"/>
      <c r="T962" s="633"/>
      <c r="U962" s="633"/>
      <c r="V962" s="633"/>
      <c r="W962" s="633"/>
      <c r="X962" s="633"/>
      <c r="Y962" s="633"/>
      <c r="Z962" s="633"/>
    </row>
    <row r="963" ht="15.75" customHeight="1">
      <c r="A963" s="633"/>
      <c r="B963" s="633"/>
      <c r="C963" s="643"/>
      <c r="D963" s="633"/>
      <c r="E963" s="633"/>
      <c r="F963" s="643"/>
      <c r="G963" s="633"/>
      <c r="H963" s="633"/>
      <c r="I963" s="633"/>
      <c r="J963" s="633"/>
      <c r="K963" s="633"/>
      <c r="L963" s="633"/>
      <c r="M963" s="633"/>
      <c r="N963" s="633"/>
      <c r="O963" s="633"/>
      <c r="P963" s="633"/>
      <c r="Q963" s="633"/>
      <c r="R963" s="633"/>
      <c r="S963" s="633"/>
      <c r="T963" s="633"/>
      <c r="U963" s="633"/>
      <c r="V963" s="633"/>
      <c r="W963" s="633"/>
      <c r="X963" s="633"/>
      <c r="Y963" s="633"/>
      <c r="Z963" s="633"/>
    </row>
    <row r="964" ht="15.75" customHeight="1">
      <c r="A964" s="633"/>
      <c r="B964" s="633"/>
      <c r="C964" s="643"/>
      <c r="D964" s="633"/>
      <c r="E964" s="633"/>
      <c r="F964" s="643"/>
      <c r="G964" s="633"/>
      <c r="H964" s="633"/>
      <c r="I964" s="633"/>
      <c r="J964" s="633"/>
      <c r="K964" s="633"/>
      <c r="L964" s="633"/>
      <c r="M964" s="633"/>
      <c r="N964" s="633"/>
      <c r="O964" s="633"/>
      <c r="P964" s="633"/>
      <c r="Q964" s="633"/>
      <c r="R964" s="633"/>
      <c r="S964" s="633"/>
      <c r="T964" s="633"/>
      <c r="U964" s="633"/>
      <c r="V964" s="633"/>
      <c r="W964" s="633"/>
      <c r="X964" s="633"/>
      <c r="Y964" s="633"/>
      <c r="Z964" s="633"/>
    </row>
    <row r="965" ht="15.75" customHeight="1">
      <c r="A965" s="633"/>
      <c r="B965" s="633"/>
      <c r="C965" s="643"/>
      <c r="D965" s="633"/>
      <c r="E965" s="633"/>
      <c r="F965" s="643"/>
      <c r="G965" s="633"/>
      <c r="H965" s="633"/>
      <c r="I965" s="633"/>
      <c r="J965" s="633"/>
      <c r="K965" s="633"/>
      <c r="L965" s="633"/>
      <c r="M965" s="633"/>
      <c r="N965" s="633"/>
      <c r="O965" s="633"/>
      <c r="P965" s="633"/>
      <c r="Q965" s="633"/>
      <c r="R965" s="633"/>
      <c r="S965" s="633"/>
      <c r="T965" s="633"/>
      <c r="U965" s="633"/>
      <c r="V965" s="633"/>
      <c r="W965" s="633"/>
      <c r="X965" s="633"/>
      <c r="Y965" s="633"/>
      <c r="Z965" s="633"/>
    </row>
    <row r="966" ht="15.75" customHeight="1">
      <c r="A966" s="633"/>
      <c r="B966" s="633"/>
      <c r="C966" s="643"/>
      <c r="D966" s="633"/>
      <c r="E966" s="633"/>
      <c r="F966" s="643"/>
      <c r="G966" s="633"/>
      <c r="H966" s="633"/>
      <c r="I966" s="633"/>
      <c r="J966" s="633"/>
      <c r="K966" s="633"/>
      <c r="L966" s="633"/>
      <c r="M966" s="633"/>
      <c r="N966" s="633"/>
      <c r="O966" s="633"/>
      <c r="P966" s="633"/>
      <c r="Q966" s="633"/>
      <c r="R966" s="633"/>
      <c r="S966" s="633"/>
      <c r="T966" s="633"/>
      <c r="U966" s="633"/>
      <c r="V966" s="633"/>
      <c r="W966" s="633"/>
      <c r="X966" s="633"/>
      <c r="Y966" s="633"/>
      <c r="Z966" s="633"/>
    </row>
    <row r="967" ht="15.75" customHeight="1">
      <c r="A967" s="633"/>
      <c r="B967" s="633"/>
      <c r="C967" s="643"/>
      <c r="D967" s="633"/>
      <c r="E967" s="633"/>
      <c r="F967" s="643"/>
      <c r="G967" s="633"/>
      <c r="H967" s="633"/>
      <c r="I967" s="633"/>
      <c r="J967" s="633"/>
      <c r="K967" s="633"/>
      <c r="L967" s="633"/>
      <c r="M967" s="633"/>
      <c r="N967" s="633"/>
      <c r="O967" s="633"/>
      <c r="P967" s="633"/>
      <c r="Q967" s="633"/>
      <c r="R967" s="633"/>
      <c r="S967" s="633"/>
      <c r="T967" s="633"/>
      <c r="U967" s="633"/>
      <c r="V967" s="633"/>
      <c r="W967" s="633"/>
      <c r="X967" s="633"/>
      <c r="Y967" s="633"/>
      <c r="Z967" s="633"/>
    </row>
    <row r="968" ht="15.75" customHeight="1">
      <c r="A968" s="633"/>
      <c r="B968" s="633"/>
      <c r="C968" s="643"/>
      <c r="D968" s="633"/>
      <c r="E968" s="633"/>
      <c r="F968" s="643"/>
      <c r="G968" s="633"/>
      <c r="H968" s="633"/>
      <c r="I968" s="633"/>
      <c r="J968" s="633"/>
      <c r="K968" s="633"/>
      <c r="L968" s="633"/>
      <c r="M968" s="633"/>
      <c r="N968" s="633"/>
      <c r="O968" s="633"/>
      <c r="P968" s="633"/>
      <c r="Q968" s="633"/>
      <c r="R968" s="633"/>
      <c r="S968" s="633"/>
      <c r="T968" s="633"/>
      <c r="U968" s="633"/>
      <c r="V968" s="633"/>
      <c r="W968" s="633"/>
      <c r="X968" s="633"/>
      <c r="Y968" s="633"/>
      <c r="Z968" s="633"/>
    </row>
    <row r="969" ht="15.75" customHeight="1">
      <c r="A969" s="633"/>
      <c r="B969" s="633"/>
      <c r="C969" s="643"/>
      <c r="D969" s="633"/>
      <c r="E969" s="633"/>
      <c r="F969" s="643"/>
      <c r="G969" s="633"/>
      <c r="H969" s="633"/>
      <c r="I969" s="633"/>
      <c r="J969" s="633"/>
      <c r="K969" s="633"/>
      <c r="L969" s="633"/>
      <c r="M969" s="633"/>
      <c r="N969" s="633"/>
      <c r="O969" s="633"/>
      <c r="P969" s="633"/>
      <c r="Q969" s="633"/>
      <c r="R969" s="633"/>
      <c r="S969" s="633"/>
      <c r="T969" s="633"/>
      <c r="U969" s="633"/>
      <c r="V969" s="633"/>
      <c r="W969" s="633"/>
      <c r="X969" s="633"/>
      <c r="Y969" s="633"/>
      <c r="Z969" s="633"/>
    </row>
    <row r="970" ht="15.75" customHeight="1">
      <c r="A970" s="633"/>
      <c r="B970" s="633"/>
      <c r="C970" s="643"/>
      <c r="D970" s="633"/>
      <c r="E970" s="633"/>
      <c r="F970" s="643"/>
      <c r="G970" s="633"/>
      <c r="H970" s="633"/>
      <c r="I970" s="633"/>
      <c r="J970" s="633"/>
      <c r="K970" s="633"/>
      <c r="L970" s="633"/>
      <c r="M970" s="633"/>
      <c r="N970" s="633"/>
      <c r="O970" s="633"/>
      <c r="P970" s="633"/>
      <c r="Q970" s="633"/>
      <c r="R970" s="633"/>
      <c r="S970" s="633"/>
      <c r="T970" s="633"/>
      <c r="U970" s="633"/>
      <c r="V970" s="633"/>
      <c r="W970" s="633"/>
      <c r="X970" s="633"/>
      <c r="Y970" s="633"/>
      <c r="Z970" s="633"/>
    </row>
    <row r="971" ht="15.75" customHeight="1">
      <c r="A971" s="633"/>
      <c r="B971" s="633"/>
      <c r="C971" s="643"/>
      <c r="D971" s="633"/>
      <c r="E971" s="633"/>
      <c r="F971" s="643"/>
      <c r="G971" s="633"/>
      <c r="H971" s="633"/>
      <c r="I971" s="633"/>
      <c r="J971" s="633"/>
      <c r="K971" s="633"/>
      <c r="L971" s="633"/>
      <c r="M971" s="633"/>
      <c r="N971" s="633"/>
      <c r="O971" s="633"/>
      <c r="P971" s="633"/>
      <c r="Q971" s="633"/>
      <c r="R971" s="633"/>
      <c r="S971" s="633"/>
      <c r="T971" s="633"/>
      <c r="U971" s="633"/>
      <c r="V971" s="633"/>
      <c r="W971" s="633"/>
      <c r="X971" s="633"/>
      <c r="Y971" s="633"/>
      <c r="Z971" s="633"/>
    </row>
    <row r="972" ht="15.75" customHeight="1">
      <c r="A972" s="633"/>
      <c r="B972" s="633"/>
      <c r="C972" s="643"/>
      <c r="D972" s="633"/>
      <c r="E972" s="633"/>
      <c r="F972" s="643"/>
      <c r="G972" s="633"/>
      <c r="H972" s="633"/>
      <c r="I972" s="633"/>
      <c r="J972" s="633"/>
      <c r="K972" s="633"/>
      <c r="L972" s="633"/>
      <c r="M972" s="633"/>
      <c r="N972" s="633"/>
      <c r="O972" s="633"/>
      <c r="P972" s="633"/>
      <c r="Q972" s="633"/>
      <c r="R972" s="633"/>
      <c r="S972" s="633"/>
      <c r="T972" s="633"/>
      <c r="U972" s="633"/>
      <c r="V972" s="633"/>
      <c r="W972" s="633"/>
      <c r="X972" s="633"/>
      <c r="Y972" s="633"/>
      <c r="Z972" s="633"/>
    </row>
    <row r="973" ht="15.75" customHeight="1">
      <c r="A973" s="633"/>
      <c r="B973" s="633"/>
      <c r="C973" s="643"/>
      <c r="D973" s="633"/>
      <c r="E973" s="633"/>
      <c r="F973" s="643"/>
      <c r="G973" s="633"/>
      <c r="H973" s="633"/>
      <c r="I973" s="633"/>
      <c r="J973" s="633"/>
      <c r="K973" s="633"/>
      <c r="L973" s="633"/>
      <c r="M973" s="633"/>
      <c r="N973" s="633"/>
      <c r="O973" s="633"/>
      <c r="P973" s="633"/>
      <c r="Q973" s="633"/>
      <c r="R973" s="633"/>
      <c r="S973" s="633"/>
      <c r="T973" s="633"/>
      <c r="U973" s="633"/>
      <c r="V973" s="633"/>
      <c r="W973" s="633"/>
      <c r="X973" s="633"/>
      <c r="Y973" s="633"/>
      <c r="Z973" s="633"/>
    </row>
    <row r="974" ht="15.75" customHeight="1">
      <c r="A974" s="633"/>
      <c r="B974" s="633"/>
      <c r="C974" s="643"/>
      <c r="D974" s="633"/>
      <c r="E974" s="633"/>
      <c r="F974" s="643"/>
      <c r="G974" s="633"/>
      <c r="H974" s="633"/>
      <c r="I974" s="633"/>
      <c r="J974" s="633"/>
      <c r="K974" s="633"/>
      <c r="L974" s="633"/>
      <c r="M974" s="633"/>
      <c r="N974" s="633"/>
      <c r="O974" s="633"/>
      <c r="P974" s="633"/>
      <c r="Q974" s="633"/>
      <c r="R974" s="633"/>
      <c r="S974" s="633"/>
      <c r="T974" s="633"/>
      <c r="U974" s="633"/>
      <c r="V974" s="633"/>
      <c r="W974" s="633"/>
      <c r="X974" s="633"/>
      <c r="Y974" s="633"/>
      <c r="Z974" s="633"/>
    </row>
    <row r="975" ht="15.75" customHeight="1">
      <c r="A975" s="633"/>
      <c r="B975" s="633"/>
      <c r="C975" s="643"/>
      <c r="D975" s="633"/>
      <c r="E975" s="633"/>
      <c r="F975" s="643"/>
      <c r="G975" s="633"/>
      <c r="H975" s="633"/>
      <c r="I975" s="633"/>
      <c r="J975" s="633"/>
      <c r="K975" s="633"/>
      <c r="L975" s="633"/>
      <c r="M975" s="633"/>
      <c r="N975" s="633"/>
      <c r="O975" s="633"/>
      <c r="P975" s="633"/>
      <c r="Q975" s="633"/>
      <c r="R975" s="633"/>
      <c r="S975" s="633"/>
      <c r="T975" s="633"/>
      <c r="U975" s="633"/>
      <c r="V975" s="633"/>
      <c r="W975" s="633"/>
      <c r="X975" s="633"/>
      <c r="Y975" s="633"/>
      <c r="Z975" s="633"/>
    </row>
    <row r="976" ht="15.75" customHeight="1">
      <c r="A976" s="633"/>
      <c r="B976" s="633"/>
      <c r="C976" s="643"/>
      <c r="D976" s="633"/>
      <c r="E976" s="633"/>
      <c r="F976" s="643"/>
      <c r="G976" s="633"/>
      <c r="H976" s="633"/>
      <c r="I976" s="633"/>
      <c r="J976" s="633"/>
      <c r="K976" s="633"/>
      <c r="L976" s="633"/>
      <c r="M976" s="633"/>
      <c r="N976" s="633"/>
      <c r="O976" s="633"/>
      <c r="P976" s="633"/>
      <c r="Q976" s="633"/>
      <c r="R976" s="633"/>
      <c r="S976" s="633"/>
      <c r="T976" s="633"/>
      <c r="U976" s="633"/>
      <c r="V976" s="633"/>
      <c r="W976" s="633"/>
      <c r="X976" s="633"/>
      <c r="Y976" s="633"/>
      <c r="Z976" s="633"/>
    </row>
    <row r="977" ht="15.75" customHeight="1">
      <c r="A977" s="633"/>
      <c r="B977" s="633"/>
      <c r="C977" s="643"/>
      <c r="D977" s="633"/>
      <c r="E977" s="633"/>
      <c r="F977" s="643"/>
      <c r="G977" s="633"/>
      <c r="H977" s="633"/>
      <c r="I977" s="633"/>
      <c r="J977" s="633"/>
      <c r="K977" s="633"/>
      <c r="L977" s="633"/>
      <c r="M977" s="633"/>
      <c r="N977" s="633"/>
      <c r="O977" s="633"/>
      <c r="P977" s="633"/>
      <c r="Q977" s="633"/>
      <c r="R977" s="633"/>
      <c r="S977" s="633"/>
      <c r="T977" s="633"/>
      <c r="U977" s="633"/>
      <c r="V977" s="633"/>
      <c r="W977" s="633"/>
      <c r="X977" s="633"/>
      <c r="Y977" s="633"/>
      <c r="Z977" s="633"/>
    </row>
    <row r="978" ht="15.75" customHeight="1">
      <c r="A978" s="633"/>
      <c r="B978" s="633"/>
      <c r="C978" s="643"/>
      <c r="D978" s="633"/>
      <c r="E978" s="633"/>
      <c r="F978" s="643"/>
      <c r="G978" s="633"/>
      <c r="H978" s="633"/>
      <c r="I978" s="633"/>
      <c r="J978" s="633"/>
      <c r="K978" s="633"/>
      <c r="L978" s="633"/>
      <c r="M978" s="633"/>
      <c r="N978" s="633"/>
      <c r="O978" s="633"/>
      <c r="P978" s="633"/>
      <c r="Q978" s="633"/>
      <c r="R978" s="633"/>
      <c r="S978" s="633"/>
      <c r="T978" s="633"/>
      <c r="U978" s="633"/>
      <c r="V978" s="633"/>
      <c r="W978" s="633"/>
      <c r="X978" s="633"/>
      <c r="Y978" s="633"/>
      <c r="Z978" s="633"/>
    </row>
    <row r="979" ht="15.75" customHeight="1">
      <c r="A979" s="633"/>
      <c r="B979" s="633"/>
      <c r="C979" s="643"/>
      <c r="D979" s="633"/>
      <c r="E979" s="633"/>
      <c r="F979" s="643"/>
      <c r="G979" s="633"/>
      <c r="H979" s="633"/>
      <c r="I979" s="633"/>
      <c r="J979" s="633"/>
      <c r="K979" s="633"/>
      <c r="L979" s="633"/>
      <c r="M979" s="633"/>
      <c r="N979" s="633"/>
      <c r="O979" s="633"/>
      <c r="P979" s="633"/>
      <c r="Q979" s="633"/>
      <c r="R979" s="633"/>
      <c r="S979" s="633"/>
      <c r="T979" s="633"/>
      <c r="U979" s="633"/>
      <c r="V979" s="633"/>
      <c r="W979" s="633"/>
      <c r="X979" s="633"/>
      <c r="Y979" s="633"/>
      <c r="Z979" s="633"/>
    </row>
    <row r="980" ht="15.75" customHeight="1">
      <c r="A980" s="633"/>
      <c r="B980" s="633"/>
      <c r="C980" s="643"/>
      <c r="D980" s="633"/>
      <c r="E980" s="633"/>
      <c r="F980" s="643"/>
      <c r="G980" s="633"/>
      <c r="H980" s="633"/>
      <c r="I980" s="633"/>
      <c r="J980" s="633"/>
      <c r="K980" s="633"/>
      <c r="L980" s="633"/>
      <c r="M980" s="633"/>
      <c r="N980" s="633"/>
      <c r="O980" s="633"/>
      <c r="P980" s="633"/>
      <c r="Q980" s="633"/>
      <c r="R980" s="633"/>
      <c r="S980" s="633"/>
      <c r="T980" s="633"/>
      <c r="U980" s="633"/>
      <c r="V980" s="633"/>
      <c r="W980" s="633"/>
      <c r="X980" s="633"/>
      <c r="Y980" s="633"/>
      <c r="Z980" s="633"/>
    </row>
    <row r="981" ht="15.75" customHeight="1">
      <c r="A981" s="633"/>
      <c r="B981" s="633"/>
      <c r="C981" s="643"/>
      <c r="D981" s="633"/>
      <c r="E981" s="633"/>
      <c r="F981" s="643"/>
      <c r="G981" s="633"/>
      <c r="H981" s="633"/>
      <c r="I981" s="633"/>
      <c r="J981" s="633"/>
      <c r="K981" s="633"/>
      <c r="L981" s="633"/>
      <c r="M981" s="633"/>
      <c r="N981" s="633"/>
      <c r="O981" s="633"/>
      <c r="P981" s="633"/>
      <c r="Q981" s="633"/>
      <c r="R981" s="633"/>
      <c r="S981" s="633"/>
      <c r="T981" s="633"/>
      <c r="U981" s="633"/>
      <c r="V981" s="633"/>
      <c r="W981" s="633"/>
      <c r="X981" s="633"/>
      <c r="Y981" s="633"/>
      <c r="Z981" s="633"/>
    </row>
    <row r="982" ht="15.75" customHeight="1">
      <c r="A982" s="633"/>
      <c r="B982" s="633"/>
      <c r="C982" s="643"/>
      <c r="D982" s="633"/>
      <c r="E982" s="633"/>
      <c r="F982" s="643"/>
      <c r="G982" s="633"/>
      <c r="H982" s="633"/>
      <c r="I982" s="633"/>
      <c r="J982" s="633"/>
      <c r="K982" s="633"/>
      <c r="L982" s="633"/>
      <c r="M982" s="633"/>
      <c r="N982" s="633"/>
      <c r="O982" s="633"/>
      <c r="P982" s="633"/>
      <c r="Q982" s="633"/>
      <c r="R982" s="633"/>
      <c r="S982" s="633"/>
      <c r="T982" s="633"/>
      <c r="U982" s="633"/>
      <c r="V982" s="633"/>
      <c r="W982" s="633"/>
      <c r="X982" s="633"/>
      <c r="Y982" s="633"/>
      <c r="Z982" s="633"/>
    </row>
    <row r="983" ht="15.75" customHeight="1">
      <c r="A983" s="633"/>
      <c r="B983" s="633"/>
      <c r="C983" s="643"/>
      <c r="D983" s="633"/>
      <c r="E983" s="633"/>
      <c r="F983" s="643"/>
      <c r="G983" s="633"/>
      <c r="H983" s="633"/>
      <c r="I983" s="633"/>
      <c r="J983" s="633"/>
      <c r="K983" s="633"/>
      <c r="L983" s="633"/>
      <c r="M983" s="633"/>
      <c r="N983" s="633"/>
      <c r="O983" s="633"/>
      <c r="P983" s="633"/>
      <c r="Q983" s="633"/>
      <c r="R983" s="633"/>
      <c r="S983" s="633"/>
      <c r="T983" s="633"/>
      <c r="U983" s="633"/>
      <c r="V983" s="633"/>
      <c r="W983" s="633"/>
      <c r="X983" s="633"/>
      <c r="Y983" s="633"/>
      <c r="Z983" s="633"/>
    </row>
    <row r="984" ht="15.75" customHeight="1">
      <c r="A984" s="633"/>
      <c r="B984" s="633"/>
      <c r="C984" s="643"/>
      <c r="D984" s="633"/>
      <c r="E984" s="633"/>
      <c r="F984" s="643"/>
      <c r="G984" s="633"/>
      <c r="H984" s="633"/>
      <c r="I984" s="633"/>
      <c r="J984" s="633"/>
      <c r="K984" s="633"/>
      <c r="L984" s="633"/>
      <c r="M984" s="633"/>
      <c r="N984" s="633"/>
      <c r="O984" s="633"/>
      <c r="P984" s="633"/>
      <c r="Q984" s="633"/>
      <c r="R984" s="633"/>
      <c r="S984" s="633"/>
      <c r="T984" s="633"/>
      <c r="U984" s="633"/>
      <c r="V984" s="633"/>
      <c r="W984" s="633"/>
      <c r="X984" s="633"/>
      <c r="Y984" s="633"/>
      <c r="Z984" s="633"/>
    </row>
    <row r="985" ht="15.75" customHeight="1">
      <c r="A985" s="633"/>
      <c r="B985" s="633"/>
      <c r="C985" s="643"/>
      <c r="D985" s="633"/>
      <c r="E985" s="633"/>
      <c r="F985" s="643"/>
      <c r="G985" s="633"/>
      <c r="H985" s="633"/>
      <c r="I985" s="633"/>
      <c r="J985" s="633"/>
      <c r="K985" s="633"/>
      <c r="L985" s="633"/>
      <c r="M985" s="633"/>
      <c r="N985" s="633"/>
      <c r="O985" s="633"/>
      <c r="P985" s="633"/>
      <c r="Q985" s="633"/>
      <c r="R985" s="633"/>
      <c r="S985" s="633"/>
      <c r="T985" s="633"/>
      <c r="U985" s="633"/>
      <c r="V985" s="633"/>
      <c r="W985" s="633"/>
      <c r="X985" s="633"/>
      <c r="Y985" s="633"/>
      <c r="Z985" s="633"/>
    </row>
    <row r="986" ht="15.75" customHeight="1">
      <c r="A986" s="633"/>
      <c r="B986" s="633"/>
      <c r="C986" s="643"/>
      <c r="D986" s="633"/>
      <c r="E986" s="633"/>
      <c r="F986" s="643"/>
      <c r="G986" s="633"/>
      <c r="H986" s="633"/>
      <c r="I986" s="633"/>
      <c r="J986" s="633"/>
      <c r="K986" s="633"/>
      <c r="L986" s="633"/>
      <c r="M986" s="633"/>
      <c r="N986" s="633"/>
      <c r="O986" s="633"/>
      <c r="P986" s="633"/>
      <c r="Q986" s="633"/>
      <c r="R986" s="633"/>
      <c r="S986" s="633"/>
      <c r="T986" s="633"/>
      <c r="U986" s="633"/>
      <c r="V986" s="633"/>
      <c r="W986" s="633"/>
      <c r="X986" s="633"/>
      <c r="Y986" s="633"/>
      <c r="Z986" s="633"/>
    </row>
    <row r="987" ht="15.75" customHeight="1">
      <c r="A987" s="633"/>
      <c r="B987" s="633"/>
      <c r="C987" s="643"/>
      <c r="D987" s="633"/>
      <c r="E987" s="633"/>
      <c r="F987" s="643"/>
      <c r="G987" s="633"/>
      <c r="H987" s="633"/>
      <c r="I987" s="633"/>
      <c r="J987" s="633"/>
      <c r="K987" s="633"/>
      <c r="L987" s="633"/>
      <c r="M987" s="633"/>
      <c r="N987" s="633"/>
      <c r="O987" s="633"/>
      <c r="P987" s="633"/>
      <c r="Q987" s="633"/>
      <c r="R987" s="633"/>
      <c r="S987" s="633"/>
      <c r="T987" s="633"/>
      <c r="U987" s="633"/>
      <c r="V987" s="633"/>
      <c r="W987" s="633"/>
      <c r="X987" s="633"/>
      <c r="Y987" s="633"/>
      <c r="Z987" s="633"/>
    </row>
    <row r="988" ht="15.75" customHeight="1">
      <c r="A988" s="633"/>
      <c r="B988" s="633"/>
      <c r="C988" s="643"/>
      <c r="D988" s="633"/>
      <c r="E988" s="633"/>
      <c r="F988" s="643"/>
      <c r="G988" s="633"/>
      <c r="H988" s="633"/>
      <c r="I988" s="633"/>
      <c r="J988" s="633"/>
      <c r="K988" s="633"/>
      <c r="L988" s="633"/>
      <c r="M988" s="633"/>
      <c r="N988" s="633"/>
      <c r="O988" s="633"/>
      <c r="P988" s="633"/>
      <c r="Q988" s="633"/>
      <c r="R988" s="633"/>
      <c r="S988" s="633"/>
      <c r="T988" s="633"/>
      <c r="U988" s="633"/>
      <c r="V988" s="633"/>
      <c r="W988" s="633"/>
      <c r="X988" s="633"/>
      <c r="Y988" s="633"/>
      <c r="Z988" s="633"/>
    </row>
    <row r="989" ht="15.75" customHeight="1">
      <c r="A989" s="633"/>
      <c r="B989" s="633"/>
      <c r="C989" s="643"/>
      <c r="D989" s="633"/>
      <c r="E989" s="633"/>
      <c r="F989" s="643"/>
      <c r="G989" s="633"/>
      <c r="H989" s="633"/>
      <c r="I989" s="633"/>
      <c r="J989" s="633"/>
      <c r="K989" s="633"/>
      <c r="L989" s="633"/>
      <c r="M989" s="633"/>
      <c r="N989" s="633"/>
      <c r="O989" s="633"/>
      <c r="P989" s="633"/>
      <c r="Q989" s="633"/>
      <c r="R989" s="633"/>
      <c r="S989" s="633"/>
      <c r="T989" s="633"/>
      <c r="U989" s="633"/>
      <c r="V989" s="633"/>
      <c r="W989" s="633"/>
      <c r="X989" s="633"/>
      <c r="Y989" s="633"/>
      <c r="Z989" s="633"/>
    </row>
    <row r="990" ht="15.75" customHeight="1">
      <c r="A990" s="633"/>
      <c r="B990" s="633"/>
      <c r="C990" s="643"/>
      <c r="D990" s="633"/>
      <c r="E990" s="633"/>
      <c r="F990" s="643"/>
      <c r="G990" s="633"/>
      <c r="H990" s="633"/>
      <c r="I990" s="633"/>
      <c r="J990" s="633"/>
      <c r="K990" s="633"/>
      <c r="L990" s="633"/>
      <c r="M990" s="633"/>
      <c r="N990" s="633"/>
      <c r="O990" s="633"/>
      <c r="P990" s="633"/>
      <c r="Q990" s="633"/>
      <c r="R990" s="633"/>
      <c r="S990" s="633"/>
      <c r="T990" s="633"/>
      <c r="U990" s="633"/>
      <c r="V990" s="633"/>
      <c r="W990" s="633"/>
      <c r="X990" s="633"/>
      <c r="Y990" s="633"/>
      <c r="Z990" s="633"/>
    </row>
    <row r="991" ht="15.75" customHeight="1">
      <c r="A991" s="633"/>
      <c r="B991" s="633"/>
      <c r="C991" s="643"/>
      <c r="D991" s="633"/>
      <c r="E991" s="633"/>
      <c r="F991" s="643"/>
      <c r="G991" s="633"/>
      <c r="H991" s="633"/>
      <c r="I991" s="633"/>
      <c r="J991" s="633"/>
      <c r="K991" s="633"/>
      <c r="L991" s="633"/>
      <c r="M991" s="633"/>
      <c r="N991" s="633"/>
      <c r="O991" s="633"/>
      <c r="P991" s="633"/>
      <c r="Q991" s="633"/>
      <c r="R991" s="633"/>
      <c r="S991" s="633"/>
      <c r="T991" s="633"/>
      <c r="U991" s="633"/>
      <c r="V991" s="633"/>
      <c r="W991" s="633"/>
      <c r="X991" s="633"/>
      <c r="Y991" s="633"/>
      <c r="Z991" s="633"/>
    </row>
    <row r="992" ht="15.75" customHeight="1">
      <c r="A992" s="633"/>
      <c r="B992" s="633"/>
      <c r="C992" s="643"/>
      <c r="D992" s="633"/>
      <c r="E992" s="633"/>
      <c r="F992" s="643"/>
      <c r="G992" s="633"/>
      <c r="H992" s="633"/>
      <c r="I992" s="633"/>
      <c r="J992" s="633"/>
      <c r="K992" s="633"/>
      <c r="L992" s="633"/>
      <c r="M992" s="633"/>
      <c r="N992" s="633"/>
      <c r="O992" s="633"/>
      <c r="P992" s="633"/>
      <c r="Q992" s="633"/>
      <c r="R992" s="633"/>
      <c r="S992" s="633"/>
      <c r="T992" s="633"/>
      <c r="U992" s="633"/>
      <c r="V992" s="633"/>
      <c r="W992" s="633"/>
      <c r="X992" s="633"/>
      <c r="Y992" s="633"/>
      <c r="Z992" s="633"/>
    </row>
    <row r="993" ht="15.75" customHeight="1">
      <c r="A993" s="633"/>
      <c r="B993" s="633"/>
      <c r="C993" s="643"/>
      <c r="D993" s="633"/>
      <c r="E993" s="633"/>
      <c r="F993" s="643"/>
      <c r="G993" s="633"/>
      <c r="H993" s="633"/>
      <c r="I993" s="633"/>
      <c r="J993" s="633"/>
      <c r="K993" s="633"/>
      <c r="L993" s="633"/>
      <c r="M993" s="633"/>
      <c r="N993" s="633"/>
      <c r="O993" s="633"/>
      <c r="P993" s="633"/>
      <c r="Q993" s="633"/>
      <c r="R993" s="633"/>
      <c r="S993" s="633"/>
      <c r="T993" s="633"/>
      <c r="U993" s="633"/>
      <c r="V993" s="633"/>
      <c r="W993" s="633"/>
      <c r="X993" s="633"/>
      <c r="Y993" s="633"/>
      <c r="Z993" s="633"/>
    </row>
    <row r="994" ht="15.75" customHeight="1">
      <c r="A994" s="633"/>
      <c r="B994" s="633"/>
      <c r="C994" s="643"/>
      <c r="D994" s="633"/>
      <c r="E994" s="633"/>
      <c r="F994" s="643"/>
      <c r="G994" s="633"/>
      <c r="H994" s="633"/>
      <c r="I994" s="633"/>
      <c r="J994" s="633"/>
      <c r="K994" s="633"/>
      <c r="L994" s="633"/>
      <c r="M994" s="633"/>
      <c r="N994" s="633"/>
      <c r="O994" s="633"/>
      <c r="P994" s="633"/>
      <c r="Q994" s="633"/>
      <c r="R994" s="633"/>
      <c r="S994" s="633"/>
      <c r="T994" s="633"/>
      <c r="U994" s="633"/>
      <c r="V994" s="633"/>
      <c r="W994" s="633"/>
      <c r="X994" s="633"/>
      <c r="Y994" s="633"/>
      <c r="Z994" s="633"/>
    </row>
    <row r="995" ht="15.75" customHeight="1">
      <c r="A995" s="633"/>
      <c r="B995" s="633"/>
      <c r="C995" s="643"/>
      <c r="D995" s="633"/>
      <c r="E995" s="633"/>
      <c r="F995" s="643"/>
      <c r="G995" s="633"/>
      <c r="H995" s="633"/>
      <c r="I995" s="633"/>
      <c r="J995" s="633"/>
      <c r="K995" s="633"/>
      <c r="L995" s="633"/>
      <c r="M995" s="633"/>
      <c r="N995" s="633"/>
      <c r="O995" s="633"/>
      <c r="P995" s="633"/>
      <c r="Q995" s="633"/>
      <c r="R995" s="633"/>
      <c r="S995" s="633"/>
      <c r="T995" s="633"/>
      <c r="U995" s="633"/>
      <c r="V995" s="633"/>
      <c r="W995" s="633"/>
      <c r="X995" s="633"/>
      <c r="Y995" s="633"/>
      <c r="Z995" s="633"/>
    </row>
    <row r="996" ht="15.75" customHeight="1">
      <c r="A996" s="633"/>
      <c r="B996" s="633"/>
      <c r="C996" s="643"/>
      <c r="D996" s="633"/>
      <c r="E996" s="633"/>
      <c r="F996" s="643"/>
      <c r="G996" s="633"/>
      <c r="H996" s="633"/>
      <c r="I996" s="633"/>
      <c r="J996" s="633"/>
      <c r="K996" s="633"/>
      <c r="L996" s="633"/>
      <c r="M996" s="633"/>
      <c r="N996" s="633"/>
      <c r="O996" s="633"/>
      <c r="P996" s="633"/>
      <c r="Q996" s="633"/>
      <c r="R996" s="633"/>
      <c r="S996" s="633"/>
      <c r="T996" s="633"/>
      <c r="U996" s="633"/>
      <c r="V996" s="633"/>
      <c r="W996" s="633"/>
      <c r="X996" s="633"/>
      <c r="Y996" s="633"/>
      <c r="Z996" s="633"/>
    </row>
    <row r="997" ht="15.75" customHeight="1">
      <c r="A997" s="633"/>
      <c r="B997" s="633"/>
      <c r="C997" s="643"/>
      <c r="D997" s="633"/>
      <c r="E997" s="633"/>
      <c r="F997" s="643"/>
      <c r="G997" s="633"/>
      <c r="H997" s="633"/>
      <c r="I997" s="633"/>
      <c r="J997" s="633"/>
      <c r="K997" s="633"/>
      <c r="L997" s="633"/>
      <c r="M997" s="633"/>
      <c r="N997" s="633"/>
      <c r="O997" s="633"/>
      <c r="P997" s="633"/>
      <c r="Q997" s="633"/>
      <c r="R997" s="633"/>
      <c r="S997" s="633"/>
      <c r="T997" s="633"/>
      <c r="U997" s="633"/>
      <c r="V997" s="633"/>
      <c r="W997" s="633"/>
      <c r="X997" s="633"/>
      <c r="Y997" s="633"/>
      <c r="Z997" s="633"/>
    </row>
    <row r="998" ht="15.75" customHeight="1">
      <c r="A998" s="633"/>
      <c r="B998" s="633"/>
      <c r="C998" s="643"/>
      <c r="D998" s="633"/>
      <c r="E998" s="633"/>
      <c r="F998" s="643"/>
      <c r="G998" s="633"/>
      <c r="H998" s="633"/>
      <c r="I998" s="633"/>
      <c r="J998" s="633"/>
      <c r="K998" s="633"/>
      <c r="L998" s="633"/>
      <c r="M998" s="633"/>
      <c r="N998" s="633"/>
      <c r="O998" s="633"/>
      <c r="P998" s="633"/>
      <c r="Q998" s="633"/>
      <c r="R998" s="633"/>
      <c r="S998" s="633"/>
      <c r="T998" s="633"/>
      <c r="U998" s="633"/>
      <c r="V998" s="633"/>
      <c r="W998" s="633"/>
      <c r="X998" s="633"/>
      <c r="Y998" s="633"/>
      <c r="Z998" s="633"/>
    </row>
    <row r="999" ht="15.75" customHeight="1">
      <c r="A999" s="633"/>
      <c r="B999" s="633"/>
      <c r="C999" s="643"/>
      <c r="D999" s="633"/>
      <c r="E999" s="633"/>
      <c r="F999" s="643"/>
      <c r="G999" s="633"/>
      <c r="H999" s="633"/>
      <c r="I999" s="633"/>
      <c r="J999" s="633"/>
      <c r="K999" s="633"/>
      <c r="L999" s="633"/>
      <c r="M999" s="633"/>
      <c r="N999" s="633"/>
      <c r="O999" s="633"/>
      <c r="P999" s="633"/>
      <c r="Q999" s="633"/>
      <c r="R999" s="633"/>
      <c r="S999" s="633"/>
      <c r="T999" s="633"/>
      <c r="U999" s="633"/>
      <c r="V999" s="633"/>
      <c r="W999" s="633"/>
      <c r="X999" s="633"/>
      <c r="Y999" s="633"/>
      <c r="Z999" s="633"/>
    </row>
    <row r="1000" ht="15.75" customHeight="1">
      <c r="A1000" s="633"/>
      <c r="B1000" s="633"/>
      <c r="C1000" s="643"/>
      <c r="D1000" s="633"/>
      <c r="E1000" s="633"/>
      <c r="F1000" s="643"/>
      <c r="G1000" s="633"/>
      <c r="H1000" s="633"/>
      <c r="I1000" s="633"/>
      <c r="J1000" s="633"/>
      <c r="K1000" s="633"/>
      <c r="L1000" s="633"/>
      <c r="M1000" s="633"/>
      <c r="N1000" s="633"/>
      <c r="O1000" s="633"/>
      <c r="P1000" s="633"/>
      <c r="Q1000" s="633"/>
      <c r="R1000" s="633"/>
      <c r="S1000" s="633"/>
      <c r="T1000" s="633"/>
      <c r="U1000" s="633"/>
      <c r="V1000" s="633"/>
      <c r="W1000" s="633"/>
      <c r="X1000" s="633"/>
      <c r="Y1000" s="633"/>
      <c r="Z1000" s="633"/>
    </row>
  </sheetData>
  <mergeCells count="3">
    <mergeCell ref="A2:A3"/>
    <mergeCell ref="B2:D2"/>
    <mergeCell ref="E2:G2"/>
  </mergeCells>
  <printOptions/>
  <pageMargins bottom="0.75" footer="0.0" header="0.0" left="0.7" right="0.7" top="0.75"/>
  <pageSetup orientation="portrait"/>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57"/>
    <col customWidth="1" min="2" max="3" width="19.57"/>
    <col customWidth="1" min="4" max="4" width="23.0"/>
    <col customWidth="1" min="5" max="5" width="30.0"/>
    <col customWidth="1" min="6" max="6" width="16.14"/>
    <col customWidth="1" min="7" max="7" width="12.43"/>
    <col customWidth="1" min="8" max="8" width="14.43"/>
    <col customWidth="1" min="9" max="9" width="11.57"/>
    <col customWidth="1" hidden="1" min="10" max="10" width="11.57"/>
    <col customWidth="1" min="11" max="26" width="10.71"/>
  </cols>
  <sheetData>
    <row r="1">
      <c r="A1" s="644"/>
      <c r="B1" s="479"/>
      <c r="C1" s="479"/>
      <c r="D1" s="479"/>
      <c r="E1" s="479"/>
      <c r="F1" s="645"/>
      <c r="G1" s="645"/>
      <c r="H1" s="646"/>
    </row>
    <row r="2">
      <c r="A2" s="647" t="s">
        <v>7692</v>
      </c>
      <c r="B2" s="648" t="s">
        <v>7693</v>
      </c>
      <c r="C2" s="648" t="s">
        <v>7694</v>
      </c>
      <c r="D2" s="648" t="s">
        <v>7695</v>
      </c>
      <c r="E2" s="648" t="s">
        <v>7696</v>
      </c>
      <c r="F2" s="649" t="s">
        <v>7697</v>
      </c>
      <c r="G2" s="649" t="s">
        <v>7698</v>
      </c>
      <c r="H2" s="650" t="s">
        <v>7699</v>
      </c>
    </row>
    <row r="3" ht="66.0" customHeight="1">
      <c r="A3" s="651">
        <v>43281.0</v>
      </c>
      <c r="B3" s="43"/>
      <c r="C3" s="43" t="s">
        <v>7700</v>
      </c>
      <c r="D3" s="43" t="s">
        <v>7701</v>
      </c>
      <c r="E3" s="43" t="s">
        <v>7702</v>
      </c>
      <c r="F3" s="54" t="s">
        <v>7703</v>
      </c>
      <c r="G3" s="111" t="s">
        <v>145</v>
      </c>
      <c r="H3" s="652"/>
    </row>
    <row r="4" ht="69.75" customHeight="1">
      <c r="A4" s="651">
        <v>43281.0</v>
      </c>
      <c r="B4" s="43" t="s">
        <v>7704</v>
      </c>
      <c r="C4" s="43" t="s">
        <v>7705</v>
      </c>
      <c r="D4" s="43" t="s">
        <v>7706</v>
      </c>
      <c r="E4" s="43"/>
      <c r="F4" s="54" t="s">
        <v>7707</v>
      </c>
      <c r="G4" s="111" t="s">
        <v>145</v>
      </c>
      <c r="H4" s="652"/>
    </row>
    <row r="5">
      <c r="A5" s="651">
        <v>43281.0</v>
      </c>
      <c r="B5" s="43" t="s">
        <v>7708</v>
      </c>
      <c r="C5" s="43" t="s">
        <v>7709</v>
      </c>
      <c r="D5" s="43" t="s">
        <v>7706</v>
      </c>
      <c r="E5" s="43"/>
      <c r="F5" s="54" t="s">
        <v>7707</v>
      </c>
      <c r="G5" s="111" t="s">
        <v>145</v>
      </c>
      <c r="H5" s="652"/>
    </row>
    <row r="6">
      <c r="A6" s="651">
        <v>43281.0</v>
      </c>
      <c r="B6" s="43" t="s">
        <v>7710</v>
      </c>
      <c r="C6" s="43" t="s">
        <v>4580</v>
      </c>
      <c r="D6" s="43" t="s">
        <v>7711</v>
      </c>
      <c r="E6" s="43"/>
      <c r="F6" s="54" t="s">
        <v>7707</v>
      </c>
      <c r="G6" s="111" t="s">
        <v>145</v>
      </c>
      <c r="H6" s="652"/>
    </row>
    <row r="7">
      <c r="A7" s="651">
        <v>43281.0</v>
      </c>
      <c r="B7" s="43" t="s">
        <v>7712</v>
      </c>
      <c r="C7" s="43" t="s">
        <v>4580</v>
      </c>
      <c r="D7" s="43" t="s">
        <v>7713</v>
      </c>
      <c r="E7" s="43"/>
      <c r="F7" s="54" t="s">
        <v>7707</v>
      </c>
      <c r="G7" s="111" t="s">
        <v>145</v>
      </c>
      <c r="H7" s="652"/>
    </row>
    <row r="8">
      <c r="A8" s="651">
        <v>43281.0</v>
      </c>
      <c r="B8" s="43" t="s">
        <v>7714</v>
      </c>
      <c r="C8" s="43" t="s">
        <v>4580</v>
      </c>
      <c r="D8" s="43" t="s">
        <v>7706</v>
      </c>
      <c r="E8" s="43"/>
      <c r="F8" s="54" t="s">
        <v>7707</v>
      </c>
      <c r="G8" s="111" t="s">
        <v>145</v>
      </c>
      <c r="H8" s="652"/>
    </row>
    <row r="9">
      <c r="A9" s="651">
        <v>43281.0</v>
      </c>
      <c r="B9" s="43" t="s">
        <v>7715</v>
      </c>
      <c r="C9" s="43" t="s">
        <v>4580</v>
      </c>
      <c r="D9" s="43" t="s">
        <v>7716</v>
      </c>
      <c r="E9" s="43"/>
      <c r="F9" s="54" t="s">
        <v>7707</v>
      </c>
      <c r="G9" s="111" t="s">
        <v>145</v>
      </c>
      <c r="H9" s="652"/>
    </row>
    <row r="10">
      <c r="A10" s="651">
        <v>43281.0</v>
      </c>
      <c r="B10" s="43"/>
      <c r="C10" s="43" t="s">
        <v>7717</v>
      </c>
      <c r="D10" s="43" t="s">
        <v>7718</v>
      </c>
      <c r="E10" s="43"/>
      <c r="F10" s="54" t="s">
        <v>7719</v>
      </c>
      <c r="G10" s="111" t="s">
        <v>145</v>
      </c>
      <c r="H10" s="652"/>
    </row>
    <row r="11">
      <c r="A11" s="651">
        <v>43281.0</v>
      </c>
      <c r="B11" s="43" t="s">
        <v>7720</v>
      </c>
      <c r="C11" s="43" t="s">
        <v>7721</v>
      </c>
      <c r="D11" s="43" t="s">
        <v>7722</v>
      </c>
      <c r="E11" s="43"/>
      <c r="F11" s="54" t="s">
        <v>7719</v>
      </c>
      <c r="G11" s="111" t="s">
        <v>145</v>
      </c>
      <c r="H11" s="652"/>
    </row>
    <row r="12">
      <c r="A12" s="651">
        <v>43281.0</v>
      </c>
      <c r="B12" s="43" t="s">
        <v>7723</v>
      </c>
      <c r="C12" s="43" t="s">
        <v>7705</v>
      </c>
      <c r="D12" s="43" t="s">
        <v>7706</v>
      </c>
      <c r="E12" s="43"/>
      <c r="F12" s="54" t="s">
        <v>7724</v>
      </c>
      <c r="G12" s="111" t="s">
        <v>145</v>
      </c>
      <c r="H12" s="652"/>
    </row>
    <row r="13">
      <c r="A13" s="651">
        <v>43281.0</v>
      </c>
      <c r="B13" s="43"/>
      <c r="C13" s="43" t="s">
        <v>7725</v>
      </c>
      <c r="D13" s="43" t="s">
        <v>7718</v>
      </c>
      <c r="E13" s="43"/>
      <c r="F13" s="54" t="s">
        <v>7703</v>
      </c>
      <c r="G13" s="111" t="s">
        <v>145</v>
      </c>
      <c r="H13" s="652"/>
    </row>
    <row r="14">
      <c r="A14" s="651">
        <v>43281.0</v>
      </c>
      <c r="B14" s="43" t="s">
        <v>7726</v>
      </c>
      <c r="C14" s="43" t="s">
        <v>7727</v>
      </c>
      <c r="D14" s="43" t="s">
        <v>7718</v>
      </c>
      <c r="E14" s="43" t="s">
        <v>7728</v>
      </c>
      <c r="F14" s="54" t="s">
        <v>4582</v>
      </c>
      <c r="G14" s="111" t="s">
        <v>145</v>
      </c>
      <c r="H14" s="652"/>
    </row>
    <row r="15">
      <c r="A15" s="651">
        <v>43281.0</v>
      </c>
      <c r="B15" s="43" t="s">
        <v>7729</v>
      </c>
      <c r="C15" s="43" t="s">
        <v>7730</v>
      </c>
      <c r="D15" s="43" t="s">
        <v>7706</v>
      </c>
      <c r="E15" s="43"/>
      <c r="F15" s="54" t="s">
        <v>4582</v>
      </c>
      <c r="G15" s="111" t="s">
        <v>145</v>
      </c>
      <c r="H15" s="652"/>
    </row>
    <row r="16">
      <c r="A16" s="651">
        <v>43281.0</v>
      </c>
      <c r="B16" s="43" t="s">
        <v>7731</v>
      </c>
      <c r="C16" s="43" t="s">
        <v>7732</v>
      </c>
      <c r="D16" s="43" t="s">
        <v>7701</v>
      </c>
      <c r="E16" s="43" t="s">
        <v>7733</v>
      </c>
      <c r="F16" s="54" t="s">
        <v>4582</v>
      </c>
      <c r="G16" s="111" t="s">
        <v>145</v>
      </c>
      <c r="H16" s="652"/>
    </row>
    <row r="17">
      <c r="A17" s="651">
        <v>43281.0</v>
      </c>
      <c r="B17" s="43" t="s">
        <v>7734</v>
      </c>
      <c r="C17" s="43" t="s">
        <v>7735</v>
      </c>
      <c r="D17" s="43" t="s">
        <v>7706</v>
      </c>
      <c r="E17" s="43"/>
      <c r="F17" s="54" t="s">
        <v>4582</v>
      </c>
      <c r="G17" s="111" t="s">
        <v>145</v>
      </c>
      <c r="H17" s="652"/>
    </row>
    <row r="18">
      <c r="A18" s="651">
        <v>43281.0</v>
      </c>
      <c r="B18" s="43" t="s">
        <v>7736</v>
      </c>
      <c r="C18" s="43" t="s">
        <v>7737</v>
      </c>
      <c r="D18" s="43" t="s">
        <v>7716</v>
      </c>
      <c r="E18" s="43"/>
      <c r="F18" s="54" t="s">
        <v>4580</v>
      </c>
      <c r="G18" s="111" t="s">
        <v>145</v>
      </c>
      <c r="H18" s="652"/>
    </row>
    <row r="19">
      <c r="A19" s="651">
        <v>43281.0</v>
      </c>
      <c r="B19" s="43" t="s">
        <v>7726</v>
      </c>
      <c r="C19" s="43" t="s">
        <v>7738</v>
      </c>
      <c r="D19" s="43" t="s">
        <v>7718</v>
      </c>
      <c r="E19" s="43" t="s">
        <v>7728</v>
      </c>
      <c r="F19" s="54" t="s">
        <v>4580</v>
      </c>
      <c r="G19" s="111" t="s">
        <v>145</v>
      </c>
      <c r="H19" s="652"/>
    </row>
    <row r="20">
      <c r="A20" s="651">
        <v>43281.0</v>
      </c>
      <c r="B20" s="43" t="s">
        <v>7739</v>
      </c>
      <c r="C20" s="43" t="s">
        <v>7740</v>
      </c>
      <c r="D20" s="43" t="s">
        <v>7706</v>
      </c>
      <c r="E20" s="43"/>
      <c r="F20" s="54" t="s">
        <v>4580</v>
      </c>
      <c r="G20" s="111" t="s">
        <v>145</v>
      </c>
      <c r="H20" s="652"/>
    </row>
    <row r="21" ht="15.75" customHeight="1">
      <c r="A21" s="651">
        <v>43281.0</v>
      </c>
      <c r="B21" s="43" t="s">
        <v>7741</v>
      </c>
      <c r="C21" s="43" t="s">
        <v>7742</v>
      </c>
      <c r="D21" s="43" t="s">
        <v>7701</v>
      </c>
      <c r="E21" s="43" t="s">
        <v>7743</v>
      </c>
      <c r="F21" s="54" t="s">
        <v>4580</v>
      </c>
      <c r="G21" s="111" t="s">
        <v>145</v>
      </c>
      <c r="H21" s="652"/>
    </row>
    <row r="22" ht="15.75" customHeight="1">
      <c r="A22" s="651">
        <v>43281.0</v>
      </c>
      <c r="B22" s="43" t="s">
        <v>7744</v>
      </c>
      <c r="C22" s="43" t="s">
        <v>7745</v>
      </c>
      <c r="D22" s="43" t="s">
        <v>7706</v>
      </c>
      <c r="E22" s="43"/>
      <c r="F22" s="54" t="s">
        <v>4580</v>
      </c>
      <c r="G22" s="111" t="s">
        <v>145</v>
      </c>
      <c r="H22" s="652"/>
    </row>
    <row r="23" ht="15.75" customHeight="1">
      <c r="A23" s="651">
        <v>43281.0</v>
      </c>
      <c r="B23" s="43" t="s">
        <v>7746</v>
      </c>
      <c r="C23" s="43" t="s">
        <v>7747</v>
      </c>
      <c r="D23" s="43" t="s">
        <v>7713</v>
      </c>
      <c r="E23" s="43"/>
      <c r="F23" s="54" t="s">
        <v>7748</v>
      </c>
      <c r="G23" s="111" t="s">
        <v>145</v>
      </c>
      <c r="H23" s="652"/>
    </row>
    <row r="24" ht="15.75" customHeight="1">
      <c r="A24" s="651">
        <v>43281.0</v>
      </c>
      <c r="B24" s="43" t="s">
        <v>7749</v>
      </c>
      <c r="C24" s="43" t="s">
        <v>7750</v>
      </c>
      <c r="D24" s="43" t="s">
        <v>7711</v>
      </c>
      <c r="E24" s="43" t="s">
        <v>7751</v>
      </c>
      <c r="F24" s="54" t="s">
        <v>7748</v>
      </c>
      <c r="G24" s="111" t="s">
        <v>145</v>
      </c>
      <c r="H24" s="652"/>
    </row>
    <row r="25" ht="15.75" customHeight="1">
      <c r="A25" s="651">
        <v>43281.0</v>
      </c>
      <c r="B25" s="43" t="s">
        <v>7744</v>
      </c>
      <c r="C25" s="43" t="s">
        <v>7752</v>
      </c>
      <c r="D25" s="43" t="s">
        <v>7753</v>
      </c>
      <c r="E25" s="43"/>
      <c r="F25" s="54" t="s">
        <v>7748</v>
      </c>
      <c r="G25" s="111" t="s">
        <v>145</v>
      </c>
      <c r="H25" s="652"/>
    </row>
    <row r="26" ht="15.75" customHeight="1">
      <c r="A26" s="651">
        <v>43281.0</v>
      </c>
      <c r="B26" s="43" t="s">
        <v>7754</v>
      </c>
      <c r="C26" s="43" t="s">
        <v>7755</v>
      </c>
      <c r="D26" s="43" t="s">
        <v>7722</v>
      </c>
      <c r="E26" s="43"/>
      <c r="F26" s="54" t="s">
        <v>7748</v>
      </c>
      <c r="G26" s="111" t="s">
        <v>145</v>
      </c>
      <c r="H26" s="652"/>
    </row>
    <row r="27" ht="15.75" customHeight="1">
      <c r="A27" s="651">
        <v>43281.0</v>
      </c>
      <c r="B27" s="43" t="s">
        <v>7756</v>
      </c>
      <c r="C27" s="43" t="s">
        <v>3905</v>
      </c>
      <c r="D27" s="43" t="s">
        <v>7706</v>
      </c>
      <c r="E27" s="43"/>
      <c r="F27" s="54" t="s">
        <v>7748</v>
      </c>
      <c r="G27" s="111" t="s">
        <v>145</v>
      </c>
      <c r="H27" s="652"/>
    </row>
    <row r="28" ht="15.75" customHeight="1">
      <c r="A28" s="651">
        <v>43281.0</v>
      </c>
      <c r="B28" s="43"/>
      <c r="C28" s="43" t="s">
        <v>7757</v>
      </c>
      <c r="D28" s="43" t="s">
        <v>7758</v>
      </c>
      <c r="E28" s="43" t="s">
        <v>7759</v>
      </c>
      <c r="F28" s="54" t="s">
        <v>7748</v>
      </c>
      <c r="G28" s="111" t="s">
        <v>145</v>
      </c>
      <c r="H28" s="652"/>
    </row>
    <row r="29" ht="15.75" customHeight="1">
      <c r="A29" s="651">
        <v>43281.0</v>
      </c>
      <c r="B29" s="43" t="s">
        <v>7760</v>
      </c>
      <c r="C29" s="43" t="s">
        <v>7761</v>
      </c>
      <c r="D29" s="43" t="s">
        <v>7716</v>
      </c>
      <c r="E29" s="43"/>
      <c r="F29" s="54" t="s">
        <v>7719</v>
      </c>
      <c r="G29" s="54">
        <v>2.1</v>
      </c>
      <c r="H29" s="652"/>
    </row>
    <row r="30" ht="15.75" customHeight="1">
      <c r="A30" s="651">
        <v>43281.0</v>
      </c>
      <c r="B30" s="43" t="s">
        <v>7762</v>
      </c>
      <c r="C30" s="43" t="s">
        <v>3409</v>
      </c>
      <c r="D30" s="43" t="s">
        <v>7706</v>
      </c>
      <c r="E30" s="43"/>
      <c r="F30" s="54" t="s">
        <v>7763</v>
      </c>
      <c r="G30" s="54">
        <v>2.1</v>
      </c>
      <c r="H30" s="652"/>
    </row>
    <row r="31" ht="15.75" customHeight="1">
      <c r="A31" s="651">
        <v>43281.0</v>
      </c>
      <c r="B31" s="43" t="s">
        <v>7764</v>
      </c>
      <c r="C31" s="43" t="s">
        <v>7765</v>
      </c>
      <c r="D31" s="43" t="s">
        <v>7713</v>
      </c>
      <c r="E31" s="43"/>
      <c r="F31" s="54" t="s">
        <v>7766</v>
      </c>
      <c r="G31" s="54">
        <v>2.1</v>
      </c>
      <c r="H31" s="652"/>
    </row>
    <row r="32" ht="15.75" customHeight="1">
      <c r="A32" s="651">
        <v>43281.0</v>
      </c>
      <c r="B32" s="43" t="s">
        <v>7767</v>
      </c>
      <c r="C32" s="43" t="s">
        <v>7768</v>
      </c>
      <c r="D32" s="43" t="s">
        <v>7713</v>
      </c>
      <c r="E32" s="43"/>
      <c r="F32" s="54" t="s">
        <v>7707</v>
      </c>
      <c r="G32" s="54">
        <v>2.1</v>
      </c>
      <c r="H32" s="652"/>
    </row>
    <row r="33" ht="15.75" customHeight="1">
      <c r="A33" s="651">
        <v>43281.0</v>
      </c>
      <c r="B33" s="43" t="s">
        <v>7769</v>
      </c>
      <c r="C33" s="43" t="s">
        <v>4877</v>
      </c>
      <c r="D33" s="43" t="s">
        <v>7706</v>
      </c>
      <c r="E33" s="43"/>
      <c r="F33" s="54" t="s">
        <v>7707</v>
      </c>
      <c r="G33" s="54">
        <v>2.1</v>
      </c>
      <c r="H33" s="652"/>
    </row>
    <row r="34" ht="15.75" customHeight="1">
      <c r="A34" s="651">
        <v>43281.0</v>
      </c>
      <c r="B34" s="43" t="s">
        <v>7770</v>
      </c>
      <c r="C34" s="43" t="s">
        <v>7771</v>
      </c>
      <c r="D34" s="43" t="s">
        <v>7706</v>
      </c>
      <c r="E34" s="43"/>
      <c r="F34" s="54" t="s">
        <v>7772</v>
      </c>
      <c r="G34" s="54">
        <v>2.1</v>
      </c>
      <c r="H34" s="652"/>
    </row>
    <row r="35" ht="15.75" customHeight="1">
      <c r="A35" s="651">
        <v>43281.0</v>
      </c>
      <c r="B35" s="43"/>
      <c r="C35" s="43" t="s">
        <v>7773</v>
      </c>
      <c r="D35" s="43" t="s">
        <v>7718</v>
      </c>
      <c r="E35" s="43" t="s">
        <v>7774</v>
      </c>
      <c r="F35" s="54" t="s">
        <v>7707</v>
      </c>
      <c r="G35" s="54">
        <v>2.1</v>
      </c>
      <c r="H35" s="652"/>
    </row>
    <row r="36" ht="15.75" customHeight="1">
      <c r="A36" s="651">
        <v>43281.0</v>
      </c>
      <c r="B36" s="43" t="s">
        <v>7775</v>
      </c>
      <c r="C36" s="43" t="s">
        <v>7776</v>
      </c>
      <c r="D36" s="43" t="s">
        <v>7777</v>
      </c>
      <c r="E36" s="43" t="s">
        <v>7778</v>
      </c>
      <c r="F36" s="54" t="s">
        <v>7779</v>
      </c>
      <c r="G36" s="54">
        <v>2.1</v>
      </c>
      <c r="H36" s="652"/>
    </row>
    <row r="37" ht="15.75" customHeight="1">
      <c r="A37" s="651">
        <v>43281.0</v>
      </c>
      <c r="B37" s="43" t="s">
        <v>7780</v>
      </c>
      <c r="C37" s="43" t="s">
        <v>7781</v>
      </c>
      <c r="D37" s="43" t="s">
        <v>7706</v>
      </c>
      <c r="E37" s="43"/>
      <c r="F37" s="54" t="s">
        <v>7782</v>
      </c>
      <c r="G37" s="54">
        <v>2.1</v>
      </c>
      <c r="H37" s="652"/>
    </row>
    <row r="38" ht="81.0" customHeight="1">
      <c r="A38" s="651">
        <v>43281.0</v>
      </c>
      <c r="B38" s="43"/>
      <c r="C38" s="43" t="s">
        <v>7783</v>
      </c>
      <c r="D38" s="43" t="s">
        <v>7784</v>
      </c>
      <c r="E38" s="43" t="s">
        <v>7785</v>
      </c>
      <c r="F38" s="54" t="s">
        <v>7786</v>
      </c>
      <c r="G38" s="54">
        <v>2.1</v>
      </c>
      <c r="H38" s="652"/>
    </row>
    <row r="39" ht="78.0" customHeight="1">
      <c r="A39" s="651">
        <v>43281.0</v>
      </c>
      <c r="B39" s="43"/>
      <c r="C39" s="43" t="s">
        <v>7787</v>
      </c>
      <c r="D39" s="43" t="s">
        <v>7784</v>
      </c>
      <c r="E39" s="43" t="s">
        <v>7785</v>
      </c>
      <c r="F39" s="54" t="s">
        <v>7782</v>
      </c>
      <c r="G39" s="54">
        <v>2.1</v>
      </c>
      <c r="H39" s="652"/>
    </row>
    <row r="40" ht="15.75" customHeight="1">
      <c r="A40" s="651">
        <v>43281.0</v>
      </c>
      <c r="B40" s="43"/>
      <c r="C40" s="43" t="s">
        <v>7788</v>
      </c>
      <c r="D40" s="43" t="s">
        <v>7784</v>
      </c>
      <c r="E40" s="43" t="s">
        <v>7785</v>
      </c>
      <c r="F40" s="54" t="s">
        <v>7789</v>
      </c>
      <c r="G40" s="54">
        <v>2.1</v>
      </c>
      <c r="H40" s="652"/>
    </row>
    <row r="41" ht="15.75" customHeight="1">
      <c r="A41" s="651">
        <v>43281.0</v>
      </c>
      <c r="B41" s="43"/>
      <c r="C41" s="43" t="s">
        <v>7790</v>
      </c>
      <c r="D41" s="43" t="s">
        <v>7718</v>
      </c>
      <c r="E41" s="43"/>
      <c r="F41" s="54" t="s">
        <v>7719</v>
      </c>
      <c r="G41" s="54">
        <v>2.1</v>
      </c>
      <c r="H41" s="652"/>
    </row>
    <row r="42" ht="15.75" customHeight="1">
      <c r="A42" s="651">
        <v>43281.0</v>
      </c>
      <c r="B42" s="43" t="s">
        <v>7791</v>
      </c>
      <c r="C42" s="43" t="s">
        <v>7792</v>
      </c>
      <c r="D42" s="43" t="s">
        <v>7716</v>
      </c>
      <c r="E42" s="43"/>
      <c r="F42" s="54" t="s">
        <v>7707</v>
      </c>
      <c r="G42" s="54">
        <v>2.1</v>
      </c>
      <c r="H42" s="652"/>
    </row>
    <row r="43" ht="15.75" customHeight="1">
      <c r="A43" s="651">
        <v>43281.0</v>
      </c>
      <c r="B43" s="43" t="s">
        <v>7793</v>
      </c>
      <c r="C43" s="43" t="s">
        <v>7794</v>
      </c>
      <c r="D43" s="43" t="s">
        <v>7716</v>
      </c>
      <c r="E43" s="43"/>
      <c r="F43" s="54" t="s">
        <v>7795</v>
      </c>
      <c r="G43" s="54" t="s">
        <v>7796</v>
      </c>
      <c r="H43" s="652"/>
    </row>
    <row r="44" ht="15.75" customHeight="1">
      <c r="A44" s="651">
        <v>43281.0</v>
      </c>
      <c r="B44" s="43" t="s">
        <v>7797</v>
      </c>
      <c r="C44" s="43" t="s">
        <v>7794</v>
      </c>
      <c r="D44" s="43" t="s">
        <v>7716</v>
      </c>
      <c r="E44" s="43"/>
      <c r="F44" s="54" t="s">
        <v>7748</v>
      </c>
      <c r="G44" s="111" t="s">
        <v>145</v>
      </c>
      <c r="H44" s="652"/>
    </row>
    <row r="45" ht="15.75" customHeight="1">
      <c r="A45" s="651">
        <v>43281.0</v>
      </c>
      <c r="B45" s="43" t="s">
        <v>7798</v>
      </c>
      <c r="C45" s="43" t="s">
        <v>7799</v>
      </c>
      <c r="D45" s="43" t="s">
        <v>7716</v>
      </c>
      <c r="E45" s="43"/>
      <c r="F45" s="54" t="s">
        <v>4580</v>
      </c>
      <c r="G45" s="111" t="s">
        <v>145</v>
      </c>
      <c r="H45" s="652"/>
    </row>
    <row r="46" ht="15.75" customHeight="1">
      <c r="A46" s="651">
        <v>43281.0</v>
      </c>
      <c r="B46" s="43" t="s">
        <v>7800</v>
      </c>
      <c r="C46" s="43" t="s">
        <v>161</v>
      </c>
      <c r="D46" s="43" t="s">
        <v>7801</v>
      </c>
      <c r="E46" s="43"/>
      <c r="F46" s="54" t="s">
        <v>7707</v>
      </c>
      <c r="G46" s="111" t="s">
        <v>145</v>
      </c>
      <c r="H46" s="652"/>
    </row>
    <row r="47" ht="15.75" customHeight="1">
      <c r="A47" s="651">
        <v>43281.0</v>
      </c>
      <c r="B47" s="43" t="s">
        <v>7802</v>
      </c>
      <c r="C47" s="43" t="s">
        <v>7803</v>
      </c>
      <c r="D47" s="43" t="s">
        <v>7722</v>
      </c>
      <c r="E47" s="43"/>
      <c r="F47" s="54" t="s">
        <v>7804</v>
      </c>
      <c r="G47" s="54">
        <v>2.1</v>
      </c>
      <c r="H47" s="652"/>
    </row>
    <row r="48" ht="15.75" customHeight="1">
      <c r="A48" s="651">
        <v>43281.0</v>
      </c>
      <c r="B48" s="43" t="s">
        <v>7720</v>
      </c>
      <c r="C48" s="43" t="s">
        <v>7721</v>
      </c>
      <c r="D48" s="43" t="s">
        <v>7706</v>
      </c>
      <c r="E48" s="43" t="s">
        <v>7805</v>
      </c>
      <c r="F48" s="54" t="s">
        <v>7719</v>
      </c>
      <c r="G48" s="111" t="s">
        <v>145</v>
      </c>
      <c r="H48" s="652"/>
    </row>
    <row r="49" ht="15.75" customHeight="1">
      <c r="A49" s="651">
        <v>43281.0</v>
      </c>
      <c r="B49" s="43" t="s">
        <v>7806</v>
      </c>
      <c r="C49" s="43" t="s">
        <v>7721</v>
      </c>
      <c r="D49" s="43" t="s">
        <v>7807</v>
      </c>
      <c r="E49" s="43"/>
      <c r="F49" s="54" t="s">
        <v>7719</v>
      </c>
      <c r="G49" s="111" t="s">
        <v>145</v>
      </c>
      <c r="H49" s="652"/>
    </row>
    <row r="50" ht="15.75" customHeight="1">
      <c r="A50" s="651">
        <v>43281.0</v>
      </c>
      <c r="B50" s="43" t="s">
        <v>7808</v>
      </c>
      <c r="C50" s="43"/>
      <c r="D50" s="43" t="s">
        <v>7706</v>
      </c>
      <c r="E50" s="43" t="s">
        <v>7809</v>
      </c>
      <c r="F50" s="54" t="s">
        <v>7810</v>
      </c>
      <c r="G50" s="54" t="s">
        <v>7796</v>
      </c>
      <c r="H50" s="652"/>
    </row>
    <row r="51" ht="15.75" customHeight="1">
      <c r="A51" s="651">
        <v>43281.0</v>
      </c>
      <c r="B51" s="43"/>
      <c r="C51" s="43"/>
      <c r="D51" s="43" t="s">
        <v>7811</v>
      </c>
      <c r="E51" s="43"/>
      <c r="F51" s="54" t="s">
        <v>7812</v>
      </c>
      <c r="G51" s="54"/>
      <c r="H51" s="652"/>
    </row>
    <row r="52" ht="15.75" customHeight="1">
      <c r="A52" s="653">
        <v>43307.0</v>
      </c>
      <c r="B52" s="43" t="s">
        <v>7800</v>
      </c>
      <c r="C52" s="43" t="s">
        <v>161</v>
      </c>
      <c r="D52" s="43" t="s">
        <v>7807</v>
      </c>
      <c r="E52" s="43"/>
      <c r="F52" s="54" t="s">
        <v>7813</v>
      </c>
      <c r="G52" s="111" t="s">
        <v>145</v>
      </c>
      <c r="H52" s="652"/>
    </row>
    <row r="53" ht="15.75" customHeight="1">
      <c r="A53" s="653">
        <v>43307.0</v>
      </c>
      <c r="B53" s="43" t="s">
        <v>7814</v>
      </c>
      <c r="C53" s="43" t="s">
        <v>161</v>
      </c>
      <c r="D53" s="43" t="s">
        <v>7777</v>
      </c>
      <c r="E53" s="43"/>
      <c r="F53" s="54" t="s">
        <v>7815</v>
      </c>
      <c r="G53" s="54" t="s">
        <v>7796</v>
      </c>
      <c r="H53" s="652"/>
    </row>
    <row r="54" ht="15.75" customHeight="1">
      <c r="A54" s="653">
        <v>43307.0</v>
      </c>
      <c r="B54" s="43" t="s">
        <v>7816</v>
      </c>
      <c r="C54" s="43" t="s">
        <v>188</v>
      </c>
      <c r="D54" s="43" t="s">
        <v>7807</v>
      </c>
      <c r="E54" s="43"/>
      <c r="F54" s="54" t="s">
        <v>7813</v>
      </c>
      <c r="G54" s="111" t="s">
        <v>145</v>
      </c>
      <c r="H54" s="652"/>
    </row>
    <row r="55" ht="15.75" customHeight="1">
      <c r="A55" s="653">
        <v>43307.0</v>
      </c>
      <c r="B55" s="43" t="s">
        <v>7817</v>
      </c>
      <c r="C55" s="43" t="s">
        <v>7818</v>
      </c>
      <c r="D55" s="43" t="s">
        <v>7807</v>
      </c>
      <c r="E55" s="43" t="s">
        <v>7819</v>
      </c>
      <c r="F55" s="54" t="s">
        <v>7748</v>
      </c>
      <c r="G55" s="111" t="s">
        <v>145</v>
      </c>
      <c r="H55" s="652"/>
    </row>
    <row r="56" ht="15.75" customHeight="1">
      <c r="A56" s="653">
        <v>43307.0</v>
      </c>
      <c r="B56" s="43" t="s">
        <v>7820</v>
      </c>
      <c r="C56" s="43" t="s">
        <v>7821</v>
      </c>
      <c r="D56" s="43" t="s">
        <v>7706</v>
      </c>
      <c r="E56" s="43" t="s">
        <v>7819</v>
      </c>
      <c r="F56" s="54" t="s">
        <v>7748</v>
      </c>
      <c r="G56" s="111" t="s">
        <v>145</v>
      </c>
      <c r="H56" s="652"/>
    </row>
    <row r="57" ht="15.75" customHeight="1">
      <c r="A57" s="653">
        <v>43307.0</v>
      </c>
      <c r="B57" s="43"/>
      <c r="C57" s="43" t="s">
        <v>7822</v>
      </c>
      <c r="D57" s="43" t="s">
        <v>7718</v>
      </c>
      <c r="E57" s="43" t="s">
        <v>7823</v>
      </c>
      <c r="F57" s="54" t="s">
        <v>7748</v>
      </c>
      <c r="G57" s="111" t="s">
        <v>145</v>
      </c>
      <c r="H57" s="652"/>
    </row>
    <row r="58" ht="15.75" customHeight="1">
      <c r="A58" s="653">
        <v>43307.0</v>
      </c>
      <c r="B58" s="43" t="s">
        <v>7824</v>
      </c>
      <c r="C58" s="43"/>
      <c r="D58" s="43" t="s">
        <v>7722</v>
      </c>
      <c r="E58" s="43"/>
      <c r="F58" s="54" t="s">
        <v>7750</v>
      </c>
      <c r="G58" s="54"/>
      <c r="H58" s="652"/>
    </row>
    <row r="59" ht="15.75" customHeight="1">
      <c r="A59" s="653">
        <v>43307.0</v>
      </c>
      <c r="B59" s="43" t="s">
        <v>7825</v>
      </c>
      <c r="C59" s="43" t="s">
        <v>7826</v>
      </c>
      <c r="D59" s="43" t="s">
        <v>7706</v>
      </c>
      <c r="E59" s="43" t="s">
        <v>7827</v>
      </c>
      <c r="F59" s="54" t="s">
        <v>7707</v>
      </c>
      <c r="G59" s="54">
        <v>2.1</v>
      </c>
      <c r="H59" s="652"/>
    </row>
    <row r="60" ht="15.75" customHeight="1">
      <c r="A60" s="653">
        <v>43307.0</v>
      </c>
      <c r="B60" s="43"/>
      <c r="C60" s="43" t="s">
        <v>7828</v>
      </c>
      <c r="D60" s="43" t="s">
        <v>7718</v>
      </c>
      <c r="E60" s="43" t="s">
        <v>7829</v>
      </c>
      <c r="F60" s="54" t="s">
        <v>7707</v>
      </c>
      <c r="G60" s="54">
        <v>2.1</v>
      </c>
      <c r="H60" s="652"/>
    </row>
    <row r="61" ht="15.75" customHeight="1">
      <c r="A61" s="653">
        <v>43307.0</v>
      </c>
      <c r="B61" s="43" t="s">
        <v>7830</v>
      </c>
      <c r="C61" s="43" t="s">
        <v>210</v>
      </c>
      <c r="D61" s="43" t="s">
        <v>7831</v>
      </c>
      <c r="E61" s="43" t="s">
        <v>7832</v>
      </c>
      <c r="F61" s="54" t="s">
        <v>7833</v>
      </c>
      <c r="G61" s="54" t="s">
        <v>145</v>
      </c>
      <c r="H61" s="652"/>
    </row>
    <row r="62" ht="15.75" customHeight="1">
      <c r="A62" s="653">
        <v>43307.0</v>
      </c>
      <c r="B62" s="43" t="s">
        <v>7834</v>
      </c>
      <c r="C62" s="43" t="s">
        <v>7835</v>
      </c>
      <c r="D62" s="43" t="s">
        <v>7831</v>
      </c>
      <c r="E62" s="43" t="s">
        <v>7836</v>
      </c>
      <c r="F62" s="54" t="s">
        <v>7703</v>
      </c>
      <c r="G62" s="54" t="s">
        <v>145</v>
      </c>
      <c r="H62" s="652"/>
    </row>
    <row r="63" ht="15.75" customHeight="1">
      <c r="A63" s="653">
        <v>43307.0</v>
      </c>
      <c r="B63" s="43" t="s">
        <v>7837</v>
      </c>
      <c r="C63" s="43" t="s">
        <v>1052</v>
      </c>
      <c r="D63" s="43" t="s">
        <v>7831</v>
      </c>
      <c r="E63" s="43" t="s">
        <v>7838</v>
      </c>
      <c r="F63" s="54" t="s">
        <v>7748</v>
      </c>
      <c r="G63" s="111" t="s">
        <v>145</v>
      </c>
      <c r="H63" s="652"/>
    </row>
    <row r="64" ht="15.75" customHeight="1">
      <c r="A64" s="653">
        <v>43307.0</v>
      </c>
      <c r="B64" s="43"/>
      <c r="C64" s="43"/>
      <c r="D64" s="43" t="s">
        <v>7718</v>
      </c>
      <c r="E64" s="43" t="s">
        <v>7839</v>
      </c>
      <c r="F64" s="54" t="s">
        <v>7707</v>
      </c>
      <c r="G64" s="54" t="s">
        <v>7796</v>
      </c>
      <c r="H64" s="652"/>
    </row>
    <row r="65" ht="15.75" customHeight="1">
      <c r="A65" s="653">
        <v>43307.0</v>
      </c>
      <c r="B65" s="43" t="s">
        <v>7840</v>
      </c>
      <c r="C65" s="43" t="s">
        <v>7750</v>
      </c>
      <c r="D65" s="43" t="s">
        <v>7713</v>
      </c>
      <c r="E65" s="43" t="s">
        <v>7841</v>
      </c>
      <c r="F65" s="54" t="s">
        <v>7815</v>
      </c>
      <c r="G65" s="54">
        <v>2.1</v>
      </c>
      <c r="H65" s="652"/>
    </row>
    <row r="66" ht="15.75" customHeight="1">
      <c r="A66" s="653">
        <v>43307.0</v>
      </c>
      <c r="B66" s="43" t="s">
        <v>7842</v>
      </c>
      <c r="C66" s="43" t="s">
        <v>7781</v>
      </c>
      <c r="D66" s="43" t="s">
        <v>7706</v>
      </c>
      <c r="E66" s="43" t="s">
        <v>7843</v>
      </c>
      <c r="F66" s="54" t="s">
        <v>7707</v>
      </c>
      <c r="G66" s="54" t="s">
        <v>145</v>
      </c>
      <c r="H66" s="652"/>
    </row>
    <row r="67" ht="15.75" customHeight="1">
      <c r="A67" s="653">
        <v>43307.0</v>
      </c>
      <c r="B67" s="43" t="s">
        <v>7844</v>
      </c>
      <c r="C67" s="43" t="s">
        <v>7845</v>
      </c>
      <c r="D67" s="43" t="s">
        <v>7711</v>
      </c>
      <c r="E67" s="43" t="s">
        <v>7751</v>
      </c>
      <c r="F67" s="54" t="s">
        <v>7707</v>
      </c>
      <c r="G67" s="54" t="s">
        <v>145</v>
      </c>
      <c r="H67" s="652"/>
    </row>
    <row r="68" ht="15.75" customHeight="1">
      <c r="A68" s="653">
        <v>43307.0</v>
      </c>
      <c r="B68" s="43"/>
      <c r="C68" s="43" t="s">
        <v>7846</v>
      </c>
      <c r="D68" s="43" t="s">
        <v>7758</v>
      </c>
      <c r="E68" s="43" t="s">
        <v>7847</v>
      </c>
      <c r="F68" s="54" t="s">
        <v>7782</v>
      </c>
      <c r="G68" s="54" t="s">
        <v>145</v>
      </c>
      <c r="H68" s="652"/>
    </row>
    <row r="69" ht="15.75" customHeight="1">
      <c r="A69" s="654">
        <v>43640.0</v>
      </c>
      <c r="B69" s="43" t="s">
        <v>7814</v>
      </c>
      <c r="C69" s="43" t="s">
        <v>161</v>
      </c>
      <c r="D69" s="43" t="s">
        <v>7777</v>
      </c>
      <c r="E69" s="43"/>
      <c r="F69" s="54" t="s">
        <v>7748</v>
      </c>
      <c r="G69" s="111" t="s">
        <v>145</v>
      </c>
      <c r="H69" s="652">
        <v>43307.0</v>
      </c>
    </row>
    <row r="70" ht="15.75" customHeight="1">
      <c r="A70" s="654">
        <v>43640.0</v>
      </c>
      <c r="B70" s="43" t="s">
        <v>7840</v>
      </c>
      <c r="C70" s="43" t="s">
        <v>7750</v>
      </c>
      <c r="D70" s="43" t="s">
        <v>7713</v>
      </c>
      <c r="E70" s="43" t="s">
        <v>7848</v>
      </c>
      <c r="F70" s="54" t="s">
        <v>7815</v>
      </c>
      <c r="G70" s="54">
        <v>2.1</v>
      </c>
      <c r="H70" s="652">
        <v>43307.0</v>
      </c>
    </row>
    <row r="71" ht="15.75" customHeight="1">
      <c r="A71" s="654">
        <v>43640.0</v>
      </c>
      <c r="B71" s="43" t="s">
        <v>7849</v>
      </c>
      <c r="C71" s="43" t="s">
        <v>7850</v>
      </c>
      <c r="D71" s="43" t="s">
        <v>7706</v>
      </c>
      <c r="E71" s="43" t="s">
        <v>7851</v>
      </c>
      <c r="F71" s="54" t="s">
        <v>7707</v>
      </c>
      <c r="G71" s="54">
        <v>2.1</v>
      </c>
      <c r="H71" s="652">
        <v>43307.0</v>
      </c>
    </row>
    <row r="72" ht="15.75" customHeight="1">
      <c r="A72" s="654">
        <v>43640.0</v>
      </c>
      <c r="B72" s="43" t="s">
        <v>7852</v>
      </c>
      <c r="C72" s="43" t="s">
        <v>2730</v>
      </c>
      <c r="D72" s="43" t="s">
        <v>7706</v>
      </c>
      <c r="E72" s="43" t="s">
        <v>7853</v>
      </c>
      <c r="F72" s="54" t="s">
        <v>7815</v>
      </c>
      <c r="G72" s="54">
        <v>2.1</v>
      </c>
      <c r="H72" s="652">
        <v>43307.0</v>
      </c>
    </row>
    <row r="73" ht="15.75" customHeight="1">
      <c r="A73" s="654">
        <v>43640.0</v>
      </c>
      <c r="B73" s="43" t="s">
        <v>7854</v>
      </c>
      <c r="C73" s="43" t="s">
        <v>2730</v>
      </c>
      <c r="D73" s="43" t="s">
        <v>7706</v>
      </c>
      <c r="E73" s="43" t="s">
        <v>7853</v>
      </c>
      <c r="F73" s="54" t="s">
        <v>7855</v>
      </c>
      <c r="G73" s="111" t="s">
        <v>145</v>
      </c>
      <c r="H73" s="652">
        <v>43307.0</v>
      </c>
    </row>
    <row r="74" ht="15.75" customHeight="1">
      <c r="A74" s="654">
        <v>43640.0</v>
      </c>
      <c r="B74" s="43" t="s">
        <v>7856</v>
      </c>
      <c r="C74" s="43" t="s">
        <v>7857</v>
      </c>
      <c r="D74" s="43" t="s">
        <v>7711</v>
      </c>
      <c r="E74" s="43" t="s">
        <v>7858</v>
      </c>
      <c r="F74" s="54" t="s">
        <v>7813</v>
      </c>
      <c r="G74" s="111" t="s">
        <v>145</v>
      </c>
      <c r="H74" s="652">
        <v>43640.0</v>
      </c>
    </row>
    <row r="75" ht="15.75" customHeight="1">
      <c r="A75" s="654">
        <v>43640.0</v>
      </c>
      <c r="B75" s="43"/>
      <c r="C75" s="43" t="s">
        <v>2344</v>
      </c>
      <c r="D75" s="43"/>
      <c r="E75" s="43" t="s">
        <v>7859</v>
      </c>
      <c r="F75" s="54" t="s">
        <v>7703</v>
      </c>
      <c r="G75" s="54">
        <v>2.1</v>
      </c>
      <c r="H75" s="652">
        <v>43640.0</v>
      </c>
    </row>
    <row r="76" ht="15.75" customHeight="1">
      <c r="A76" s="654">
        <v>43640.0</v>
      </c>
      <c r="B76" s="43" t="s">
        <v>7860</v>
      </c>
      <c r="C76" s="43" t="s">
        <v>7861</v>
      </c>
      <c r="D76" s="43" t="s">
        <v>7711</v>
      </c>
      <c r="E76" s="43" t="s">
        <v>7862</v>
      </c>
      <c r="F76" s="54" t="s">
        <v>7804</v>
      </c>
      <c r="G76" s="54">
        <v>2.1</v>
      </c>
      <c r="H76" s="652">
        <v>43640.0</v>
      </c>
    </row>
    <row r="77" ht="15.75" customHeight="1">
      <c r="A77" s="654">
        <v>43640.0</v>
      </c>
      <c r="B77" s="43"/>
      <c r="C77" s="43" t="s">
        <v>1158</v>
      </c>
      <c r="D77" s="43" t="s">
        <v>7863</v>
      </c>
      <c r="E77" s="43" t="s">
        <v>7864</v>
      </c>
      <c r="F77" s="54" t="s">
        <v>7865</v>
      </c>
      <c r="G77" s="111" t="s">
        <v>145</v>
      </c>
      <c r="H77" s="652">
        <v>43640.0</v>
      </c>
    </row>
    <row r="78" ht="15.75" customHeight="1">
      <c r="A78" s="654">
        <v>43640.0</v>
      </c>
      <c r="B78" s="43" t="s">
        <v>7866</v>
      </c>
      <c r="C78" s="43" t="s">
        <v>7867</v>
      </c>
      <c r="D78" s="43" t="s">
        <v>7711</v>
      </c>
      <c r="E78" s="43" t="s">
        <v>7868</v>
      </c>
      <c r="F78" s="54" t="s">
        <v>7782</v>
      </c>
      <c r="G78" s="54">
        <v>2.1</v>
      </c>
      <c r="H78" s="652">
        <v>43640.0</v>
      </c>
    </row>
    <row r="79" ht="15.75" customHeight="1">
      <c r="A79" s="654">
        <v>43640.0</v>
      </c>
      <c r="B79" s="43" t="s">
        <v>7869</v>
      </c>
      <c r="C79" s="43" t="s">
        <v>1394</v>
      </c>
      <c r="D79" s="43" t="s">
        <v>7711</v>
      </c>
      <c r="E79" s="43" t="s">
        <v>7751</v>
      </c>
      <c r="F79" s="54" t="s">
        <v>7707</v>
      </c>
      <c r="G79" s="54">
        <v>2.1</v>
      </c>
      <c r="H79" s="652">
        <v>43640.0</v>
      </c>
    </row>
    <row r="80" ht="15.75" customHeight="1">
      <c r="A80" s="654">
        <v>43640.0</v>
      </c>
      <c r="B80" s="43" t="s">
        <v>7870</v>
      </c>
      <c r="C80" s="43"/>
      <c r="D80" s="43" t="s">
        <v>7711</v>
      </c>
      <c r="E80" s="43" t="s">
        <v>7751</v>
      </c>
      <c r="F80" s="54" t="s">
        <v>7719</v>
      </c>
      <c r="G80" s="54">
        <v>2.1</v>
      </c>
      <c r="H80" s="652">
        <v>43640.0</v>
      </c>
    </row>
    <row r="81" ht="15.75" customHeight="1">
      <c r="A81" s="654">
        <v>43640.0</v>
      </c>
      <c r="B81" s="43" t="s">
        <v>7871</v>
      </c>
      <c r="C81" s="43" t="s">
        <v>3653</v>
      </c>
      <c r="D81" s="43" t="s">
        <v>7711</v>
      </c>
      <c r="E81" s="43" t="s">
        <v>7872</v>
      </c>
      <c r="F81" s="54" t="s">
        <v>7719</v>
      </c>
      <c r="G81" s="54">
        <v>2.1</v>
      </c>
      <c r="H81" s="652">
        <v>43640.0</v>
      </c>
    </row>
    <row r="82" ht="15.75" customHeight="1">
      <c r="A82" s="654">
        <v>43640.0</v>
      </c>
      <c r="B82" s="43" t="s">
        <v>7873</v>
      </c>
      <c r="C82" s="43" t="s">
        <v>7874</v>
      </c>
      <c r="D82" s="43" t="s">
        <v>7711</v>
      </c>
      <c r="E82" s="43" t="s">
        <v>7872</v>
      </c>
      <c r="F82" s="54" t="s">
        <v>1310</v>
      </c>
      <c r="G82" s="54">
        <v>2.1</v>
      </c>
      <c r="H82" s="652">
        <v>43640.0</v>
      </c>
    </row>
    <row r="83" ht="15.75" customHeight="1">
      <c r="A83" s="654">
        <v>43640.0</v>
      </c>
      <c r="B83" s="43" t="s">
        <v>7875</v>
      </c>
      <c r="C83" s="43" t="s">
        <v>7876</v>
      </c>
      <c r="D83" s="43" t="s">
        <v>7711</v>
      </c>
      <c r="E83" s="43" t="s">
        <v>7877</v>
      </c>
      <c r="F83" s="54" t="s">
        <v>7703</v>
      </c>
      <c r="G83" s="54">
        <v>2.1</v>
      </c>
      <c r="H83" s="652">
        <v>43640.0</v>
      </c>
    </row>
    <row r="84" ht="15.75" customHeight="1">
      <c r="A84" s="654">
        <v>43640.0</v>
      </c>
      <c r="B84" s="43" t="s">
        <v>7878</v>
      </c>
      <c r="C84" s="43" t="s">
        <v>3104</v>
      </c>
      <c r="D84" s="43" t="s">
        <v>7711</v>
      </c>
      <c r="E84" s="43" t="s">
        <v>7877</v>
      </c>
      <c r="F84" s="54" t="s">
        <v>7879</v>
      </c>
      <c r="G84" s="54">
        <v>2.1</v>
      </c>
      <c r="H84" s="652">
        <v>43640.0</v>
      </c>
    </row>
    <row r="85" ht="15.75" customHeight="1">
      <c r="A85" s="654">
        <v>43640.0</v>
      </c>
      <c r="B85" s="43" t="s">
        <v>7880</v>
      </c>
      <c r="C85" s="43" t="s">
        <v>7881</v>
      </c>
      <c r="D85" s="43" t="s">
        <v>7711</v>
      </c>
      <c r="E85" s="43" t="s">
        <v>7877</v>
      </c>
      <c r="F85" s="54" t="s">
        <v>7707</v>
      </c>
      <c r="G85" s="54">
        <v>2.1</v>
      </c>
      <c r="H85" s="652">
        <v>43640.0</v>
      </c>
    </row>
    <row r="86" ht="15.75" customHeight="1">
      <c r="A86" s="654">
        <v>43640.0</v>
      </c>
      <c r="B86" s="43" t="s">
        <v>7882</v>
      </c>
      <c r="C86" s="43" t="s">
        <v>1128</v>
      </c>
      <c r="D86" s="43" t="s">
        <v>7711</v>
      </c>
      <c r="E86" s="43" t="s">
        <v>7872</v>
      </c>
      <c r="F86" s="54" t="s">
        <v>7719</v>
      </c>
      <c r="G86" s="54">
        <v>2.1</v>
      </c>
      <c r="H86" s="652">
        <v>43640.0</v>
      </c>
    </row>
    <row r="87" ht="15.75" customHeight="1">
      <c r="A87" s="654">
        <v>43640.0</v>
      </c>
      <c r="B87" s="43" t="s">
        <v>7883</v>
      </c>
      <c r="C87" s="43" t="s">
        <v>7884</v>
      </c>
      <c r="D87" s="43" t="s">
        <v>7711</v>
      </c>
      <c r="E87" s="43" t="s">
        <v>7872</v>
      </c>
      <c r="F87" s="54" t="s">
        <v>7719</v>
      </c>
      <c r="G87" s="54">
        <v>2.1</v>
      </c>
      <c r="H87" s="652">
        <v>43640.0</v>
      </c>
    </row>
    <row r="88" ht="15.75" customHeight="1">
      <c r="A88" s="654">
        <v>43640.0</v>
      </c>
      <c r="B88" s="43" t="s">
        <v>7885</v>
      </c>
      <c r="C88" s="43" t="s">
        <v>7886</v>
      </c>
      <c r="D88" s="43" t="s">
        <v>7711</v>
      </c>
      <c r="E88" s="43" t="s">
        <v>7872</v>
      </c>
      <c r="F88" s="54" t="s">
        <v>7719</v>
      </c>
      <c r="G88" s="54">
        <v>2.1</v>
      </c>
      <c r="H88" s="652">
        <v>43640.0</v>
      </c>
    </row>
    <row r="89" ht="15.75" customHeight="1">
      <c r="A89" s="654">
        <v>43640.0</v>
      </c>
      <c r="B89" s="43" t="s">
        <v>7887</v>
      </c>
      <c r="C89" s="43" t="s">
        <v>7888</v>
      </c>
      <c r="D89" s="43" t="s">
        <v>7711</v>
      </c>
      <c r="E89" s="43" t="s">
        <v>7872</v>
      </c>
      <c r="F89" s="54" t="s">
        <v>7719</v>
      </c>
      <c r="G89" s="54">
        <v>2.1</v>
      </c>
      <c r="H89" s="652">
        <v>43640.0</v>
      </c>
    </row>
    <row r="90" ht="15.75" customHeight="1">
      <c r="A90" s="654">
        <v>43640.0</v>
      </c>
      <c r="B90" s="43" t="s">
        <v>7750</v>
      </c>
      <c r="C90" s="43"/>
      <c r="D90" s="43" t="s">
        <v>7711</v>
      </c>
      <c r="E90" s="43" t="s">
        <v>7889</v>
      </c>
      <c r="F90" s="54" t="s">
        <v>7719</v>
      </c>
      <c r="G90" s="54">
        <v>2.1</v>
      </c>
      <c r="H90" s="652">
        <v>43640.0</v>
      </c>
    </row>
    <row r="91" ht="15.75" customHeight="1">
      <c r="A91" s="654">
        <v>43640.0</v>
      </c>
      <c r="B91" s="43" t="s">
        <v>7890</v>
      </c>
      <c r="C91" s="43"/>
      <c r="D91" s="43" t="s">
        <v>7711</v>
      </c>
      <c r="E91" s="43" t="s">
        <v>7872</v>
      </c>
      <c r="F91" s="54" t="s">
        <v>7703</v>
      </c>
      <c r="G91" s="54">
        <v>2.1</v>
      </c>
      <c r="H91" s="652">
        <v>43640.0</v>
      </c>
    </row>
    <row r="92" ht="15.75" customHeight="1">
      <c r="A92" s="654">
        <v>43640.0</v>
      </c>
      <c r="B92" s="43" t="s">
        <v>7891</v>
      </c>
      <c r="C92" s="43"/>
      <c r="D92" s="43" t="s">
        <v>7711</v>
      </c>
      <c r="E92" s="43" t="s">
        <v>7872</v>
      </c>
      <c r="F92" s="54" t="s">
        <v>7719</v>
      </c>
      <c r="G92" s="54">
        <v>2.1</v>
      </c>
      <c r="H92" s="652">
        <v>43640.0</v>
      </c>
    </row>
    <row r="93" ht="15.75" customHeight="1">
      <c r="A93" s="654">
        <v>43640.0</v>
      </c>
      <c r="B93" s="43" t="s">
        <v>7892</v>
      </c>
      <c r="C93" s="43"/>
      <c r="D93" s="43" t="s">
        <v>7711</v>
      </c>
      <c r="E93" s="43" t="s">
        <v>7872</v>
      </c>
      <c r="F93" s="54" t="s">
        <v>7707</v>
      </c>
      <c r="G93" s="54">
        <v>2.1</v>
      </c>
      <c r="H93" s="652">
        <v>43640.0</v>
      </c>
    </row>
    <row r="94" ht="15.75" customHeight="1">
      <c r="A94" s="654">
        <v>43640.0</v>
      </c>
      <c r="B94" s="43" t="s">
        <v>7893</v>
      </c>
      <c r="C94" s="43"/>
      <c r="D94" s="43" t="s">
        <v>7711</v>
      </c>
      <c r="E94" s="43" t="s">
        <v>7872</v>
      </c>
      <c r="F94" s="54" t="s">
        <v>7719</v>
      </c>
      <c r="G94" s="54">
        <v>2.1</v>
      </c>
      <c r="H94" s="652">
        <v>43640.0</v>
      </c>
    </row>
    <row r="95" ht="15.75" customHeight="1">
      <c r="A95" s="654">
        <v>43640.0</v>
      </c>
      <c r="B95" s="43" t="s">
        <v>7894</v>
      </c>
      <c r="C95" s="43"/>
      <c r="D95" s="43" t="s">
        <v>7711</v>
      </c>
      <c r="E95" s="43" t="s">
        <v>7872</v>
      </c>
      <c r="F95" s="54" t="s">
        <v>7707</v>
      </c>
      <c r="G95" s="54">
        <v>2.1</v>
      </c>
      <c r="H95" s="652">
        <v>43640.0</v>
      </c>
    </row>
    <row r="96" ht="15.75" customHeight="1">
      <c r="A96" s="654">
        <v>43640.0</v>
      </c>
      <c r="B96" s="43" t="s">
        <v>7895</v>
      </c>
      <c r="C96" s="43"/>
      <c r="D96" s="43" t="s">
        <v>7711</v>
      </c>
      <c r="E96" s="43" t="s">
        <v>7872</v>
      </c>
      <c r="F96" s="54" t="s">
        <v>7782</v>
      </c>
      <c r="G96" s="54">
        <v>2.1</v>
      </c>
      <c r="H96" s="652">
        <v>43640.0</v>
      </c>
    </row>
    <row r="97" ht="15.75" customHeight="1">
      <c r="A97" s="654">
        <v>43640.0</v>
      </c>
      <c r="B97" s="43" t="s">
        <v>7896</v>
      </c>
      <c r="C97" s="43"/>
      <c r="D97" s="43" t="s">
        <v>7711</v>
      </c>
      <c r="E97" s="43" t="s">
        <v>7872</v>
      </c>
      <c r="F97" s="54" t="s">
        <v>7813</v>
      </c>
      <c r="G97" s="111" t="s">
        <v>145</v>
      </c>
      <c r="H97" s="652">
        <v>43640.0</v>
      </c>
    </row>
    <row r="98" ht="15.75" customHeight="1">
      <c r="A98" s="654">
        <v>43640.0</v>
      </c>
      <c r="B98" s="43" t="s">
        <v>7897</v>
      </c>
      <c r="C98" s="43"/>
      <c r="D98" s="43" t="s">
        <v>7711</v>
      </c>
      <c r="E98" s="43" t="s">
        <v>7872</v>
      </c>
      <c r="F98" s="54" t="s">
        <v>7804</v>
      </c>
      <c r="G98" s="54">
        <v>2.1</v>
      </c>
      <c r="H98" s="652">
        <v>43640.0</v>
      </c>
    </row>
    <row r="99" ht="15.75" customHeight="1">
      <c r="A99" s="654">
        <v>43640.0</v>
      </c>
      <c r="B99" s="43" t="s">
        <v>7898</v>
      </c>
      <c r="C99" s="43" t="s">
        <v>7750</v>
      </c>
      <c r="D99" s="43" t="s">
        <v>7711</v>
      </c>
      <c r="E99" s="43" t="s">
        <v>7899</v>
      </c>
      <c r="F99" s="54" t="s">
        <v>7804</v>
      </c>
      <c r="G99" s="54">
        <v>2.1</v>
      </c>
      <c r="H99" s="652">
        <v>43640.0</v>
      </c>
    </row>
    <row r="100" ht="15.75" customHeight="1">
      <c r="A100" s="654">
        <v>43640.0</v>
      </c>
      <c r="B100" s="43" t="s">
        <v>7900</v>
      </c>
      <c r="C100" s="43"/>
      <c r="D100" s="43" t="s">
        <v>7711</v>
      </c>
      <c r="E100" s="43" t="s">
        <v>7872</v>
      </c>
      <c r="F100" s="54" t="s">
        <v>7748</v>
      </c>
      <c r="G100" s="54"/>
      <c r="H100" s="652">
        <v>43640.0</v>
      </c>
    </row>
    <row r="101" ht="15.75" customHeight="1">
      <c r="A101" s="654">
        <v>43640.0</v>
      </c>
      <c r="B101" s="43" t="s">
        <v>7901</v>
      </c>
      <c r="C101" s="43"/>
      <c r="D101" s="43" t="s">
        <v>7711</v>
      </c>
      <c r="E101" s="43" t="s">
        <v>7877</v>
      </c>
      <c r="F101" s="54" t="s">
        <v>7748</v>
      </c>
      <c r="G101" s="111" t="s">
        <v>145</v>
      </c>
      <c r="H101" s="652">
        <v>43640.0</v>
      </c>
    </row>
    <row r="102" ht="15.75" customHeight="1">
      <c r="A102" s="654">
        <v>43640.0</v>
      </c>
      <c r="B102" s="43" t="s">
        <v>7902</v>
      </c>
      <c r="C102" s="43"/>
      <c r="D102" s="43" t="s">
        <v>7711</v>
      </c>
      <c r="E102" s="43" t="s">
        <v>7872</v>
      </c>
      <c r="F102" s="54" t="s">
        <v>7903</v>
      </c>
      <c r="G102" s="111" t="s">
        <v>145</v>
      </c>
      <c r="H102" s="652">
        <v>43640.0</v>
      </c>
    </row>
    <row r="103" ht="15.75" customHeight="1">
      <c r="A103" s="654">
        <v>43640.0</v>
      </c>
      <c r="B103" s="43" t="s">
        <v>7904</v>
      </c>
      <c r="C103" s="43" t="s">
        <v>7750</v>
      </c>
      <c r="D103" s="43" t="s">
        <v>7711</v>
      </c>
      <c r="E103" s="43" t="s">
        <v>7905</v>
      </c>
      <c r="F103" s="54" t="s">
        <v>7703</v>
      </c>
      <c r="G103" s="54">
        <v>2.1</v>
      </c>
      <c r="H103" s="652">
        <v>43640.0</v>
      </c>
    </row>
    <row r="104" ht="15.75" customHeight="1">
      <c r="A104" s="654">
        <v>43640.0</v>
      </c>
      <c r="B104" s="43" t="s">
        <v>7906</v>
      </c>
      <c r="C104" s="43" t="s">
        <v>7750</v>
      </c>
      <c r="D104" s="43" t="s">
        <v>7711</v>
      </c>
      <c r="E104" s="43" t="s">
        <v>7905</v>
      </c>
      <c r="F104" s="54" t="s">
        <v>7833</v>
      </c>
      <c r="G104" s="54">
        <v>2.1</v>
      </c>
      <c r="H104" s="652">
        <v>43640.0</v>
      </c>
    </row>
    <row r="105" ht="15.75" customHeight="1">
      <c r="A105" s="654">
        <v>43640.0</v>
      </c>
      <c r="B105" s="43" t="s">
        <v>7907</v>
      </c>
      <c r="C105" s="43" t="s">
        <v>7750</v>
      </c>
      <c r="D105" s="43" t="s">
        <v>7711</v>
      </c>
      <c r="E105" s="43" t="s">
        <v>7905</v>
      </c>
      <c r="F105" s="54" t="s">
        <v>7724</v>
      </c>
      <c r="G105" s="54">
        <v>2.1</v>
      </c>
      <c r="H105" s="652">
        <v>43640.0</v>
      </c>
    </row>
    <row r="106" ht="15.75" customHeight="1">
      <c r="A106" s="654">
        <v>43640.0</v>
      </c>
      <c r="B106" s="43" t="s">
        <v>7907</v>
      </c>
      <c r="C106" s="43" t="s">
        <v>7750</v>
      </c>
      <c r="D106" s="43" t="s">
        <v>7711</v>
      </c>
      <c r="E106" s="43" t="s">
        <v>7905</v>
      </c>
      <c r="F106" s="54" t="s">
        <v>7779</v>
      </c>
      <c r="G106" s="54">
        <v>2.1</v>
      </c>
      <c r="H106" s="652">
        <v>43640.0</v>
      </c>
    </row>
    <row r="107" ht="15.75" customHeight="1">
      <c r="A107" s="654">
        <v>43640.0</v>
      </c>
      <c r="B107" s="43" t="s">
        <v>7908</v>
      </c>
      <c r="C107" s="43" t="s">
        <v>7750</v>
      </c>
      <c r="D107" s="43" t="s">
        <v>7711</v>
      </c>
      <c r="E107" s="43" t="s">
        <v>7899</v>
      </c>
      <c r="F107" s="54" t="s">
        <v>4582</v>
      </c>
      <c r="G107" s="111" t="s">
        <v>145</v>
      </c>
      <c r="H107" s="652">
        <v>43640.0</v>
      </c>
    </row>
    <row r="108" ht="15.75" customHeight="1">
      <c r="A108" s="654">
        <v>43640.0</v>
      </c>
      <c r="B108" s="43" t="s">
        <v>7909</v>
      </c>
      <c r="C108" s="43" t="s">
        <v>7750</v>
      </c>
      <c r="D108" s="43" t="s">
        <v>7711</v>
      </c>
      <c r="E108" s="43" t="s">
        <v>7899</v>
      </c>
      <c r="F108" s="54" t="s">
        <v>7910</v>
      </c>
      <c r="G108" s="111" t="s">
        <v>145</v>
      </c>
      <c r="H108" s="652">
        <v>43640.0</v>
      </c>
    </row>
    <row r="109" ht="15.75" customHeight="1">
      <c r="A109" s="654">
        <v>43640.0</v>
      </c>
      <c r="B109" s="43" t="s">
        <v>7911</v>
      </c>
      <c r="C109" s="43"/>
      <c r="D109" s="43" t="s">
        <v>7711</v>
      </c>
      <c r="E109" s="43" t="s">
        <v>7751</v>
      </c>
      <c r="F109" s="54" t="s">
        <v>7719</v>
      </c>
      <c r="G109" s="54">
        <v>2.1</v>
      </c>
      <c r="H109" s="652">
        <v>43640.0</v>
      </c>
    </row>
    <row r="110" ht="15.75" customHeight="1">
      <c r="A110" s="654">
        <v>43640.0</v>
      </c>
      <c r="B110" s="43" t="s">
        <v>7912</v>
      </c>
      <c r="C110" s="43"/>
      <c r="D110" s="43" t="s">
        <v>7711</v>
      </c>
      <c r="E110" s="43" t="s">
        <v>7751</v>
      </c>
      <c r="F110" s="54" t="s">
        <v>7913</v>
      </c>
      <c r="G110" s="54">
        <v>2.1</v>
      </c>
      <c r="H110" s="652">
        <v>43640.0</v>
      </c>
    </row>
    <row r="111" ht="15.75" customHeight="1">
      <c r="A111" s="654">
        <v>43640.0</v>
      </c>
      <c r="B111" s="43" t="s">
        <v>7914</v>
      </c>
      <c r="C111" s="43" t="s">
        <v>7915</v>
      </c>
      <c r="D111" s="43" t="s">
        <v>7711</v>
      </c>
      <c r="E111" s="43" t="s">
        <v>7751</v>
      </c>
      <c r="F111" s="54" t="s">
        <v>7782</v>
      </c>
      <c r="G111" s="54">
        <v>2.1</v>
      </c>
      <c r="H111" s="652">
        <v>43640.0</v>
      </c>
    </row>
    <row r="112" ht="15.75" customHeight="1">
      <c r="A112" s="654">
        <v>43640.0</v>
      </c>
      <c r="B112" s="43" t="s">
        <v>7916</v>
      </c>
      <c r="C112" s="43" t="s">
        <v>7917</v>
      </c>
      <c r="D112" s="43" t="s">
        <v>7711</v>
      </c>
      <c r="E112" s="43" t="s">
        <v>7918</v>
      </c>
      <c r="F112" s="54" t="s">
        <v>7782</v>
      </c>
      <c r="G112" s="54">
        <v>2.1</v>
      </c>
      <c r="H112" s="652">
        <v>43640.0</v>
      </c>
    </row>
    <row r="113" ht="15.75" customHeight="1">
      <c r="A113" s="654">
        <v>43640.0</v>
      </c>
      <c r="B113" s="43" t="s">
        <v>7919</v>
      </c>
      <c r="C113" s="43" t="s">
        <v>7920</v>
      </c>
      <c r="D113" s="43" t="s">
        <v>7711</v>
      </c>
      <c r="E113" s="43" t="s">
        <v>7921</v>
      </c>
      <c r="F113" s="54" t="s">
        <v>7719</v>
      </c>
      <c r="G113" s="54">
        <v>2.1</v>
      </c>
      <c r="H113" s="652">
        <v>43640.0</v>
      </c>
    </row>
    <row r="114" ht="15.75" customHeight="1">
      <c r="A114" s="654">
        <v>43640.0</v>
      </c>
      <c r="B114" s="43" t="s">
        <v>7922</v>
      </c>
      <c r="C114" s="43" t="s">
        <v>7923</v>
      </c>
      <c r="D114" s="43" t="s">
        <v>7711</v>
      </c>
      <c r="E114" s="43" t="s">
        <v>7921</v>
      </c>
      <c r="F114" s="54" t="s">
        <v>7707</v>
      </c>
      <c r="G114" s="54">
        <v>2.1</v>
      </c>
      <c r="H114" s="652">
        <v>43640.0</v>
      </c>
    </row>
    <row r="115" ht="15.75" customHeight="1">
      <c r="A115" s="654">
        <v>43640.0</v>
      </c>
      <c r="B115" s="43" t="s">
        <v>7924</v>
      </c>
      <c r="C115" s="43" t="s">
        <v>7925</v>
      </c>
      <c r="D115" s="43" t="s">
        <v>7711</v>
      </c>
      <c r="E115" s="43" t="s">
        <v>7926</v>
      </c>
      <c r="F115" s="54" t="s">
        <v>7927</v>
      </c>
      <c r="G115" s="54">
        <v>2.1</v>
      </c>
      <c r="H115" s="652">
        <v>43640.0</v>
      </c>
    </row>
    <row r="116" ht="15.75" customHeight="1">
      <c r="A116" s="654">
        <v>43640.0</v>
      </c>
      <c r="B116" s="43" t="s">
        <v>7928</v>
      </c>
      <c r="C116" s="43" t="s">
        <v>7929</v>
      </c>
      <c r="D116" s="43" t="s">
        <v>7711</v>
      </c>
      <c r="E116" s="43" t="s">
        <v>7926</v>
      </c>
      <c r="F116" s="54" t="s">
        <v>7927</v>
      </c>
      <c r="G116" s="54">
        <v>2.1</v>
      </c>
      <c r="H116" s="652">
        <v>43640.0</v>
      </c>
    </row>
    <row r="117" ht="15.75" customHeight="1">
      <c r="A117" s="654">
        <v>43640.0</v>
      </c>
      <c r="B117" s="43"/>
      <c r="C117" s="43" t="s">
        <v>7930</v>
      </c>
      <c r="D117" s="43" t="s">
        <v>7718</v>
      </c>
      <c r="E117" s="43" t="s">
        <v>7931</v>
      </c>
      <c r="F117" s="54" t="s">
        <v>7707</v>
      </c>
      <c r="G117" s="54">
        <v>2.1</v>
      </c>
      <c r="H117" s="652">
        <v>43640.0</v>
      </c>
    </row>
    <row r="118" ht="15.75" customHeight="1">
      <c r="A118" s="654">
        <v>43640.0</v>
      </c>
      <c r="B118" s="43"/>
      <c r="C118" s="43" t="s">
        <v>7932</v>
      </c>
      <c r="D118" s="43" t="s">
        <v>7718</v>
      </c>
      <c r="E118" s="43" t="s">
        <v>7931</v>
      </c>
      <c r="F118" s="54" t="s">
        <v>7833</v>
      </c>
      <c r="G118" s="54">
        <v>2.1</v>
      </c>
      <c r="H118" s="652">
        <v>43640.0</v>
      </c>
    </row>
    <row r="119" ht="15.75" customHeight="1">
      <c r="A119" s="654">
        <v>43640.0</v>
      </c>
      <c r="B119" s="43"/>
      <c r="C119" s="43" t="s">
        <v>7933</v>
      </c>
      <c r="D119" s="43" t="s">
        <v>7718</v>
      </c>
      <c r="E119" s="43" t="s">
        <v>7931</v>
      </c>
      <c r="F119" s="54" t="s">
        <v>7703</v>
      </c>
      <c r="G119" s="54">
        <v>2.1</v>
      </c>
      <c r="H119" s="652">
        <v>43640.0</v>
      </c>
    </row>
    <row r="120" ht="15.75" customHeight="1">
      <c r="A120" s="654">
        <v>43640.0</v>
      </c>
      <c r="B120" s="43"/>
      <c r="C120" s="43" t="s">
        <v>2154</v>
      </c>
      <c r="D120" s="43" t="s">
        <v>7718</v>
      </c>
      <c r="E120" s="43" t="s">
        <v>7931</v>
      </c>
      <c r="F120" s="54" t="s">
        <v>7703</v>
      </c>
      <c r="G120" s="54">
        <v>2.1</v>
      </c>
      <c r="H120" s="652">
        <v>43640.0</v>
      </c>
    </row>
    <row r="121" ht="15.75" customHeight="1">
      <c r="A121" s="654">
        <v>43640.0</v>
      </c>
      <c r="B121" s="43"/>
      <c r="C121" s="43" t="s">
        <v>7934</v>
      </c>
      <c r="D121" s="43" t="s">
        <v>7935</v>
      </c>
      <c r="E121" s="43" t="s">
        <v>7936</v>
      </c>
      <c r="F121" s="54" t="s">
        <v>7707</v>
      </c>
      <c r="G121" s="54">
        <v>2.1</v>
      </c>
      <c r="H121" s="652">
        <v>43640.0</v>
      </c>
    </row>
    <row r="122" ht="15.75" customHeight="1">
      <c r="A122" s="654">
        <v>43640.0</v>
      </c>
      <c r="B122" s="43"/>
      <c r="C122" s="43" t="s">
        <v>7937</v>
      </c>
      <c r="D122" s="43" t="s">
        <v>7935</v>
      </c>
      <c r="E122" s="43" t="s">
        <v>7938</v>
      </c>
      <c r="F122" s="54" t="s">
        <v>7703</v>
      </c>
      <c r="G122" s="54">
        <v>2.1</v>
      </c>
      <c r="H122" s="652">
        <v>43640.0</v>
      </c>
    </row>
    <row r="123" ht="15.75" customHeight="1">
      <c r="A123" s="654">
        <v>43640.0</v>
      </c>
      <c r="B123" s="43"/>
      <c r="C123" s="43" t="s">
        <v>7939</v>
      </c>
      <c r="D123" s="43" t="s">
        <v>7758</v>
      </c>
      <c r="E123" s="43" t="s">
        <v>7940</v>
      </c>
      <c r="F123" s="54" t="s">
        <v>7804</v>
      </c>
      <c r="G123" s="54">
        <v>2.1</v>
      </c>
      <c r="H123" s="652">
        <v>43640.0</v>
      </c>
    </row>
    <row r="124" ht="15.75" customHeight="1">
      <c r="A124" s="654">
        <v>43640.0</v>
      </c>
      <c r="B124" s="43"/>
      <c r="C124" s="43" t="s">
        <v>7941</v>
      </c>
      <c r="D124" s="43" t="s">
        <v>7935</v>
      </c>
      <c r="E124" s="43"/>
      <c r="F124" s="54" t="s">
        <v>7707</v>
      </c>
      <c r="G124" s="54">
        <v>2.1</v>
      </c>
      <c r="H124" s="652">
        <v>43640.0</v>
      </c>
    </row>
    <row r="125" ht="15.75" customHeight="1">
      <c r="A125" s="654">
        <v>43640.0</v>
      </c>
      <c r="B125" s="43" t="s">
        <v>7942</v>
      </c>
      <c r="C125" s="43" t="s">
        <v>4584</v>
      </c>
      <c r="D125" s="43" t="s">
        <v>7935</v>
      </c>
      <c r="E125" s="43" t="s">
        <v>7943</v>
      </c>
      <c r="F125" s="54" t="s">
        <v>7707</v>
      </c>
      <c r="G125" s="54">
        <v>2.1</v>
      </c>
      <c r="H125" s="652">
        <v>43640.0</v>
      </c>
    </row>
    <row r="126" ht="15.75" customHeight="1">
      <c r="A126" s="654">
        <v>43640.0</v>
      </c>
      <c r="B126" s="43"/>
      <c r="C126" s="43" t="s">
        <v>7944</v>
      </c>
      <c r="D126" s="43" t="s">
        <v>7701</v>
      </c>
      <c r="E126" s="43" t="s">
        <v>7945</v>
      </c>
      <c r="F126" s="54" t="s">
        <v>7833</v>
      </c>
      <c r="G126" s="54">
        <v>2.1</v>
      </c>
      <c r="H126" s="652">
        <v>43640.0</v>
      </c>
    </row>
    <row r="127" ht="15.75" customHeight="1">
      <c r="A127" s="654">
        <v>43640.0</v>
      </c>
      <c r="B127" s="43"/>
      <c r="C127" s="43" t="s">
        <v>7946</v>
      </c>
      <c r="D127" s="43" t="s">
        <v>7701</v>
      </c>
      <c r="E127" s="43" t="s">
        <v>7947</v>
      </c>
      <c r="F127" s="54" t="s">
        <v>7703</v>
      </c>
      <c r="G127" s="54">
        <v>2.1</v>
      </c>
      <c r="H127" s="652">
        <v>43640.0</v>
      </c>
    </row>
    <row r="128" ht="15.75" customHeight="1">
      <c r="A128" s="654">
        <v>43640.0</v>
      </c>
      <c r="B128" s="43"/>
      <c r="C128" s="43" t="s">
        <v>7948</v>
      </c>
      <c r="D128" s="43" t="s">
        <v>7701</v>
      </c>
      <c r="E128" s="43" t="s">
        <v>7949</v>
      </c>
      <c r="F128" s="54" t="s">
        <v>7804</v>
      </c>
      <c r="G128" s="54">
        <v>2.1</v>
      </c>
      <c r="H128" s="652">
        <v>43640.0</v>
      </c>
    </row>
    <row r="129" ht="15.75" customHeight="1">
      <c r="A129" s="654">
        <v>43640.0</v>
      </c>
      <c r="B129" s="43" t="s">
        <v>4380</v>
      </c>
      <c r="C129" s="43" t="s">
        <v>7950</v>
      </c>
      <c r="D129" s="43" t="s">
        <v>7951</v>
      </c>
      <c r="E129" s="43" t="s">
        <v>7952</v>
      </c>
      <c r="F129" s="54" t="s">
        <v>7953</v>
      </c>
      <c r="G129" s="54"/>
      <c r="H129" s="652">
        <v>43640.0</v>
      </c>
    </row>
    <row r="130" ht="15.75" customHeight="1">
      <c r="A130" s="654">
        <v>43640.0</v>
      </c>
      <c r="B130" s="43" t="s">
        <v>7954</v>
      </c>
      <c r="C130" s="43" t="s">
        <v>7955</v>
      </c>
      <c r="D130" s="43" t="s">
        <v>7706</v>
      </c>
      <c r="E130" s="43"/>
      <c r="F130" s="54" t="s">
        <v>7724</v>
      </c>
      <c r="G130" s="54">
        <v>2.1</v>
      </c>
      <c r="H130" s="652">
        <v>43647.0</v>
      </c>
    </row>
    <row r="131" ht="15.75" customHeight="1">
      <c r="A131" s="654">
        <v>43640.0</v>
      </c>
      <c r="B131" s="43" t="s">
        <v>7956</v>
      </c>
      <c r="C131" s="43" t="s">
        <v>7957</v>
      </c>
      <c r="D131" s="43" t="s">
        <v>7706</v>
      </c>
      <c r="E131" s="43"/>
      <c r="F131" s="54" t="s">
        <v>7724</v>
      </c>
      <c r="G131" s="54">
        <v>2.1</v>
      </c>
      <c r="H131" s="652">
        <v>43647.0</v>
      </c>
    </row>
    <row r="132" ht="15.75" customHeight="1">
      <c r="A132" s="654">
        <v>43640.0</v>
      </c>
      <c r="B132" s="43" t="s">
        <v>7958</v>
      </c>
      <c r="C132" s="43" t="s">
        <v>7955</v>
      </c>
      <c r="D132" s="43" t="s">
        <v>7706</v>
      </c>
      <c r="E132" s="43"/>
      <c r="F132" s="54" t="s">
        <v>7779</v>
      </c>
      <c r="G132" s="54">
        <v>2.1</v>
      </c>
      <c r="H132" s="652">
        <v>43647.0</v>
      </c>
    </row>
    <row r="133" ht="15.75" customHeight="1">
      <c r="A133" s="654">
        <v>43640.0</v>
      </c>
      <c r="B133" s="43" t="s">
        <v>7959</v>
      </c>
      <c r="C133" s="43" t="s">
        <v>7957</v>
      </c>
      <c r="D133" s="43" t="s">
        <v>7706</v>
      </c>
      <c r="E133" s="43"/>
      <c r="F133" s="54" t="s">
        <v>7779</v>
      </c>
      <c r="G133" s="54">
        <v>2.1</v>
      </c>
      <c r="H133" s="652">
        <v>43647.0</v>
      </c>
    </row>
    <row r="134" ht="15.75" customHeight="1">
      <c r="A134" s="654">
        <v>43640.0</v>
      </c>
      <c r="B134" s="43" t="s">
        <v>7960</v>
      </c>
      <c r="C134" s="43" t="s">
        <v>2079</v>
      </c>
      <c r="D134" s="43" t="s">
        <v>7706</v>
      </c>
      <c r="E134" s="43" t="s">
        <v>7961</v>
      </c>
      <c r="F134" s="54" t="s">
        <v>7703</v>
      </c>
      <c r="G134" s="54">
        <v>2.1</v>
      </c>
      <c r="H134" s="652">
        <v>43647.0</v>
      </c>
    </row>
    <row r="135" ht="15.75" customHeight="1">
      <c r="A135" s="654">
        <v>43640.0</v>
      </c>
      <c r="B135" s="43" t="s">
        <v>7916</v>
      </c>
      <c r="C135" s="43" t="s">
        <v>7962</v>
      </c>
      <c r="D135" s="43" t="s">
        <v>7706</v>
      </c>
      <c r="E135" s="43" t="s">
        <v>7963</v>
      </c>
      <c r="F135" s="54" t="s">
        <v>7724</v>
      </c>
      <c r="G135" s="54">
        <v>2.1</v>
      </c>
      <c r="H135" s="652">
        <v>43647.0</v>
      </c>
    </row>
    <row r="136" ht="15.75" customHeight="1">
      <c r="A136" s="654">
        <v>43640.0</v>
      </c>
      <c r="B136" s="43" t="s">
        <v>7964</v>
      </c>
      <c r="C136" s="43" t="s">
        <v>7965</v>
      </c>
      <c r="D136" s="43" t="s">
        <v>7713</v>
      </c>
      <c r="E136" s="43" t="s">
        <v>7966</v>
      </c>
      <c r="F136" s="54" t="s">
        <v>7724</v>
      </c>
      <c r="G136" s="54">
        <v>2.1</v>
      </c>
      <c r="H136" s="652">
        <v>43647.0</v>
      </c>
    </row>
    <row r="137" ht="15.75" customHeight="1">
      <c r="A137" s="654">
        <v>43640.0</v>
      </c>
      <c r="B137" s="43" t="s">
        <v>7967</v>
      </c>
      <c r="C137" s="43" t="s">
        <v>7846</v>
      </c>
      <c r="D137" s="43" t="s">
        <v>7713</v>
      </c>
      <c r="E137" s="43"/>
      <c r="F137" s="54" t="s">
        <v>7815</v>
      </c>
      <c r="G137" s="54">
        <v>2.1</v>
      </c>
      <c r="H137" s="652">
        <v>43647.0</v>
      </c>
    </row>
    <row r="138" ht="15.75" customHeight="1">
      <c r="A138" s="654">
        <v>43640.0</v>
      </c>
      <c r="B138" s="43" t="s">
        <v>7968</v>
      </c>
      <c r="C138" s="43" t="s">
        <v>7717</v>
      </c>
      <c r="D138" s="43" t="s">
        <v>7807</v>
      </c>
      <c r="E138" s="43" t="s">
        <v>7969</v>
      </c>
      <c r="F138" s="54" t="s">
        <v>7815</v>
      </c>
      <c r="G138" s="54">
        <v>2.1</v>
      </c>
      <c r="H138" s="652">
        <v>43647.0</v>
      </c>
    </row>
    <row r="139" ht="15.75" customHeight="1">
      <c r="A139" s="654">
        <v>43640.0</v>
      </c>
      <c r="B139" s="43" t="s">
        <v>7970</v>
      </c>
      <c r="C139" s="43" t="s">
        <v>2779</v>
      </c>
      <c r="D139" s="43" t="s">
        <v>7807</v>
      </c>
      <c r="E139" s="43" t="s">
        <v>7971</v>
      </c>
      <c r="F139" s="54" t="s">
        <v>7707</v>
      </c>
      <c r="G139" s="54">
        <v>2.1</v>
      </c>
      <c r="H139" s="652">
        <v>43647.0</v>
      </c>
    </row>
    <row r="140" ht="15.75" customHeight="1">
      <c r="A140" s="654">
        <v>43640.0</v>
      </c>
      <c r="B140" s="43" t="s">
        <v>7972</v>
      </c>
      <c r="C140" s="43" t="s">
        <v>7717</v>
      </c>
      <c r="D140" s="43" t="s">
        <v>7831</v>
      </c>
      <c r="E140" s="43" t="s">
        <v>7973</v>
      </c>
      <c r="F140" s="54" t="s">
        <v>7815</v>
      </c>
      <c r="G140" s="54">
        <v>2.1</v>
      </c>
      <c r="H140" s="652">
        <v>43647.0</v>
      </c>
    </row>
    <row r="141" ht="15.75" customHeight="1">
      <c r="A141" s="654">
        <v>43640.0</v>
      </c>
      <c r="B141" s="43" t="s">
        <v>7974</v>
      </c>
      <c r="C141" s="43" t="s">
        <v>7717</v>
      </c>
      <c r="D141" s="43" t="s">
        <v>7831</v>
      </c>
      <c r="E141" s="43" t="s">
        <v>7975</v>
      </c>
      <c r="F141" s="54" t="s">
        <v>7815</v>
      </c>
      <c r="G141" s="54">
        <v>2.1</v>
      </c>
      <c r="H141" s="652">
        <v>43647.0</v>
      </c>
    </row>
    <row r="142" ht="15.75" customHeight="1">
      <c r="A142" s="654">
        <v>43640.0</v>
      </c>
      <c r="B142" s="43" t="s">
        <v>7976</v>
      </c>
      <c r="C142" s="43" t="s">
        <v>7717</v>
      </c>
      <c r="D142" s="43" t="s">
        <v>7831</v>
      </c>
      <c r="E142" s="43" t="s">
        <v>7977</v>
      </c>
      <c r="F142" s="54" t="s">
        <v>7815</v>
      </c>
      <c r="G142" s="54">
        <v>2.1</v>
      </c>
      <c r="H142" s="652">
        <v>43647.0</v>
      </c>
    </row>
    <row r="143" ht="15.75" customHeight="1">
      <c r="A143" s="654">
        <v>43640.0</v>
      </c>
      <c r="B143" s="43" t="s">
        <v>7978</v>
      </c>
      <c r="C143" s="43" t="s">
        <v>7717</v>
      </c>
      <c r="D143" s="43" t="s">
        <v>7706</v>
      </c>
      <c r="E143" s="43" t="s">
        <v>7979</v>
      </c>
      <c r="F143" s="54" t="s">
        <v>7815</v>
      </c>
      <c r="G143" s="54">
        <v>2.1</v>
      </c>
      <c r="H143" s="652">
        <v>43647.0</v>
      </c>
    </row>
    <row r="144" ht="15.75" customHeight="1">
      <c r="A144" s="654">
        <v>43640.0</v>
      </c>
      <c r="B144" s="43" t="s">
        <v>7980</v>
      </c>
      <c r="C144" s="43" t="s">
        <v>2779</v>
      </c>
      <c r="D144" s="43" t="s">
        <v>7706</v>
      </c>
      <c r="E144" s="43" t="s">
        <v>7981</v>
      </c>
      <c r="F144" s="54" t="s">
        <v>7782</v>
      </c>
      <c r="G144" s="54">
        <v>2.1</v>
      </c>
      <c r="H144" s="652">
        <v>43647.0</v>
      </c>
    </row>
    <row r="145" ht="15.75" customHeight="1">
      <c r="A145" s="654">
        <v>43640.0</v>
      </c>
      <c r="B145" s="43" t="s">
        <v>7982</v>
      </c>
      <c r="C145" s="43" t="s">
        <v>2779</v>
      </c>
      <c r="D145" s="43" t="s">
        <v>7831</v>
      </c>
      <c r="E145" s="43" t="s">
        <v>7983</v>
      </c>
      <c r="F145" s="54" t="s">
        <v>7719</v>
      </c>
      <c r="G145" s="54">
        <v>2.1</v>
      </c>
      <c r="H145" s="652">
        <v>43647.0</v>
      </c>
    </row>
    <row r="146" ht="15.75" customHeight="1">
      <c r="A146" s="654">
        <v>43640.0</v>
      </c>
      <c r="B146" s="43" t="s">
        <v>7984</v>
      </c>
      <c r="C146" s="43" t="s">
        <v>2779</v>
      </c>
      <c r="D146" s="43" t="s">
        <v>7807</v>
      </c>
      <c r="E146" s="43" t="s">
        <v>7985</v>
      </c>
      <c r="F146" s="54" t="s">
        <v>7719</v>
      </c>
      <c r="G146" s="54">
        <v>2.1</v>
      </c>
      <c r="H146" s="652">
        <v>43647.0</v>
      </c>
    </row>
    <row r="147" ht="15.75" customHeight="1">
      <c r="A147" s="654">
        <v>43640.0</v>
      </c>
      <c r="B147" s="43"/>
      <c r="C147" s="43" t="s">
        <v>7544</v>
      </c>
      <c r="D147" s="43"/>
      <c r="E147" s="43" t="s">
        <v>7986</v>
      </c>
      <c r="F147" s="54"/>
      <c r="G147" s="54"/>
      <c r="H147" s="652">
        <v>43647.0</v>
      </c>
    </row>
    <row r="148" ht="15.75" customHeight="1">
      <c r="A148" s="654">
        <v>43640.0</v>
      </c>
      <c r="B148" s="43" t="s">
        <v>7808</v>
      </c>
      <c r="C148" s="43" t="s">
        <v>7987</v>
      </c>
      <c r="D148" s="43" t="s">
        <v>7807</v>
      </c>
      <c r="E148" s="43" t="s">
        <v>7988</v>
      </c>
      <c r="F148" s="54" t="s">
        <v>7989</v>
      </c>
      <c r="G148" s="54">
        <v>2.1</v>
      </c>
      <c r="H148" s="652">
        <v>43647.0</v>
      </c>
    </row>
    <row r="149" ht="15.75" customHeight="1">
      <c r="A149" s="654">
        <v>43640.0</v>
      </c>
      <c r="B149" s="43" t="s">
        <v>7802</v>
      </c>
      <c r="C149" s="43" t="s">
        <v>7803</v>
      </c>
      <c r="D149" s="43" t="s">
        <v>7713</v>
      </c>
      <c r="E149" s="43"/>
      <c r="F149" s="54" t="s">
        <v>7804</v>
      </c>
      <c r="G149" s="54">
        <v>2.1</v>
      </c>
      <c r="H149" s="652">
        <v>43647.0</v>
      </c>
    </row>
    <row r="150" ht="15.75" customHeight="1">
      <c r="A150" s="654">
        <v>43640.0</v>
      </c>
      <c r="B150" s="43" t="s">
        <v>7990</v>
      </c>
      <c r="C150" s="43" t="s">
        <v>7991</v>
      </c>
      <c r="D150" s="43" t="s">
        <v>7706</v>
      </c>
      <c r="E150" s="43" t="s">
        <v>7992</v>
      </c>
      <c r="F150" s="54" t="s">
        <v>7707</v>
      </c>
      <c r="G150" s="54">
        <v>2.1</v>
      </c>
      <c r="H150" s="652">
        <v>43647.0</v>
      </c>
    </row>
    <row r="151" ht="15.75" customHeight="1">
      <c r="A151" s="654">
        <v>43640.0</v>
      </c>
      <c r="B151" s="43" t="s">
        <v>7993</v>
      </c>
      <c r="C151" s="43" t="s">
        <v>1845</v>
      </c>
      <c r="D151" s="43" t="s">
        <v>7831</v>
      </c>
      <c r="E151" s="43" t="s">
        <v>7994</v>
      </c>
      <c r="F151" s="54" t="s">
        <v>7707</v>
      </c>
      <c r="G151" s="54">
        <v>2.1</v>
      </c>
      <c r="H151" s="652">
        <v>43647.0</v>
      </c>
    </row>
    <row r="152" ht="15.75" customHeight="1">
      <c r="A152" s="654">
        <v>43640.0</v>
      </c>
      <c r="B152" s="43" t="s">
        <v>7995</v>
      </c>
      <c r="C152" s="43" t="s">
        <v>1845</v>
      </c>
      <c r="D152" s="43" t="s">
        <v>7706</v>
      </c>
      <c r="E152" s="43" t="s">
        <v>7992</v>
      </c>
      <c r="F152" s="54" t="s">
        <v>7707</v>
      </c>
      <c r="G152" s="54">
        <v>2.1</v>
      </c>
      <c r="H152" s="652">
        <v>43647.0</v>
      </c>
    </row>
    <row r="153" ht="15.75" customHeight="1">
      <c r="A153" s="654">
        <v>43640.0</v>
      </c>
      <c r="B153" s="43" t="s">
        <v>7996</v>
      </c>
      <c r="C153" s="43" t="s">
        <v>7997</v>
      </c>
      <c r="D153" s="43" t="s">
        <v>7831</v>
      </c>
      <c r="E153" s="43" t="s">
        <v>7998</v>
      </c>
      <c r="F153" s="54" t="s">
        <v>7999</v>
      </c>
      <c r="G153" s="54">
        <v>2.1</v>
      </c>
      <c r="H153" s="652">
        <v>43647.0</v>
      </c>
    </row>
    <row r="154" ht="15.75" customHeight="1">
      <c r="A154" s="654">
        <v>43640.0</v>
      </c>
      <c r="B154" s="43" t="s">
        <v>4380</v>
      </c>
      <c r="C154" s="43" t="s">
        <v>8000</v>
      </c>
      <c r="D154" s="43" t="s">
        <v>7951</v>
      </c>
      <c r="E154" s="43" t="s">
        <v>8001</v>
      </c>
      <c r="F154" s="54" t="s">
        <v>7953</v>
      </c>
      <c r="G154" s="54"/>
      <c r="H154" s="652">
        <v>43678.0</v>
      </c>
    </row>
    <row r="155" ht="15.75" customHeight="1">
      <c r="A155" s="654">
        <v>43640.0</v>
      </c>
      <c r="B155" s="43" t="s">
        <v>8002</v>
      </c>
      <c r="C155" s="43" t="s">
        <v>7886</v>
      </c>
      <c r="D155" s="43" t="s">
        <v>7706</v>
      </c>
      <c r="E155" s="43" t="s">
        <v>8003</v>
      </c>
      <c r="F155" s="54" t="s">
        <v>7707</v>
      </c>
      <c r="G155" s="54">
        <v>2.1</v>
      </c>
      <c r="H155" s="652">
        <v>43678.0</v>
      </c>
    </row>
    <row r="156" ht="15.75" customHeight="1">
      <c r="A156" s="654">
        <v>43640.0</v>
      </c>
      <c r="B156" s="43" t="s">
        <v>8004</v>
      </c>
      <c r="C156" s="43" t="s">
        <v>8005</v>
      </c>
      <c r="D156" s="43" t="s">
        <v>7706</v>
      </c>
      <c r="E156" s="43" t="s">
        <v>8003</v>
      </c>
      <c r="F156" s="54" t="s">
        <v>7707</v>
      </c>
      <c r="G156" s="54">
        <v>2.1</v>
      </c>
      <c r="H156" s="652">
        <v>43678.0</v>
      </c>
    </row>
    <row r="157" ht="15.75" customHeight="1">
      <c r="A157" s="654">
        <v>43640.0</v>
      </c>
      <c r="B157" s="43" t="s">
        <v>8006</v>
      </c>
      <c r="C157" s="43" t="s">
        <v>1598</v>
      </c>
      <c r="D157" s="43" t="s">
        <v>7706</v>
      </c>
      <c r="E157" s="43" t="s">
        <v>8003</v>
      </c>
      <c r="F157" s="54" t="s">
        <v>7815</v>
      </c>
      <c r="G157" s="54">
        <v>2.1</v>
      </c>
      <c r="H157" s="652">
        <v>43678.0</v>
      </c>
    </row>
    <row r="158" ht="15.75" customHeight="1">
      <c r="A158" s="654">
        <v>43640.0</v>
      </c>
      <c r="B158" s="43" t="s">
        <v>8007</v>
      </c>
      <c r="C158" s="43" t="s">
        <v>8008</v>
      </c>
      <c r="D158" s="43" t="s">
        <v>7807</v>
      </c>
      <c r="E158" s="43" t="s">
        <v>8003</v>
      </c>
      <c r="F158" s="54" t="s">
        <v>7815</v>
      </c>
      <c r="G158" s="54">
        <v>2.1</v>
      </c>
      <c r="H158" s="652">
        <v>43678.0</v>
      </c>
    </row>
    <row r="159" ht="15.75" customHeight="1">
      <c r="A159" s="654">
        <v>43640.0</v>
      </c>
      <c r="B159" s="43" t="s">
        <v>8009</v>
      </c>
      <c r="C159" s="43" t="s">
        <v>3497</v>
      </c>
      <c r="D159" s="43" t="s">
        <v>7807</v>
      </c>
      <c r="E159" s="43" t="s">
        <v>8003</v>
      </c>
      <c r="F159" s="54" t="s">
        <v>7815</v>
      </c>
      <c r="G159" s="54">
        <v>2.1</v>
      </c>
      <c r="H159" s="652">
        <v>43678.0</v>
      </c>
    </row>
    <row r="160" ht="15.75" customHeight="1">
      <c r="A160" s="654">
        <v>43640.0</v>
      </c>
      <c r="B160" s="43" t="s">
        <v>8010</v>
      </c>
      <c r="C160" s="43" t="s">
        <v>8011</v>
      </c>
      <c r="D160" s="43" t="s">
        <v>7807</v>
      </c>
      <c r="E160" s="43" t="s">
        <v>8003</v>
      </c>
      <c r="F160" s="54" t="s">
        <v>7833</v>
      </c>
      <c r="G160" s="54">
        <v>2.1</v>
      </c>
      <c r="H160" s="652">
        <v>43678.0</v>
      </c>
    </row>
    <row r="161" ht="15.75" customHeight="1">
      <c r="A161" s="654">
        <v>43640.0</v>
      </c>
      <c r="B161" s="43" t="s">
        <v>8012</v>
      </c>
      <c r="C161" s="43" t="s">
        <v>7886</v>
      </c>
      <c r="D161" s="43" t="s">
        <v>7831</v>
      </c>
      <c r="E161" s="43" t="s">
        <v>8013</v>
      </c>
      <c r="F161" s="54" t="s">
        <v>7782</v>
      </c>
      <c r="G161" s="54">
        <v>2.1</v>
      </c>
      <c r="H161" s="652">
        <v>43678.0</v>
      </c>
    </row>
    <row r="162" ht="15.75" customHeight="1">
      <c r="A162" s="654">
        <v>43640.0</v>
      </c>
      <c r="B162" s="43" t="s">
        <v>7780</v>
      </c>
      <c r="C162" s="43" t="s">
        <v>7781</v>
      </c>
      <c r="D162" s="43" t="s">
        <v>7706</v>
      </c>
      <c r="E162" s="43" t="s">
        <v>8014</v>
      </c>
      <c r="F162" s="54" t="s">
        <v>7782</v>
      </c>
      <c r="G162" s="54">
        <v>2.1</v>
      </c>
      <c r="H162" s="652">
        <v>43678.0</v>
      </c>
    </row>
    <row r="163" ht="15.75" customHeight="1">
      <c r="A163" s="654">
        <v>43640.0</v>
      </c>
      <c r="B163" s="43" t="s">
        <v>7842</v>
      </c>
      <c r="C163" s="43" t="s">
        <v>7757</v>
      </c>
      <c r="D163" s="43" t="s">
        <v>7706</v>
      </c>
      <c r="E163" s="43" t="s">
        <v>8003</v>
      </c>
      <c r="F163" s="54" t="s">
        <v>7748</v>
      </c>
      <c r="G163" s="111" t="s">
        <v>145</v>
      </c>
      <c r="H163" s="652">
        <v>43678.0</v>
      </c>
    </row>
    <row r="164" ht="15.75" customHeight="1">
      <c r="A164" s="654">
        <v>43640.0</v>
      </c>
      <c r="B164" s="43" t="s">
        <v>8015</v>
      </c>
      <c r="C164" s="43" t="s">
        <v>8016</v>
      </c>
      <c r="D164" s="43" t="s">
        <v>7706</v>
      </c>
      <c r="E164" s="43" t="s">
        <v>8017</v>
      </c>
      <c r="F164" s="54" t="s">
        <v>7815</v>
      </c>
      <c r="G164" s="54">
        <v>2.1</v>
      </c>
      <c r="H164" s="652">
        <v>43678.0</v>
      </c>
    </row>
    <row r="165" ht="91.5" customHeight="1">
      <c r="A165" s="654">
        <v>43640.0</v>
      </c>
      <c r="B165" s="43" t="s">
        <v>8018</v>
      </c>
      <c r="C165" s="43" t="s">
        <v>8019</v>
      </c>
      <c r="D165" s="43" t="s">
        <v>7706</v>
      </c>
      <c r="E165" s="43" t="s">
        <v>8017</v>
      </c>
      <c r="F165" s="54" t="s">
        <v>7815</v>
      </c>
      <c r="G165" s="54">
        <v>2.1</v>
      </c>
      <c r="H165" s="652">
        <v>43678.0</v>
      </c>
    </row>
    <row r="166" ht="15.75" customHeight="1">
      <c r="A166" s="654">
        <v>43640.0</v>
      </c>
      <c r="B166" s="43" t="s">
        <v>8020</v>
      </c>
      <c r="C166" s="43" t="s">
        <v>8021</v>
      </c>
      <c r="D166" s="43" t="s">
        <v>7807</v>
      </c>
      <c r="E166" s="43" t="s">
        <v>8022</v>
      </c>
      <c r="F166" s="54" t="s">
        <v>7812</v>
      </c>
      <c r="G166" s="54"/>
      <c r="H166" s="655">
        <v>43831.0</v>
      </c>
    </row>
    <row r="167" ht="15.75" customHeight="1">
      <c r="A167" s="654">
        <v>43640.0</v>
      </c>
      <c r="B167" s="43" t="s">
        <v>8023</v>
      </c>
      <c r="C167" s="43" t="s">
        <v>176</v>
      </c>
      <c r="D167" s="43" t="s">
        <v>7706</v>
      </c>
      <c r="E167" s="43" t="s">
        <v>8024</v>
      </c>
      <c r="F167" s="54" t="s">
        <v>7782</v>
      </c>
      <c r="G167" s="54">
        <v>2.1</v>
      </c>
      <c r="H167" s="655">
        <v>43831.0</v>
      </c>
    </row>
    <row r="168" ht="15.75" customHeight="1">
      <c r="A168" s="654">
        <v>43640.0</v>
      </c>
      <c r="B168" s="43" t="s">
        <v>8025</v>
      </c>
      <c r="C168" s="43" t="s">
        <v>176</v>
      </c>
      <c r="D168" s="43" t="s">
        <v>7706</v>
      </c>
      <c r="E168" s="43" t="s">
        <v>8026</v>
      </c>
      <c r="F168" s="54" t="s">
        <v>4849</v>
      </c>
      <c r="G168" s="54">
        <v>2.1</v>
      </c>
      <c r="H168" s="655">
        <v>43831.0</v>
      </c>
    </row>
    <row r="169" ht="15.75" customHeight="1">
      <c r="A169" s="654">
        <v>43640.0</v>
      </c>
      <c r="B169" s="43" t="s">
        <v>8027</v>
      </c>
      <c r="C169" s="43"/>
      <c r="D169" s="43" t="s">
        <v>7706</v>
      </c>
      <c r="E169" s="43" t="s">
        <v>8028</v>
      </c>
      <c r="F169" s="54" t="s">
        <v>7748</v>
      </c>
      <c r="G169" s="111" t="s">
        <v>145</v>
      </c>
      <c r="H169" s="652">
        <v>43768.0</v>
      </c>
    </row>
    <row r="170" ht="15.75" customHeight="1">
      <c r="A170" s="654">
        <v>43640.0</v>
      </c>
      <c r="B170" s="43" t="s">
        <v>8029</v>
      </c>
      <c r="C170" s="43"/>
      <c r="D170" s="43" t="s">
        <v>7807</v>
      </c>
      <c r="E170" s="43" t="s">
        <v>8030</v>
      </c>
      <c r="F170" s="54" t="s">
        <v>7748</v>
      </c>
      <c r="G170" s="111" t="s">
        <v>145</v>
      </c>
      <c r="H170" s="652">
        <v>43768.0</v>
      </c>
    </row>
    <row r="171" ht="15.75" customHeight="1">
      <c r="A171" s="654">
        <v>43640.0</v>
      </c>
      <c r="B171" s="43" t="s">
        <v>8031</v>
      </c>
      <c r="C171" s="43" t="s">
        <v>1201</v>
      </c>
      <c r="D171" s="43" t="s">
        <v>7807</v>
      </c>
      <c r="E171" s="43" t="s">
        <v>8030</v>
      </c>
      <c r="F171" s="54" t="s">
        <v>8032</v>
      </c>
      <c r="G171" s="111" t="s">
        <v>145</v>
      </c>
      <c r="H171" s="652">
        <v>43768.0</v>
      </c>
    </row>
    <row r="172" ht="15.75" customHeight="1">
      <c r="A172" s="654">
        <v>43640.0</v>
      </c>
      <c r="B172" s="43" t="s">
        <v>8033</v>
      </c>
      <c r="C172" s="43" t="s">
        <v>7876</v>
      </c>
      <c r="D172" s="43" t="s">
        <v>7706</v>
      </c>
      <c r="E172" s="43" t="s">
        <v>8034</v>
      </c>
      <c r="F172" s="54" t="s">
        <v>7719</v>
      </c>
      <c r="G172" s="54">
        <v>2.1</v>
      </c>
      <c r="H172" s="652">
        <v>43768.0</v>
      </c>
    </row>
    <row r="173" ht="15.75" customHeight="1">
      <c r="A173" s="654">
        <v>43640.0</v>
      </c>
      <c r="B173" s="43" t="s">
        <v>8035</v>
      </c>
      <c r="C173" s="43" t="s">
        <v>8036</v>
      </c>
      <c r="D173" s="43" t="s">
        <v>7706</v>
      </c>
      <c r="E173" s="43" t="s">
        <v>8034</v>
      </c>
      <c r="F173" s="54" t="s">
        <v>7719</v>
      </c>
      <c r="G173" s="54">
        <v>2.1</v>
      </c>
      <c r="H173" s="652">
        <v>43768.0</v>
      </c>
    </row>
    <row r="174" ht="15.75" customHeight="1">
      <c r="A174" s="654">
        <v>43640.0</v>
      </c>
      <c r="B174" s="43" t="s">
        <v>8037</v>
      </c>
      <c r="C174" s="43" t="s">
        <v>8038</v>
      </c>
      <c r="D174" s="43" t="s">
        <v>7807</v>
      </c>
      <c r="E174" s="43" t="s">
        <v>8039</v>
      </c>
      <c r="F174" s="54" t="s">
        <v>7782</v>
      </c>
      <c r="G174" s="54">
        <v>2.1</v>
      </c>
      <c r="H174" s="652">
        <v>43768.0</v>
      </c>
    </row>
    <row r="175" ht="15.75" customHeight="1">
      <c r="A175" s="654">
        <v>43640.0</v>
      </c>
      <c r="B175" s="43" t="s">
        <v>8040</v>
      </c>
      <c r="C175" s="43" t="s">
        <v>1192</v>
      </c>
      <c r="D175" s="43" t="s">
        <v>7807</v>
      </c>
      <c r="E175" s="43" t="s">
        <v>8039</v>
      </c>
      <c r="F175" s="54" t="s">
        <v>8032</v>
      </c>
      <c r="G175" s="111" t="s">
        <v>145</v>
      </c>
      <c r="H175" s="652">
        <v>43768.0</v>
      </c>
    </row>
    <row r="176" ht="15.75" customHeight="1">
      <c r="A176" s="654">
        <v>43640.0</v>
      </c>
      <c r="B176" s="43" t="s">
        <v>8041</v>
      </c>
      <c r="C176" s="43" t="s">
        <v>7955</v>
      </c>
      <c r="D176" s="43" t="s">
        <v>7706</v>
      </c>
      <c r="E176" s="43" t="s">
        <v>8042</v>
      </c>
      <c r="F176" s="54" t="s">
        <v>7724</v>
      </c>
      <c r="G176" s="54">
        <v>2.1</v>
      </c>
      <c r="H176" s="656">
        <v>44013.0</v>
      </c>
    </row>
    <row r="177" ht="15.75" customHeight="1">
      <c r="A177" s="654">
        <v>43640.0</v>
      </c>
      <c r="B177" s="43" t="s">
        <v>7744</v>
      </c>
      <c r="C177" s="43" t="s">
        <v>8043</v>
      </c>
      <c r="D177" s="43" t="s">
        <v>7706</v>
      </c>
      <c r="E177" s="43" t="s">
        <v>8044</v>
      </c>
      <c r="F177" s="54" t="s">
        <v>7748</v>
      </c>
      <c r="G177" s="111" t="s">
        <v>145</v>
      </c>
      <c r="H177" s="652">
        <v>43768.0</v>
      </c>
    </row>
    <row r="178" ht="15.75" customHeight="1">
      <c r="A178" s="654">
        <v>43640.0</v>
      </c>
      <c r="B178" s="43" t="s">
        <v>8045</v>
      </c>
      <c r="C178" s="43" t="s">
        <v>982</v>
      </c>
      <c r="D178" s="43" t="s">
        <v>7706</v>
      </c>
      <c r="E178" s="43" t="s">
        <v>8046</v>
      </c>
      <c r="F178" s="54" t="s">
        <v>7748</v>
      </c>
      <c r="G178" s="111" t="s">
        <v>145</v>
      </c>
      <c r="H178" s="652">
        <v>43768.0</v>
      </c>
    </row>
    <row r="179" ht="15.75" customHeight="1">
      <c r="A179" s="654">
        <v>43640.0</v>
      </c>
      <c r="B179" s="43" t="s">
        <v>8047</v>
      </c>
      <c r="C179" s="43" t="s">
        <v>8048</v>
      </c>
      <c r="D179" s="43" t="s">
        <v>7706</v>
      </c>
      <c r="E179" s="43" t="s">
        <v>8049</v>
      </c>
      <c r="F179" s="54" t="s">
        <v>7748</v>
      </c>
      <c r="G179" s="111" t="s">
        <v>145</v>
      </c>
      <c r="H179" s="652">
        <v>43768.0</v>
      </c>
    </row>
    <row r="180" ht="15.75" customHeight="1">
      <c r="A180" s="654">
        <v>43640.0</v>
      </c>
      <c r="B180" s="43" t="s">
        <v>8050</v>
      </c>
      <c r="C180" s="43" t="s">
        <v>7799</v>
      </c>
      <c r="D180" s="43" t="s">
        <v>7706</v>
      </c>
      <c r="E180" s="43" t="s">
        <v>8051</v>
      </c>
      <c r="F180" s="54" t="s">
        <v>8052</v>
      </c>
      <c r="G180" s="111" t="s">
        <v>145</v>
      </c>
      <c r="H180" s="656">
        <v>44013.0</v>
      </c>
    </row>
    <row r="181" ht="15.75" customHeight="1">
      <c r="A181" s="654">
        <v>43640.0</v>
      </c>
      <c r="B181" s="43" t="s">
        <v>8053</v>
      </c>
      <c r="C181" s="43" t="s">
        <v>1005</v>
      </c>
      <c r="D181" s="43" t="s">
        <v>7706</v>
      </c>
      <c r="E181" s="43" t="s">
        <v>8054</v>
      </c>
      <c r="F181" s="54" t="s">
        <v>7748</v>
      </c>
      <c r="G181" s="111" t="s">
        <v>145</v>
      </c>
      <c r="H181" s="652">
        <v>43768.0</v>
      </c>
    </row>
    <row r="182" ht="15.75" customHeight="1">
      <c r="A182" s="654">
        <v>43640.0</v>
      </c>
      <c r="B182" s="43" t="s">
        <v>7842</v>
      </c>
      <c r="C182" s="43" t="s">
        <v>1052</v>
      </c>
      <c r="D182" s="43" t="s">
        <v>7713</v>
      </c>
      <c r="E182" s="43"/>
      <c r="F182" s="54" t="s">
        <v>7748</v>
      </c>
      <c r="G182" s="111" t="s">
        <v>145</v>
      </c>
      <c r="H182" s="652">
        <v>43768.0</v>
      </c>
    </row>
    <row r="183" ht="15.75" customHeight="1">
      <c r="A183" s="654">
        <v>43640.0</v>
      </c>
      <c r="B183" s="43" t="s">
        <v>7842</v>
      </c>
      <c r="C183" s="43" t="s">
        <v>1098</v>
      </c>
      <c r="D183" s="43" t="s">
        <v>7706</v>
      </c>
      <c r="E183" s="43" t="s">
        <v>8055</v>
      </c>
      <c r="F183" s="54" t="s">
        <v>7748</v>
      </c>
      <c r="G183" s="111" t="s">
        <v>145</v>
      </c>
      <c r="H183" s="652">
        <v>43768.0</v>
      </c>
    </row>
    <row r="184" ht="15.75" customHeight="1">
      <c r="A184" s="654">
        <v>43640.0</v>
      </c>
      <c r="B184" s="43" t="s">
        <v>7875</v>
      </c>
      <c r="C184" s="43" t="s">
        <v>1416</v>
      </c>
      <c r="D184" s="43" t="s">
        <v>7706</v>
      </c>
      <c r="E184" s="43" t="s">
        <v>8056</v>
      </c>
      <c r="F184" s="54" t="s">
        <v>7703</v>
      </c>
      <c r="G184" s="54">
        <v>2.1</v>
      </c>
      <c r="H184" s="652">
        <v>43768.0</v>
      </c>
    </row>
    <row r="185" ht="15.75" customHeight="1">
      <c r="A185" s="654">
        <v>43640.0</v>
      </c>
      <c r="B185" s="43"/>
      <c r="C185" s="43" t="s">
        <v>8057</v>
      </c>
      <c r="D185" s="43"/>
      <c r="E185" s="43" t="s">
        <v>8058</v>
      </c>
      <c r="F185" s="54"/>
      <c r="G185" s="54"/>
      <c r="H185" s="656">
        <v>44013.0</v>
      </c>
    </row>
    <row r="186" ht="15.75" customHeight="1">
      <c r="A186" s="654">
        <v>43640.0</v>
      </c>
      <c r="B186" s="43" t="s">
        <v>8059</v>
      </c>
      <c r="C186" s="43" t="s">
        <v>7930</v>
      </c>
      <c r="D186" s="43" t="s">
        <v>7807</v>
      </c>
      <c r="E186" s="43"/>
      <c r="F186" s="54" t="s">
        <v>7707</v>
      </c>
      <c r="G186" s="54">
        <v>2.1</v>
      </c>
      <c r="H186" s="656">
        <v>44013.0</v>
      </c>
    </row>
    <row r="187" ht="15.75" customHeight="1">
      <c r="A187" s="654">
        <v>43640.0</v>
      </c>
      <c r="B187" s="657" t="s">
        <v>7878</v>
      </c>
      <c r="C187" s="657" t="s">
        <v>3104</v>
      </c>
      <c r="D187" s="657" t="s">
        <v>7706</v>
      </c>
      <c r="E187" s="657" t="s">
        <v>8060</v>
      </c>
      <c r="F187" s="188" t="s">
        <v>7833</v>
      </c>
      <c r="G187" s="188">
        <v>2.1</v>
      </c>
      <c r="H187" s="656">
        <v>44013.0</v>
      </c>
    </row>
    <row r="188" ht="15.75" customHeight="1">
      <c r="A188" s="654">
        <v>43640.0</v>
      </c>
      <c r="B188" s="657" t="s">
        <v>7878</v>
      </c>
      <c r="C188" s="657" t="s">
        <v>3104</v>
      </c>
      <c r="D188" s="657" t="s">
        <v>7706</v>
      </c>
      <c r="E188" s="658" t="s">
        <v>8061</v>
      </c>
      <c r="F188" s="659" t="s">
        <v>7703</v>
      </c>
      <c r="G188" s="188">
        <v>2.1</v>
      </c>
      <c r="H188" s="656">
        <v>44013.0</v>
      </c>
    </row>
    <row r="189" ht="15.75" customHeight="1">
      <c r="A189" s="654">
        <v>43640.0</v>
      </c>
      <c r="B189" s="43" t="s">
        <v>8062</v>
      </c>
      <c r="C189" s="43" t="s">
        <v>1201</v>
      </c>
      <c r="D189" s="43" t="s">
        <v>7777</v>
      </c>
      <c r="E189" s="43" t="s">
        <v>8063</v>
      </c>
      <c r="F189" s="54" t="s">
        <v>8032</v>
      </c>
      <c r="G189" s="111" t="s">
        <v>145</v>
      </c>
      <c r="H189" s="652">
        <v>43768.0</v>
      </c>
    </row>
    <row r="190" ht="15.75" customHeight="1">
      <c r="A190" s="654">
        <v>43640.0</v>
      </c>
      <c r="B190" s="43" t="s">
        <v>8064</v>
      </c>
      <c r="C190" s="43" t="s">
        <v>8065</v>
      </c>
      <c r="D190" s="43" t="s">
        <v>7713</v>
      </c>
      <c r="E190" s="43" t="s">
        <v>8066</v>
      </c>
      <c r="F190" s="54" t="s">
        <v>4580</v>
      </c>
      <c r="G190" s="111" t="s">
        <v>145</v>
      </c>
      <c r="H190" s="652">
        <v>43768.0</v>
      </c>
    </row>
    <row r="191" ht="15.75" customHeight="1">
      <c r="A191" s="654">
        <v>43640.0</v>
      </c>
      <c r="B191" s="43"/>
      <c r="C191" s="43" t="s">
        <v>8067</v>
      </c>
      <c r="D191" s="43" t="s">
        <v>7784</v>
      </c>
      <c r="E191" s="43" t="s">
        <v>8068</v>
      </c>
      <c r="F191" s="54" t="s">
        <v>7782</v>
      </c>
      <c r="G191" s="54">
        <v>2.1</v>
      </c>
      <c r="H191" s="656">
        <v>44013.0</v>
      </c>
    </row>
    <row r="192" ht="15.75" customHeight="1">
      <c r="A192" s="654">
        <v>43640.0</v>
      </c>
      <c r="B192" s="43" t="s">
        <v>8069</v>
      </c>
      <c r="C192" s="43" t="s">
        <v>3125</v>
      </c>
      <c r="D192" s="43" t="s">
        <v>7713</v>
      </c>
      <c r="E192" s="43"/>
      <c r="F192" s="54" t="s">
        <v>7782</v>
      </c>
      <c r="G192" s="54">
        <v>2.1</v>
      </c>
      <c r="H192" s="656">
        <v>44013.0</v>
      </c>
    </row>
    <row r="193" ht="15.75" customHeight="1">
      <c r="A193" s="654">
        <v>43640.0</v>
      </c>
      <c r="B193" s="43" t="s">
        <v>8070</v>
      </c>
      <c r="C193" s="43" t="s">
        <v>8071</v>
      </c>
      <c r="D193" s="43" t="s">
        <v>7706</v>
      </c>
      <c r="E193" s="43" t="s">
        <v>8072</v>
      </c>
      <c r="F193" s="54" t="s">
        <v>7719</v>
      </c>
      <c r="G193" s="54">
        <v>2.1</v>
      </c>
      <c r="H193" s="652">
        <v>43768.0</v>
      </c>
    </row>
    <row r="194" ht="15.75" customHeight="1">
      <c r="A194" s="654">
        <v>43640.0</v>
      </c>
      <c r="B194" s="43" t="s">
        <v>8073</v>
      </c>
      <c r="C194" s="43" t="s">
        <v>8005</v>
      </c>
      <c r="D194" s="43" t="s">
        <v>7807</v>
      </c>
      <c r="E194" s="43"/>
      <c r="F194" s="54" t="s">
        <v>7707</v>
      </c>
      <c r="G194" s="54">
        <v>2.1</v>
      </c>
      <c r="H194" s="656">
        <v>44013.0</v>
      </c>
    </row>
    <row r="195" ht="15.75" customHeight="1">
      <c r="A195" s="654">
        <v>43640.0</v>
      </c>
      <c r="B195" s="43" t="s">
        <v>8074</v>
      </c>
      <c r="C195" s="43" t="s">
        <v>4347</v>
      </c>
      <c r="D195" s="43" t="s">
        <v>7706</v>
      </c>
      <c r="E195" s="43" t="s">
        <v>8075</v>
      </c>
      <c r="F195" s="54"/>
      <c r="G195" s="111" t="s">
        <v>7812</v>
      </c>
      <c r="H195" s="656">
        <v>44013.0</v>
      </c>
    </row>
    <row r="196" ht="15.75" customHeight="1">
      <c r="A196" s="654">
        <v>43640.0</v>
      </c>
      <c r="B196" s="43" t="s">
        <v>8076</v>
      </c>
      <c r="C196" s="43"/>
      <c r="D196" s="43" t="s">
        <v>7706</v>
      </c>
      <c r="E196" s="43" t="s">
        <v>8077</v>
      </c>
      <c r="F196" s="54" t="s">
        <v>8078</v>
      </c>
      <c r="G196" s="54">
        <v>2.1</v>
      </c>
      <c r="H196" s="656">
        <v>44013.0</v>
      </c>
    </row>
    <row r="197" ht="15.75" customHeight="1">
      <c r="A197" s="654">
        <v>43640.0</v>
      </c>
      <c r="B197" s="43" t="s">
        <v>8079</v>
      </c>
      <c r="C197" s="43"/>
      <c r="D197" s="43" t="s">
        <v>7706</v>
      </c>
      <c r="E197" s="43" t="s">
        <v>8080</v>
      </c>
      <c r="F197" s="54" t="s">
        <v>7719</v>
      </c>
      <c r="G197" s="54">
        <v>2.1</v>
      </c>
      <c r="H197" s="656">
        <v>44013.0</v>
      </c>
    </row>
    <row r="198" ht="15.75" customHeight="1">
      <c r="A198" s="654">
        <v>43640.0</v>
      </c>
      <c r="B198" s="43" t="s">
        <v>8081</v>
      </c>
      <c r="C198" s="43"/>
      <c r="D198" s="43" t="s">
        <v>7706</v>
      </c>
      <c r="E198" s="43" t="s">
        <v>8077</v>
      </c>
      <c r="F198" s="54" t="s">
        <v>8082</v>
      </c>
      <c r="G198" s="54">
        <v>2.1</v>
      </c>
      <c r="H198" s="656">
        <v>44013.0</v>
      </c>
    </row>
    <row r="199" ht="15.75" customHeight="1">
      <c r="A199" s="654">
        <v>43640.0</v>
      </c>
      <c r="B199" s="43" t="s">
        <v>7914</v>
      </c>
      <c r="C199" s="43" t="s">
        <v>8083</v>
      </c>
      <c r="D199" s="43" t="s">
        <v>7706</v>
      </c>
      <c r="E199" s="43" t="s">
        <v>8077</v>
      </c>
      <c r="F199" s="54" t="s">
        <v>7782</v>
      </c>
      <c r="G199" s="54">
        <v>2.1</v>
      </c>
      <c r="H199" s="656">
        <v>44013.0</v>
      </c>
    </row>
    <row r="200" ht="15.75" customHeight="1">
      <c r="A200" s="654">
        <v>43640.0</v>
      </c>
      <c r="B200" s="43" t="s">
        <v>7916</v>
      </c>
      <c r="C200" s="43" t="s">
        <v>8084</v>
      </c>
      <c r="D200" s="43" t="s">
        <v>7706</v>
      </c>
      <c r="E200" s="43" t="s">
        <v>8077</v>
      </c>
      <c r="F200" s="54" t="s">
        <v>7782</v>
      </c>
      <c r="G200" s="54">
        <v>2.1</v>
      </c>
      <c r="H200" s="656">
        <v>44013.0</v>
      </c>
    </row>
    <row r="201" ht="15.75" customHeight="1">
      <c r="A201" s="654">
        <v>43640.0</v>
      </c>
      <c r="B201" s="660" t="s">
        <v>7990</v>
      </c>
      <c r="C201" s="660" t="s">
        <v>7991</v>
      </c>
      <c r="D201" s="660" t="s">
        <v>7706</v>
      </c>
      <c r="E201" s="660" t="s">
        <v>7992</v>
      </c>
      <c r="F201" s="54" t="s">
        <v>7707</v>
      </c>
      <c r="G201" s="54">
        <v>2.1</v>
      </c>
      <c r="H201" s="652"/>
    </row>
    <row r="202" ht="15.75" customHeight="1">
      <c r="A202" s="654">
        <v>43640.0</v>
      </c>
      <c r="B202" s="660" t="s">
        <v>7995</v>
      </c>
      <c r="C202" s="660" t="s">
        <v>1845</v>
      </c>
      <c r="D202" s="660" t="s">
        <v>7706</v>
      </c>
      <c r="E202" s="660" t="s">
        <v>7992</v>
      </c>
      <c r="F202" s="54" t="s">
        <v>7707</v>
      </c>
      <c r="G202" s="54">
        <v>2.1</v>
      </c>
      <c r="H202" s="652"/>
    </row>
    <row r="203" ht="15.75" customHeight="1">
      <c r="A203" s="654">
        <v>43640.0</v>
      </c>
      <c r="B203" s="43" t="s">
        <v>8085</v>
      </c>
      <c r="C203" s="43" t="s">
        <v>731</v>
      </c>
      <c r="D203" s="43" t="s">
        <v>8086</v>
      </c>
      <c r="E203" s="43" t="s">
        <v>8087</v>
      </c>
      <c r="F203" s="54" t="s">
        <v>7804</v>
      </c>
      <c r="G203" s="54">
        <v>2.1</v>
      </c>
      <c r="H203" s="656">
        <v>44013.0</v>
      </c>
    </row>
    <row r="204" ht="15.75" customHeight="1">
      <c r="A204" s="654">
        <v>43640.0</v>
      </c>
      <c r="B204" s="43" t="s">
        <v>4380</v>
      </c>
      <c r="C204" s="43" t="s">
        <v>8088</v>
      </c>
      <c r="D204" s="43" t="s">
        <v>7951</v>
      </c>
      <c r="E204" s="104" t="s">
        <v>8089</v>
      </c>
      <c r="F204" s="54" t="s">
        <v>7953</v>
      </c>
      <c r="G204" s="54"/>
      <c r="H204" s="652">
        <v>43768.0</v>
      </c>
    </row>
    <row r="205" ht="15.75" customHeight="1">
      <c r="A205" s="654">
        <v>43640.0</v>
      </c>
      <c r="B205" s="43" t="s">
        <v>4380</v>
      </c>
      <c r="C205" s="43" t="s">
        <v>8090</v>
      </c>
      <c r="D205" s="43" t="s">
        <v>7951</v>
      </c>
      <c r="E205" s="104" t="s">
        <v>8091</v>
      </c>
      <c r="F205" s="54" t="s">
        <v>7953</v>
      </c>
      <c r="G205" s="54"/>
      <c r="H205" s="652">
        <v>43768.0</v>
      </c>
    </row>
    <row r="206" ht="15.75" customHeight="1">
      <c r="A206" s="654">
        <v>43640.0</v>
      </c>
      <c r="B206" s="43" t="s">
        <v>4380</v>
      </c>
      <c r="C206" s="43" t="s">
        <v>8092</v>
      </c>
      <c r="D206" s="43" t="s">
        <v>7951</v>
      </c>
      <c r="E206" s="43" t="s">
        <v>8093</v>
      </c>
      <c r="F206" s="54" t="s">
        <v>7953</v>
      </c>
      <c r="G206" s="54"/>
      <c r="H206" s="652">
        <v>43768.0</v>
      </c>
    </row>
    <row r="207" ht="15.75" customHeight="1">
      <c r="A207" s="654">
        <v>43640.0</v>
      </c>
      <c r="B207" s="43" t="s">
        <v>4380</v>
      </c>
      <c r="C207" s="43" t="s">
        <v>8094</v>
      </c>
      <c r="D207" s="43" t="s">
        <v>8095</v>
      </c>
      <c r="E207" s="43" t="s">
        <v>8096</v>
      </c>
      <c r="F207" s="54" t="s">
        <v>7953</v>
      </c>
      <c r="G207" s="54"/>
      <c r="H207" s="652">
        <v>43768.0</v>
      </c>
    </row>
    <row r="208" ht="15.75" customHeight="1">
      <c r="A208" s="654">
        <v>43640.0</v>
      </c>
      <c r="B208" s="43" t="s">
        <v>4380</v>
      </c>
      <c r="C208" s="43" t="s">
        <v>8097</v>
      </c>
      <c r="D208" s="43" t="s">
        <v>8098</v>
      </c>
      <c r="E208" s="43" t="s">
        <v>8099</v>
      </c>
      <c r="F208" s="54" t="s">
        <v>7953</v>
      </c>
      <c r="G208" s="54"/>
      <c r="H208" s="652">
        <v>43768.0</v>
      </c>
    </row>
    <row r="209" ht="15.75" customHeight="1">
      <c r="A209" s="654">
        <v>43640.0</v>
      </c>
      <c r="B209" s="43" t="s">
        <v>4380</v>
      </c>
      <c r="C209" s="43" t="s">
        <v>8100</v>
      </c>
      <c r="D209" s="43" t="s">
        <v>7701</v>
      </c>
      <c r="E209" s="43" t="s">
        <v>8101</v>
      </c>
      <c r="F209" s="54" t="s">
        <v>7953</v>
      </c>
      <c r="G209" s="54"/>
      <c r="H209" s="652">
        <v>43768.0</v>
      </c>
    </row>
    <row r="210" ht="15.75" customHeight="1">
      <c r="A210" s="654">
        <v>43640.0</v>
      </c>
      <c r="B210" s="43" t="s">
        <v>4380</v>
      </c>
      <c r="C210" s="43" t="s">
        <v>8102</v>
      </c>
      <c r="D210" s="43" t="s">
        <v>7951</v>
      </c>
      <c r="E210" s="43" t="s">
        <v>8103</v>
      </c>
      <c r="F210" s="54" t="s">
        <v>7953</v>
      </c>
      <c r="G210" s="54"/>
      <c r="H210" s="652">
        <v>43768.0</v>
      </c>
    </row>
    <row r="211" ht="15.75" customHeight="1">
      <c r="A211" s="654">
        <v>43640.0</v>
      </c>
      <c r="B211" s="43" t="s">
        <v>8104</v>
      </c>
      <c r="C211" s="43" t="s">
        <v>8105</v>
      </c>
      <c r="D211" s="43" t="s">
        <v>7701</v>
      </c>
      <c r="E211" s="43"/>
      <c r="F211" s="54"/>
      <c r="G211" s="54"/>
      <c r="H211" s="652">
        <v>43768.0</v>
      </c>
    </row>
    <row r="212" ht="15.75" customHeight="1">
      <c r="A212" s="654">
        <v>43640.0</v>
      </c>
      <c r="B212" s="43" t="s">
        <v>8106</v>
      </c>
      <c r="C212" s="43"/>
      <c r="D212" s="43" t="s">
        <v>7722</v>
      </c>
      <c r="E212" s="43"/>
      <c r="F212" s="54"/>
      <c r="G212" s="54"/>
      <c r="H212" s="652">
        <v>43768.0</v>
      </c>
    </row>
    <row r="213" ht="15.75" customHeight="1">
      <c r="A213" s="654">
        <v>43640.0</v>
      </c>
      <c r="B213" s="43" t="s">
        <v>8107</v>
      </c>
      <c r="C213" s="43" t="s">
        <v>1142</v>
      </c>
      <c r="D213" s="43" t="s">
        <v>7722</v>
      </c>
      <c r="E213" s="43" t="s">
        <v>8108</v>
      </c>
      <c r="F213" s="54"/>
      <c r="G213" s="54"/>
      <c r="H213" s="652">
        <v>43768.0</v>
      </c>
    </row>
    <row r="214" ht="15.75" customHeight="1">
      <c r="A214" s="654">
        <v>43640.0</v>
      </c>
      <c r="B214" s="43" t="s">
        <v>8109</v>
      </c>
      <c r="C214" s="43" t="s">
        <v>2749</v>
      </c>
      <c r="D214" s="43" t="s">
        <v>7722</v>
      </c>
      <c r="E214" s="43" t="s">
        <v>8110</v>
      </c>
      <c r="F214" s="54"/>
      <c r="G214" s="54"/>
      <c r="H214" s="652">
        <v>43768.0</v>
      </c>
    </row>
    <row r="215" ht="15.75" customHeight="1">
      <c r="A215" s="654">
        <v>43640.0</v>
      </c>
      <c r="B215" s="43" t="s">
        <v>8111</v>
      </c>
      <c r="C215" s="43"/>
      <c r="D215" s="43" t="s">
        <v>7722</v>
      </c>
      <c r="E215" s="43" t="s">
        <v>8110</v>
      </c>
      <c r="F215" s="54"/>
      <c r="G215" s="54"/>
      <c r="H215" s="652">
        <v>43768.0</v>
      </c>
    </row>
    <row r="216" ht="15.75" customHeight="1">
      <c r="A216" s="654">
        <v>43640.0</v>
      </c>
      <c r="B216" s="43" t="s">
        <v>8112</v>
      </c>
      <c r="C216" s="43"/>
      <c r="D216" s="43" t="s">
        <v>7722</v>
      </c>
      <c r="E216" s="43" t="s">
        <v>8113</v>
      </c>
      <c r="F216" s="54"/>
      <c r="G216" s="54"/>
      <c r="H216" s="652">
        <v>43768.0</v>
      </c>
    </row>
    <row r="217" ht="15.75" customHeight="1">
      <c r="A217" s="654">
        <v>43640.0</v>
      </c>
      <c r="B217" s="43" t="s">
        <v>8114</v>
      </c>
      <c r="C217" s="43"/>
      <c r="D217" s="43" t="s">
        <v>7722</v>
      </c>
      <c r="E217" s="43" t="s">
        <v>8115</v>
      </c>
      <c r="F217" s="54"/>
      <c r="G217" s="54"/>
      <c r="H217" s="652">
        <v>43768.0</v>
      </c>
    </row>
    <row r="218" ht="15.75" customHeight="1">
      <c r="A218" s="654">
        <v>43640.0</v>
      </c>
      <c r="B218" s="43" t="s">
        <v>8027</v>
      </c>
      <c r="C218" s="43"/>
      <c r="D218" s="43" t="s">
        <v>7722</v>
      </c>
      <c r="E218" s="43" t="s">
        <v>8116</v>
      </c>
      <c r="F218" s="54"/>
      <c r="G218" s="54"/>
      <c r="H218" s="652">
        <v>43768.0</v>
      </c>
    </row>
    <row r="219" ht="15.75" customHeight="1">
      <c r="A219" s="654">
        <v>43640.0</v>
      </c>
      <c r="B219" s="43" t="s">
        <v>8029</v>
      </c>
      <c r="C219" s="43"/>
      <c r="D219" s="43" t="s">
        <v>7722</v>
      </c>
      <c r="E219" s="43" t="s">
        <v>8117</v>
      </c>
      <c r="F219" s="54"/>
      <c r="G219" s="54"/>
      <c r="H219" s="652">
        <v>43768.0</v>
      </c>
    </row>
    <row r="220" ht="15.75" customHeight="1">
      <c r="A220" s="654">
        <v>43640.0</v>
      </c>
      <c r="B220" s="43" t="s">
        <v>8020</v>
      </c>
      <c r="C220" s="43"/>
      <c r="D220" s="43" t="s">
        <v>7722</v>
      </c>
      <c r="E220" s="43" t="s">
        <v>8118</v>
      </c>
      <c r="F220" s="54"/>
      <c r="G220" s="54"/>
      <c r="H220" s="652">
        <v>43768.0</v>
      </c>
    </row>
    <row r="221" ht="15.75" customHeight="1">
      <c r="A221" s="654">
        <v>43640.0</v>
      </c>
      <c r="B221" s="43" t="s">
        <v>8119</v>
      </c>
      <c r="C221" s="43"/>
      <c r="D221" s="43" t="s">
        <v>7722</v>
      </c>
      <c r="E221" s="43" t="s">
        <v>8120</v>
      </c>
      <c r="F221" s="54"/>
      <c r="G221" s="54"/>
      <c r="H221" s="652">
        <v>43768.0</v>
      </c>
    </row>
    <row r="222" ht="15.75" customHeight="1">
      <c r="A222" s="654">
        <v>43640.0</v>
      </c>
      <c r="B222" s="43" t="s">
        <v>8121</v>
      </c>
      <c r="C222" s="43"/>
      <c r="D222" s="43" t="s">
        <v>7722</v>
      </c>
      <c r="E222" s="43"/>
      <c r="F222" s="54"/>
      <c r="G222" s="54"/>
      <c r="H222" s="652">
        <v>43768.0</v>
      </c>
    </row>
    <row r="223" ht="15.75" customHeight="1">
      <c r="A223" s="654">
        <v>43640.0</v>
      </c>
      <c r="B223" s="43" t="s">
        <v>8122</v>
      </c>
      <c r="C223" s="43"/>
      <c r="D223" s="43" t="s">
        <v>7722</v>
      </c>
      <c r="E223" s="43"/>
      <c r="F223" s="54"/>
      <c r="G223" s="54"/>
      <c r="H223" s="652">
        <v>43768.0</v>
      </c>
    </row>
    <row r="224" ht="15.75" customHeight="1">
      <c r="A224" s="654">
        <v>43640.0</v>
      </c>
      <c r="B224" s="43" t="s">
        <v>7956</v>
      </c>
      <c r="C224" s="43" t="s">
        <v>7957</v>
      </c>
      <c r="D224" s="43" t="s">
        <v>7706</v>
      </c>
      <c r="E224" s="43" t="s">
        <v>8123</v>
      </c>
      <c r="F224" s="54" t="s">
        <v>7724</v>
      </c>
      <c r="G224" s="54">
        <v>2.1</v>
      </c>
      <c r="H224" s="655">
        <v>43831.0</v>
      </c>
    </row>
    <row r="225" ht="39.75" customHeight="1">
      <c r="A225" s="654">
        <v>43640.0</v>
      </c>
      <c r="B225" s="43" t="s">
        <v>8124</v>
      </c>
      <c r="C225" s="43" t="s">
        <v>7957</v>
      </c>
      <c r="D225" s="43" t="s">
        <v>7706</v>
      </c>
      <c r="E225" s="43" t="s">
        <v>8125</v>
      </c>
      <c r="F225" s="54" t="s">
        <v>7724</v>
      </c>
      <c r="G225" s="54">
        <v>2.1</v>
      </c>
      <c r="H225" s="655">
        <v>43831.0</v>
      </c>
    </row>
    <row r="226" ht="57.0" customHeight="1">
      <c r="A226" s="654">
        <v>43640.0</v>
      </c>
      <c r="B226" s="43" t="s">
        <v>8126</v>
      </c>
      <c r="C226" s="43" t="s">
        <v>7955</v>
      </c>
      <c r="D226" s="43" t="s">
        <v>7706</v>
      </c>
      <c r="E226" s="43" t="s">
        <v>8127</v>
      </c>
      <c r="F226" s="54" t="s">
        <v>7724</v>
      </c>
      <c r="G226" s="54">
        <v>2.1</v>
      </c>
      <c r="H226" s="655">
        <v>43831.0</v>
      </c>
    </row>
    <row r="227" ht="43.5" customHeight="1">
      <c r="A227" s="654">
        <v>43640.0</v>
      </c>
      <c r="B227" s="43" t="s">
        <v>7959</v>
      </c>
      <c r="C227" s="43" t="s">
        <v>7957</v>
      </c>
      <c r="D227" s="43" t="s">
        <v>7706</v>
      </c>
      <c r="E227" s="43" t="s">
        <v>8128</v>
      </c>
      <c r="F227" s="54" t="s">
        <v>7779</v>
      </c>
      <c r="G227" s="54">
        <v>2.1</v>
      </c>
      <c r="H227" s="655">
        <v>43831.0</v>
      </c>
    </row>
    <row r="228" ht="15.75" customHeight="1">
      <c r="A228" s="654">
        <v>43640.0</v>
      </c>
      <c r="B228" s="43" t="s">
        <v>7959</v>
      </c>
      <c r="C228" s="43"/>
      <c r="D228" s="43" t="s">
        <v>7722</v>
      </c>
      <c r="E228" s="43" t="s">
        <v>8129</v>
      </c>
      <c r="F228" s="54" t="s">
        <v>7779</v>
      </c>
      <c r="G228" s="54">
        <v>2.1</v>
      </c>
      <c r="H228" s="655">
        <v>43831.0</v>
      </c>
    </row>
    <row r="229" ht="36.75" customHeight="1">
      <c r="A229" s="654">
        <v>43640.0</v>
      </c>
      <c r="B229" s="43" t="s">
        <v>8124</v>
      </c>
      <c r="C229" s="43" t="s">
        <v>7957</v>
      </c>
      <c r="D229" s="43" t="s">
        <v>7706</v>
      </c>
      <c r="E229" s="43" t="s">
        <v>8125</v>
      </c>
      <c r="F229" s="54" t="s">
        <v>7779</v>
      </c>
      <c r="G229" s="54">
        <v>2.1</v>
      </c>
      <c r="H229" s="655">
        <v>43831.0</v>
      </c>
    </row>
    <row r="230" ht="15.75" customHeight="1">
      <c r="A230" s="654">
        <v>43640.0</v>
      </c>
      <c r="B230" s="43" t="s">
        <v>8130</v>
      </c>
      <c r="C230" s="43" t="s">
        <v>7955</v>
      </c>
      <c r="D230" s="43" t="s">
        <v>7706</v>
      </c>
      <c r="E230" s="43" t="s">
        <v>8131</v>
      </c>
      <c r="F230" s="54" t="s">
        <v>7779</v>
      </c>
      <c r="G230" s="54">
        <v>2.1</v>
      </c>
      <c r="H230" s="655">
        <v>43831.0</v>
      </c>
    </row>
    <row r="231" ht="15.75" customHeight="1">
      <c r="A231" s="654">
        <v>43640.0</v>
      </c>
      <c r="B231" s="43" t="s">
        <v>8132</v>
      </c>
      <c r="C231" s="43" t="s">
        <v>8133</v>
      </c>
      <c r="D231" s="43" t="s">
        <v>7706</v>
      </c>
      <c r="E231" s="43" t="s">
        <v>8134</v>
      </c>
      <c r="F231" s="54" t="s">
        <v>8032</v>
      </c>
      <c r="G231" s="111" t="s">
        <v>145</v>
      </c>
      <c r="H231" s="655">
        <v>43831.0</v>
      </c>
    </row>
    <row r="232" ht="15.75" customHeight="1">
      <c r="A232" s="654">
        <v>43640.0</v>
      </c>
      <c r="B232" s="43" t="s">
        <v>8135</v>
      </c>
      <c r="C232" s="43" t="s">
        <v>1192</v>
      </c>
      <c r="D232" s="43" t="s">
        <v>7706</v>
      </c>
      <c r="E232" s="43" t="s">
        <v>8136</v>
      </c>
      <c r="F232" s="54" t="s">
        <v>8032</v>
      </c>
      <c r="G232" s="111" t="s">
        <v>145</v>
      </c>
      <c r="H232" s="655">
        <v>43831.0</v>
      </c>
    </row>
    <row r="233" ht="38.25" customHeight="1">
      <c r="A233" s="654">
        <v>43640.0</v>
      </c>
      <c r="B233" s="43" t="s">
        <v>8135</v>
      </c>
      <c r="C233" s="43" t="s">
        <v>1192</v>
      </c>
      <c r="D233" s="43" t="s">
        <v>7807</v>
      </c>
      <c r="E233" s="43" t="s">
        <v>8137</v>
      </c>
      <c r="F233" s="54" t="s">
        <v>8032</v>
      </c>
      <c r="G233" s="111" t="s">
        <v>145</v>
      </c>
      <c r="H233" s="655">
        <v>43831.0</v>
      </c>
    </row>
    <row r="234" ht="42.75" customHeight="1">
      <c r="A234" s="654">
        <v>43640.0</v>
      </c>
      <c r="B234" s="43" t="s">
        <v>8138</v>
      </c>
      <c r="C234" s="43" t="s">
        <v>1201</v>
      </c>
      <c r="D234" s="43" t="s">
        <v>7807</v>
      </c>
      <c r="E234" s="43" t="s">
        <v>8139</v>
      </c>
      <c r="F234" s="54" t="s">
        <v>8032</v>
      </c>
      <c r="G234" s="111" t="s">
        <v>145</v>
      </c>
      <c r="H234" s="655">
        <v>43831.0</v>
      </c>
    </row>
    <row r="235" ht="41.25" customHeight="1">
      <c r="A235" s="654">
        <v>43640.0</v>
      </c>
      <c r="B235" s="43" t="s">
        <v>8140</v>
      </c>
      <c r="C235" s="43" t="s">
        <v>1201</v>
      </c>
      <c r="D235" s="43" t="s">
        <v>7706</v>
      </c>
      <c r="E235" s="43" t="s">
        <v>8136</v>
      </c>
      <c r="F235" s="54" t="s">
        <v>8032</v>
      </c>
      <c r="G235" s="111" t="s">
        <v>145</v>
      </c>
      <c r="H235" s="655">
        <v>43831.0</v>
      </c>
    </row>
    <row r="236" ht="15.75" customHeight="1">
      <c r="A236" s="654">
        <v>43640.0</v>
      </c>
      <c r="B236" s="43" t="s">
        <v>8112</v>
      </c>
      <c r="C236" s="43" t="s">
        <v>8141</v>
      </c>
      <c r="D236" s="43" t="s">
        <v>7807</v>
      </c>
      <c r="E236" s="43" t="s">
        <v>8142</v>
      </c>
      <c r="F236" s="54" t="s">
        <v>7719</v>
      </c>
      <c r="G236" s="54">
        <v>2.1</v>
      </c>
      <c r="H236" s="656">
        <v>44013.0</v>
      </c>
    </row>
    <row r="237" ht="15.75" customHeight="1">
      <c r="A237" s="654">
        <v>43640.0</v>
      </c>
      <c r="B237" s="43" t="s">
        <v>8143</v>
      </c>
      <c r="C237" s="43" t="s">
        <v>8144</v>
      </c>
      <c r="D237" s="43" t="s">
        <v>7706</v>
      </c>
      <c r="E237" s="43" t="s">
        <v>7899</v>
      </c>
      <c r="F237" s="54" t="s">
        <v>7782</v>
      </c>
      <c r="G237" s="54">
        <v>2.1</v>
      </c>
      <c r="H237" s="656">
        <v>44013.0</v>
      </c>
    </row>
    <row r="238" ht="15.75" customHeight="1">
      <c r="A238" s="654">
        <v>43640.0</v>
      </c>
      <c r="B238" s="43" t="s">
        <v>8145</v>
      </c>
      <c r="C238" s="43" t="s">
        <v>8146</v>
      </c>
      <c r="D238" s="43" t="s">
        <v>7706</v>
      </c>
      <c r="E238" s="43" t="s">
        <v>7899</v>
      </c>
      <c r="F238" s="54" t="s">
        <v>7865</v>
      </c>
      <c r="G238" s="54"/>
      <c r="H238" s="656">
        <v>44013.0</v>
      </c>
    </row>
    <row r="239" ht="15.75" customHeight="1">
      <c r="A239" s="654">
        <v>43640.0</v>
      </c>
      <c r="B239" s="43" t="s">
        <v>8147</v>
      </c>
      <c r="C239" s="43" t="s">
        <v>8148</v>
      </c>
      <c r="D239" s="43" t="s">
        <v>7706</v>
      </c>
      <c r="E239" s="43" t="s">
        <v>7899</v>
      </c>
      <c r="F239" s="54" t="s">
        <v>7804</v>
      </c>
      <c r="G239" s="54">
        <v>2.1</v>
      </c>
      <c r="H239" s="656">
        <v>44013.0</v>
      </c>
    </row>
    <row r="240" ht="19.5" customHeight="1">
      <c r="A240" s="654">
        <v>43640.0</v>
      </c>
      <c r="B240" s="43" t="s">
        <v>8149</v>
      </c>
      <c r="C240" s="43" t="s">
        <v>1158</v>
      </c>
      <c r="D240" s="43" t="s">
        <v>8086</v>
      </c>
      <c r="E240" s="43" t="s">
        <v>8150</v>
      </c>
      <c r="F240" s="54" t="s">
        <v>7865</v>
      </c>
      <c r="G240" s="111" t="s">
        <v>145</v>
      </c>
      <c r="H240" s="656">
        <v>44013.0</v>
      </c>
    </row>
    <row r="241" ht="15.75" customHeight="1">
      <c r="A241" s="654">
        <v>43640.0</v>
      </c>
      <c r="B241" s="43" t="s">
        <v>8151</v>
      </c>
      <c r="C241" s="43" t="s">
        <v>8152</v>
      </c>
      <c r="D241" s="43" t="s">
        <v>8086</v>
      </c>
      <c r="E241" s="43" t="s">
        <v>8153</v>
      </c>
      <c r="F241" s="54" t="s">
        <v>8154</v>
      </c>
      <c r="G241" s="111" t="s">
        <v>145</v>
      </c>
      <c r="H241" s="655">
        <v>43831.0</v>
      </c>
    </row>
    <row r="242" ht="15.75" customHeight="1">
      <c r="A242" s="654">
        <v>43640.0</v>
      </c>
      <c r="B242" s="43" t="s">
        <v>8155</v>
      </c>
      <c r="C242" s="43" t="s">
        <v>1005</v>
      </c>
      <c r="D242" s="43" t="s">
        <v>8086</v>
      </c>
      <c r="E242" s="43" t="s">
        <v>8156</v>
      </c>
      <c r="F242" s="54" t="s">
        <v>7748</v>
      </c>
      <c r="G242" s="111" t="s">
        <v>145</v>
      </c>
      <c r="H242" s="652">
        <v>43768.0</v>
      </c>
    </row>
    <row r="243" ht="15.75" customHeight="1">
      <c r="A243" s="654">
        <v>43640.0</v>
      </c>
      <c r="B243" s="43" t="s">
        <v>8157</v>
      </c>
      <c r="C243" s="43" t="s">
        <v>8158</v>
      </c>
      <c r="D243" s="43" t="s">
        <v>8086</v>
      </c>
      <c r="E243" s="43" t="s">
        <v>8159</v>
      </c>
      <c r="F243" s="54" t="s">
        <v>7748</v>
      </c>
      <c r="G243" s="111" t="s">
        <v>145</v>
      </c>
      <c r="H243" s="655">
        <v>43831.0</v>
      </c>
    </row>
    <row r="244" ht="15.75" customHeight="1">
      <c r="A244" s="654">
        <v>43640.0</v>
      </c>
      <c r="B244" s="43" t="s">
        <v>8160</v>
      </c>
      <c r="C244" s="43" t="s">
        <v>2090</v>
      </c>
      <c r="D244" s="43" t="s">
        <v>7706</v>
      </c>
      <c r="E244" s="43" t="s">
        <v>8161</v>
      </c>
      <c r="F244" s="54" t="s">
        <v>7703</v>
      </c>
      <c r="G244" s="54">
        <v>2.1</v>
      </c>
      <c r="H244" s="656">
        <v>44013.0</v>
      </c>
    </row>
    <row r="245" ht="15.75" customHeight="1">
      <c r="A245" s="654">
        <v>43640.0</v>
      </c>
      <c r="B245" s="43" t="s">
        <v>8160</v>
      </c>
      <c r="C245" s="43" t="s">
        <v>2090</v>
      </c>
      <c r="D245" s="43" t="s">
        <v>7706</v>
      </c>
      <c r="E245" s="43" t="s">
        <v>8162</v>
      </c>
      <c r="F245" s="54" t="s">
        <v>7703</v>
      </c>
      <c r="G245" s="54">
        <v>2.1</v>
      </c>
      <c r="H245" s="656">
        <v>44013.0</v>
      </c>
    </row>
    <row r="246" ht="15.75" customHeight="1">
      <c r="A246" s="654">
        <v>43640.0</v>
      </c>
      <c r="B246" s="43" t="s">
        <v>8163</v>
      </c>
      <c r="C246" s="43" t="s">
        <v>925</v>
      </c>
      <c r="D246" s="43" t="s">
        <v>8086</v>
      </c>
      <c r="E246" s="43" t="s">
        <v>8164</v>
      </c>
      <c r="F246" s="54" t="s">
        <v>7795</v>
      </c>
      <c r="G246" s="54">
        <v>2.1</v>
      </c>
      <c r="H246" s="656">
        <v>44013.0</v>
      </c>
    </row>
    <row r="247" ht="15.75" customHeight="1">
      <c r="A247" s="654">
        <v>43640.0</v>
      </c>
      <c r="B247" s="43" t="s">
        <v>8165</v>
      </c>
      <c r="C247" s="43" t="s">
        <v>1893</v>
      </c>
      <c r="D247" s="43" t="s">
        <v>7777</v>
      </c>
      <c r="E247" s="43" t="s">
        <v>8166</v>
      </c>
      <c r="F247" s="54" t="s">
        <v>7719</v>
      </c>
      <c r="G247" s="54">
        <v>2.1</v>
      </c>
      <c r="H247" s="656">
        <v>44013.0</v>
      </c>
    </row>
    <row r="248" ht="15.75" customHeight="1">
      <c r="A248" s="654">
        <v>43640.0</v>
      </c>
      <c r="B248" s="43" t="s">
        <v>8167</v>
      </c>
      <c r="C248" s="43" t="s">
        <v>151</v>
      </c>
      <c r="D248" s="43" t="s">
        <v>8086</v>
      </c>
      <c r="E248" s="43" t="s">
        <v>8168</v>
      </c>
      <c r="F248" s="54" t="s">
        <v>7782</v>
      </c>
      <c r="G248" s="54">
        <v>2.1</v>
      </c>
      <c r="H248" s="656">
        <v>44013.0</v>
      </c>
    </row>
    <row r="249" ht="15.75" customHeight="1">
      <c r="A249" s="654">
        <v>43640.0</v>
      </c>
      <c r="B249" s="43" t="s">
        <v>8169</v>
      </c>
      <c r="C249" s="43" t="s">
        <v>8170</v>
      </c>
      <c r="D249" s="43" t="s">
        <v>7706</v>
      </c>
      <c r="E249" s="43" t="s">
        <v>8171</v>
      </c>
      <c r="F249" s="54" t="s">
        <v>7833</v>
      </c>
      <c r="G249" s="54">
        <v>2.1</v>
      </c>
      <c r="H249" s="656">
        <v>44013.0</v>
      </c>
    </row>
    <row r="250" ht="15.75" customHeight="1">
      <c r="A250" s="654">
        <v>43640.0</v>
      </c>
      <c r="B250" s="43" t="s">
        <v>8050</v>
      </c>
      <c r="C250" s="43" t="s">
        <v>7799</v>
      </c>
      <c r="D250" s="43" t="s">
        <v>7706</v>
      </c>
      <c r="E250" s="43" t="s">
        <v>8172</v>
      </c>
      <c r="F250" s="54" t="s">
        <v>4580</v>
      </c>
      <c r="G250" s="111" t="s">
        <v>145</v>
      </c>
      <c r="H250" s="656">
        <v>44013.0</v>
      </c>
    </row>
    <row r="251" ht="15.75" customHeight="1">
      <c r="A251" s="654">
        <v>43640.0</v>
      </c>
      <c r="B251" s="657" t="s">
        <v>8173</v>
      </c>
      <c r="C251" s="657" t="s">
        <v>1005</v>
      </c>
      <c r="D251" s="657" t="s">
        <v>7706</v>
      </c>
      <c r="E251" s="43" t="s">
        <v>8172</v>
      </c>
      <c r="F251" s="54" t="s">
        <v>7748</v>
      </c>
      <c r="G251" s="111" t="s">
        <v>145</v>
      </c>
      <c r="H251" s="652"/>
    </row>
    <row r="252" ht="15.75" customHeight="1">
      <c r="A252" s="654">
        <v>43640.0</v>
      </c>
      <c r="B252" s="43" t="s">
        <v>8174</v>
      </c>
      <c r="C252" s="43" t="s">
        <v>8175</v>
      </c>
      <c r="D252" s="43" t="s">
        <v>7807</v>
      </c>
      <c r="E252" s="43" t="s">
        <v>7832</v>
      </c>
      <c r="F252" s="54" t="s">
        <v>7833</v>
      </c>
      <c r="G252" s="54">
        <v>2.1</v>
      </c>
      <c r="H252" s="656">
        <v>44013.0</v>
      </c>
    </row>
    <row r="253" ht="15.75" customHeight="1">
      <c r="A253" s="654">
        <v>43640.0</v>
      </c>
      <c r="B253" s="43" t="s">
        <v>7767</v>
      </c>
      <c r="C253" s="43" t="s">
        <v>8176</v>
      </c>
      <c r="D253" s="43" t="s">
        <v>7713</v>
      </c>
      <c r="E253" s="43" t="s">
        <v>8177</v>
      </c>
      <c r="F253" s="54" t="s">
        <v>7782</v>
      </c>
      <c r="G253" s="54">
        <v>2.1</v>
      </c>
      <c r="H253" s="656">
        <v>44013.0</v>
      </c>
    </row>
    <row r="254" ht="15.75" customHeight="1">
      <c r="A254" s="654">
        <v>43640.0</v>
      </c>
      <c r="B254" s="43"/>
      <c r="C254" s="43" t="s">
        <v>8178</v>
      </c>
      <c r="D254" s="43" t="s">
        <v>7718</v>
      </c>
      <c r="E254" s="43" t="s">
        <v>8179</v>
      </c>
      <c r="F254" s="54" t="s">
        <v>7707</v>
      </c>
      <c r="G254" s="54">
        <v>2.1</v>
      </c>
      <c r="H254" s="656">
        <v>44013.0</v>
      </c>
    </row>
    <row r="255" ht="15.75" customHeight="1">
      <c r="A255" s="654">
        <v>43640.0</v>
      </c>
      <c r="B255" s="43" t="s">
        <v>8180</v>
      </c>
      <c r="C255" s="43" t="s">
        <v>8178</v>
      </c>
      <c r="D255" s="43" t="s">
        <v>7807</v>
      </c>
      <c r="E255" s="43" t="s">
        <v>8179</v>
      </c>
      <c r="F255" s="54" t="s">
        <v>7707</v>
      </c>
      <c r="G255" s="54">
        <v>2.1</v>
      </c>
      <c r="H255" s="656">
        <v>44013.0</v>
      </c>
    </row>
    <row r="256" ht="15.75" customHeight="1">
      <c r="A256" s="654">
        <v>43640.0</v>
      </c>
      <c r="B256" s="43" t="s">
        <v>8181</v>
      </c>
      <c r="C256" s="43" t="s">
        <v>8182</v>
      </c>
      <c r="D256" s="43" t="s">
        <v>7706</v>
      </c>
      <c r="E256" s="43" t="s">
        <v>8179</v>
      </c>
      <c r="F256" s="54" t="s">
        <v>7707</v>
      </c>
      <c r="G256" s="54">
        <v>2.1</v>
      </c>
      <c r="H256" s="656">
        <v>44013.0</v>
      </c>
    </row>
    <row r="257" ht="15.75" customHeight="1">
      <c r="A257" s="654">
        <v>43640.0</v>
      </c>
      <c r="B257" s="43" t="s">
        <v>8183</v>
      </c>
      <c r="C257" s="43" t="s">
        <v>8182</v>
      </c>
      <c r="D257" s="43" t="s">
        <v>7713</v>
      </c>
      <c r="E257" s="43" t="s">
        <v>8179</v>
      </c>
      <c r="F257" s="54" t="s">
        <v>7707</v>
      </c>
      <c r="G257" s="54">
        <v>2.1</v>
      </c>
      <c r="H257" s="656">
        <v>44013.0</v>
      </c>
    </row>
    <row r="258" ht="15.75" customHeight="1">
      <c r="A258" s="654">
        <v>43640.0</v>
      </c>
      <c r="B258" s="43"/>
      <c r="C258" s="43" t="s">
        <v>8184</v>
      </c>
      <c r="D258" s="43" t="s">
        <v>7718</v>
      </c>
      <c r="E258" s="43" t="s">
        <v>8179</v>
      </c>
      <c r="F258" s="54" t="s">
        <v>7707</v>
      </c>
      <c r="G258" s="54">
        <v>2.1</v>
      </c>
      <c r="H258" s="656">
        <v>44013.0</v>
      </c>
    </row>
    <row r="259" ht="15.75" customHeight="1">
      <c r="A259" s="654">
        <v>43640.0</v>
      </c>
      <c r="B259" s="43" t="s">
        <v>8185</v>
      </c>
      <c r="C259" s="43" t="s">
        <v>8184</v>
      </c>
      <c r="D259" s="43" t="s">
        <v>7807</v>
      </c>
      <c r="E259" s="43" t="s">
        <v>8179</v>
      </c>
      <c r="F259" s="54" t="s">
        <v>7707</v>
      </c>
      <c r="G259" s="54">
        <v>2.1</v>
      </c>
      <c r="H259" s="656">
        <v>44013.0</v>
      </c>
    </row>
    <row r="260" ht="15.75" customHeight="1">
      <c r="A260" s="654">
        <v>43640.0</v>
      </c>
      <c r="B260" s="43" t="s">
        <v>8185</v>
      </c>
      <c r="C260" s="43" t="s">
        <v>8186</v>
      </c>
      <c r="D260" s="43" t="s">
        <v>7706</v>
      </c>
      <c r="E260" s="43" t="s">
        <v>8179</v>
      </c>
      <c r="F260" s="54" t="s">
        <v>7707</v>
      </c>
      <c r="G260" s="54">
        <v>2.1</v>
      </c>
      <c r="H260" s="656">
        <v>44013.0</v>
      </c>
    </row>
    <row r="261" ht="15.75" customHeight="1">
      <c r="A261" s="654">
        <v>43640.0</v>
      </c>
      <c r="B261" s="43" t="s">
        <v>8187</v>
      </c>
      <c r="C261" s="43" t="s">
        <v>2242</v>
      </c>
      <c r="D261" s="43" t="s">
        <v>7706</v>
      </c>
      <c r="E261" s="43" t="s">
        <v>8179</v>
      </c>
      <c r="F261" s="54" t="s">
        <v>7707</v>
      </c>
      <c r="G261" s="54">
        <v>2.1</v>
      </c>
      <c r="H261" s="656">
        <v>44013.0</v>
      </c>
    </row>
    <row r="262" ht="15.75" customHeight="1">
      <c r="A262" s="654">
        <v>43640.0</v>
      </c>
      <c r="B262" s="43" t="s">
        <v>8188</v>
      </c>
      <c r="C262" s="43" t="s">
        <v>7750</v>
      </c>
      <c r="D262" s="43" t="s">
        <v>7706</v>
      </c>
      <c r="E262" s="43" t="s">
        <v>8189</v>
      </c>
      <c r="F262" s="54" t="s">
        <v>7707</v>
      </c>
      <c r="G262" s="54">
        <v>2.1</v>
      </c>
      <c r="H262" s="656">
        <v>44013.0</v>
      </c>
    </row>
    <row r="263" ht="15.75" customHeight="1">
      <c r="A263" s="661">
        <v>43738.0</v>
      </c>
      <c r="B263" s="43" t="s">
        <v>8190</v>
      </c>
      <c r="C263" s="43" t="s">
        <v>3047</v>
      </c>
      <c r="D263" s="43" t="s">
        <v>7713</v>
      </c>
      <c r="E263" s="43" t="s">
        <v>8191</v>
      </c>
      <c r="F263" s="54" t="s">
        <v>7782</v>
      </c>
      <c r="G263" s="54">
        <v>2.1</v>
      </c>
      <c r="H263" s="652">
        <v>43768.0</v>
      </c>
    </row>
    <row r="264" ht="52.5" customHeight="1">
      <c r="A264" s="661">
        <v>43738.0</v>
      </c>
      <c r="B264" s="43" t="s">
        <v>8192</v>
      </c>
      <c r="C264" s="43" t="s">
        <v>4287</v>
      </c>
      <c r="D264" s="43" t="s">
        <v>7706</v>
      </c>
      <c r="E264" s="43" t="s">
        <v>8193</v>
      </c>
      <c r="F264" s="54" t="s">
        <v>8194</v>
      </c>
      <c r="G264" s="662"/>
      <c r="H264" s="652">
        <v>43768.0</v>
      </c>
    </row>
    <row r="265" ht="15.75" customHeight="1">
      <c r="A265" s="661">
        <v>43738.0</v>
      </c>
      <c r="B265" s="43" t="s">
        <v>8195</v>
      </c>
      <c r="C265" s="43" t="s">
        <v>986</v>
      </c>
      <c r="D265" s="43" t="s">
        <v>7706</v>
      </c>
      <c r="E265" s="43" t="s">
        <v>8196</v>
      </c>
      <c r="F265" s="54" t="s">
        <v>7748</v>
      </c>
      <c r="G265" s="111" t="s">
        <v>145</v>
      </c>
      <c r="H265" s="652">
        <v>43768.0</v>
      </c>
    </row>
    <row r="266" ht="15.75" customHeight="1">
      <c r="A266" s="661">
        <v>43738.0</v>
      </c>
      <c r="B266" s="43" t="s">
        <v>8197</v>
      </c>
      <c r="C266" s="43" t="s">
        <v>176</v>
      </c>
      <c r="D266" s="43" t="s">
        <v>7706</v>
      </c>
      <c r="E266" s="43" t="s">
        <v>8198</v>
      </c>
      <c r="F266" s="54" t="s">
        <v>7782</v>
      </c>
      <c r="G266" s="54">
        <v>2.1</v>
      </c>
      <c r="H266" s="655">
        <v>43831.0</v>
      </c>
    </row>
    <row r="267" ht="15.75" customHeight="1">
      <c r="A267" s="661">
        <v>43738.0</v>
      </c>
      <c r="B267" s="43" t="s">
        <v>8199</v>
      </c>
      <c r="C267" s="43"/>
      <c r="D267" s="43" t="s">
        <v>7722</v>
      </c>
      <c r="E267" s="104" t="s">
        <v>8120</v>
      </c>
      <c r="F267" s="54"/>
      <c r="G267" s="54"/>
      <c r="H267" s="652">
        <v>43768.0</v>
      </c>
    </row>
    <row r="268" ht="15.75" customHeight="1">
      <c r="A268" s="661">
        <v>43738.0</v>
      </c>
      <c r="B268" s="43" t="s">
        <v>8200</v>
      </c>
      <c r="C268" s="43"/>
      <c r="D268" s="43" t="s">
        <v>7711</v>
      </c>
      <c r="E268" s="43" t="s">
        <v>8201</v>
      </c>
      <c r="F268" s="54" t="s">
        <v>7707</v>
      </c>
      <c r="G268" s="54">
        <v>2.1</v>
      </c>
      <c r="H268" s="652">
        <v>43738.0</v>
      </c>
    </row>
    <row r="269" ht="15.75" customHeight="1">
      <c r="A269" s="661">
        <v>43738.0</v>
      </c>
      <c r="B269" s="240"/>
      <c r="C269" s="43" t="s">
        <v>735</v>
      </c>
      <c r="D269" s="43" t="s">
        <v>7935</v>
      </c>
      <c r="E269" s="43" t="s">
        <v>8202</v>
      </c>
      <c r="F269" s="54" t="s">
        <v>7804</v>
      </c>
      <c r="G269" s="54">
        <v>2.1</v>
      </c>
      <c r="H269" s="652">
        <v>43738.0</v>
      </c>
    </row>
    <row r="270" ht="54.0" customHeight="1">
      <c r="A270" s="661">
        <v>43738.0</v>
      </c>
      <c r="B270" s="43" t="s">
        <v>4380</v>
      </c>
      <c r="C270" s="43" t="s">
        <v>7950</v>
      </c>
      <c r="D270" s="43" t="s">
        <v>7951</v>
      </c>
      <c r="E270" s="104" t="s">
        <v>8203</v>
      </c>
      <c r="F270" s="54" t="s">
        <v>7953</v>
      </c>
      <c r="G270" s="54"/>
      <c r="H270" s="652">
        <v>43738.0</v>
      </c>
    </row>
    <row r="271" ht="15.75" customHeight="1">
      <c r="A271" s="661">
        <v>43738.0</v>
      </c>
      <c r="B271" s="104" t="s">
        <v>8204</v>
      </c>
      <c r="C271" s="43" t="s">
        <v>8205</v>
      </c>
      <c r="D271" s="43" t="s">
        <v>7711</v>
      </c>
      <c r="E271" s="104" t="s">
        <v>8206</v>
      </c>
      <c r="F271" s="54" t="s">
        <v>8205</v>
      </c>
      <c r="G271" s="54"/>
      <c r="H271" s="652">
        <v>43738.0</v>
      </c>
    </row>
    <row r="272" ht="15.75" customHeight="1">
      <c r="A272" s="661">
        <v>43738.0</v>
      </c>
      <c r="B272" s="43" t="s">
        <v>7860</v>
      </c>
      <c r="C272" s="43" t="s">
        <v>8207</v>
      </c>
      <c r="D272" s="43" t="s">
        <v>7706</v>
      </c>
      <c r="E272" s="43" t="s">
        <v>8208</v>
      </c>
      <c r="F272" s="54" t="s">
        <v>7804</v>
      </c>
      <c r="G272" s="54">
        <v>2.1</v>
      </c>
      <c r="H272" s="656">
        <v>44013.0</v>
      </c>
    </row>
    <row r="273" ht="71.25" customHeight="1">
      <c r="A273" s="661">
        <v>43738.0</v>
      </c>
      <c r="B273" s="43" t="s">
        <v>8209</v>
      </c>
      <c r="C273" s="43" t="s">
        <v>8210</v>
      </c>
      <c r="D273" s="43" t="s">
        <v>7706</v>
      </c>
      <c r="E273" s="43" t="s">
        <v>8211</v>
      </c>
      <c r="F273" s="54" t="s">
        <v>7707</v>
      </c>
      <c r="G273" s="54">
        <v>2.1</v>
      </c>
      <c r="H273" s="656">
        <v>44013.0</v>
      </c>
    </row>
    <row r="274" ht="15.75" customHeight="1">
      <c r="A274" s="661">
        <v>43738.0</v>
      </c>
      <c r="B274" s="43" t="s">
        <v>8212</v>
      </c>
      <c r="C274" s="43" t="s">
        <v>1750</v>
      </c>
      <c r="D274" s="43" t="s">
        <v>7807</v>
      </c>
      <c r="E274" s="43" t="s">
        <v>8213</v>
      </c>
      <c r="F274" s="54" t="s">
        <v>7719</v>
      </c>
      <c r="G274" s="54">
        <v>2.1</v>
      </c>
      <c r="H274" s="656">
        <v>44013.0</v>
      </c>
    </row>
    <row r="275" ht="15.75" customHeight="1">
      <c r="A275" s="661">
        <v>43738.0</v>
      </c>
      <c r="B275" s="43" t="s">
        <v>8037</v>
      </c>
      <c r="C275" s="43" t="s">
        <v>2862</v>
      </c>
      <c r="D275" s="43" t="s">
        <v>7807</v>
      </c>
      <c r="E275" s="104" t="s">
        <v>8214</v>
      </c>
      <c r="F275" s="54" t="s">
        <v>7707</v>
      </c>
      <c r="G275" s="54">
        <v>2.1</v>
      </c>
      <c r="H275" s="656">
        <v>44013.0</v>
      </c>
    </row>
    <row r="276" ht="15.75" customHeight="1">
      <c r="A276" s="661">
        <v>43738.0</v>
      </c>
      <c r="B276" s="43" t="s">
        <v>8037</v>
      </c>
      <c r="C276" s="43" t="s">
        <v>1012</v>
      </c>
      <c r="D276" s="43" t="s">
        <v>7807</v>
      </c>
      <c r="E276" s="104" t="s">
        <v>8214</v>
      </c>
      <c r="F276" s="54" t="s">
        <v>7782</v>
      </c>
      <c r="G276" s="54">
        <v>2.1</v>
      </c>
      <c r="H276" s="656">
        <v>44013.0</v>
      </c>
    </row>
    <row r="277" ht="15.75" customHeight="1">
      <c r="A277" s="661">
        <v>43738.0</v>
      </c>
      <c r="B277" s="43"/>
      <c r="C277" s="43" t="s">
        <v>7544</v>
      </c>
      <c r="D277" s="43"/>
      <c r="E277" s="43" t="s">
        <v>8215</v>
      </c>
      <c r="F277" s="54"/>
      <c r="G277" s="54"/>
      <c r="H277" s="656">
        <v>44013.0</v>
      </c>
    </row>
    <row r="278" ht="15.75" customHeight="1">
      <c r="A278" s="661">
        <v>43738.0</v>
      </c>
      <c r="B278" s="43" t="s">
        <v>8004</v>
      </c>
      <c r="C278" s="43" t="s">
        <v>2856</v>
      </c>
      <c r="D278" s="43" t="s">
        <v>7706</v>
      </c>
      <c r="E278" s="43" t="s">
        <v>8216</v>
      </c>
      <c r="F278" s="54" t="s">
        <v>7833</v>
      </c>
      <c r="G278" s="54">
        <v>2.1</v>
      </c>
      <c r="H278" s="656">
        <v>44013.0</v>
      </c>
    </row>
    <row r="279" ht="15.75" customHeight="1">
      <c r="A279" s="661">
        <v>43738.0</v>
      </c>
      <c r="B279" s="43"/>
      <c r="C279" s="43" t="s">
        <v>8217</v>
      </c>
      <c r="D279" s="43" t="s">
        <v>7951</v>
      </c>
      <c r="E279" s="104" t="s">
        <v>8218</v>
      </c>
      <c r="F279" s="54" t="s">
        <v>7953</v>
      </c>
      <c r="G279" s="54"/>
      <c r="H279" s="655">
        <v>43831.0</v>
      </c>
    </row>
    <row r="280" ht="15.75" customHeight="1">
      <c r="A280" s="663">
        <v>43819.0</v>
      </c>
      <c r="B280" s="43"/>
      <c r="C280" s="43" t="s">
        <v>1895</v>
      </c>
      <c r="D280" s="43" t="s">
        <v>7718</v>
      </c>
      <c r="E280" s="104" t="s">
        <v>8219</v>
      </c>
      <c r="F280" s="54" t="s">
        <v>7703</v>
      </c>
      <c r="G280" s="54">
        <v>2.1</v>
      </c>
      <c r="H280" s="655">
        <v>43831.0</v>
      </c>
      <c r="I280" s="77"/>
      <c r="J280" s="77"/>
      <c r="K280" s="77"/>
      <c r="L280" s="77"/>
      <c r="M280" s="77"/>
      <c r="N280" s="77"/>
      <c r="O280" s="77"/>
      <c r="P280" s="77"/>
      <c r="Q280" s="77"/>
      <c r="R280" s="77"/>
      <c r="S280" s="77"/>
      <c r="T280" s="77"/>
      <c r="U280" s="77"/>
      <c r="V280" s="77"/>
      <c r="W280" s="77"/>
      <c r="X280" s="77"/>
      <c r="Y280" s="77"/>
      <c r="Z280" s="77"/>
    </row>
    <row r="281" ht="15.75" customHeight="1">
      <c r="A281" s="663">
        <v>43819.0</v>
      </c>
      <c r="B281" s="43"/>
      <c r="C281" s="43" t="s">
        <v>1895</v>
      </c>
      <c r="D281" s="43" t="s">
        <v>7718</v>
      </c>
      <c r="E281" s="104" t="s">
        <v>8220</v>
      </c>
      <c r="F281" s="54" t="s">
        <v>8221</v>
      </c>
      <c r="G281" s="54">
        <v>2.1</v>
      </c>
      <c r="H281" s="655">
        <v>43831.0</v>
      </c>
      <c r="I281" s="77"/>
      <c r="J281" s="77"/>
      <c r="K281" s="77"/>
      <c r="L281" s="77"/>
      <c r="M281" s="77"/>
      <c r="N281" s="77"/>
      <c r="O281" s="77"/>
      <c r="P281" s="77"/>
      <c r="Q281" s="77"/>
      <c r="R281" s="77"/>
      <c r="S281" s="77"/>
      <c r="T281" s="77"/>
      <c r="U281" s="77"/>
      <c r="V281" s="77"/>
      <c r="W281" s="77"/>
      <c r="X281" s="77"/>
      <c r="Y281" s="77"/>
      <c r="Z281" s="77"/>
    </row>
    <row r="282" ht="15.75" customHeight="1">
      <c r="A282" s="663">
        <v>43819.0</v>
      </c>
      <c r="B282" s="43"/>
      <c r="C282" s="43" t="s">
        <v>1895</v>
      </c>
      <c r="D282" s="43" t="s">
        <v>7718</v>
      </c>
      <c r="E282" s="104" t="s">
        <v>8222</v>
      </c>
      <c r="F282" s="54" t="s">
        <v>7833</v>
      </c>
      <c r="G282" s="54">
        <v>2.1</v>
      </c>
      <c r="H282" s="655">
        <v>43831.0</v>
      </c>
      <c r="I282" s="77"/>
      <c r="J282" s="77"/>
      <c r="K282" s="77"/>
      <c r="L282" s="77"/>
      <c r="M282" s="77"/>
      <c r="N282" s="77"/>
      <c r="O282" s="77"/>
      <c r="P282" s="77"/>
      <c r="Q282" s="77"/>
      <c r="R282" s="77"/>
      <c r="S282" s="77"/>
      <c r="T282" s="77"/>
      <c r="U282" s="77"/>
      <c r="V282" s="77"/>
      <c r="W282" s="77"/>
      <c r="X282" s="77"/>
      <c r="Y282" s="77"/>
      <c r="Z282" s="77"/>
    </row>
    <row r="283" ht="15.75" customHeight="1">
      <c r="A283" s="663">
        <v>43819.0</v>
      </c>
      <c r="B283" s="43"/>
      <c r="C283" s="43" t="s">
        <v>1895</v>
      </c>
      <c r="D283" s="43" t="s">
        <v>7718</v>
      </c>
      <c r="E283" s="104" t="s">
        <v>8223</v>
      </c>
      <c r="F283" s="54" t="s">
        <v>7719</v>
      </c>
      <c r="G283" s="54">
        <v>2.1</v>
      </c>
      <c r="H283" s="655">
        <v>43831.0</v>
      </c>
      <c r="I283" s="77"/>
      <c r="J283" s="77"/>
      <c r="K283" s="77"/>
      <c r="L283" s="77"/>
      <c r="M283" s="77"/>
      <c r="N283" s="77"/>
      <c r="O283" s="77"/>
      <c r="P283" s="77"/>
      <c r="Q283" s="77"/>
      <c r="R283" s="77"/>
      <c r="S283" s="77"/>
      <c r="T283" s="77"/>
      <c r="U283" s="77"/>
      <c r="V283" s="77"/>
      <c r="W283" s="77"/>
      <c r="X283" s="77"/>
      <c r="Y283" s="77"/>
      <c r="Z283" s="77"/>
    </row>
    <row r="284" ht="64.5" customHeight="1">
      <c r="A284" s="663">
        <v>43819.0</v>
      </c>
      <c r="B284" s="43"/>
      <c r="C284" s="43" t="s">
        <v>7750</v>
      </c>
      <c r="D284" s="43" t="s">
        <v>7807</v>
      </c>
      <c r="E284" s="104" t="s">
        <v>8224</v>
      </c>
      <c r="F284" s="54" t="s">
        <v>8225</v>
      </c>
      <c r="G284" s="54">
        <v>2.1</v>
      </c>
      <c r="H284" s="664">
        <v>43862.0</v>
      </c>
    </row>
    <row r="285" ht="79.5" customHeight="1">
      <c r="A285" s="663">
        <v>43819.0</v>
      </c>
      <c r="B285" s="104" t="s">
        <v>8226</v>
      </c>
      <c r="C285" s="43" t="s">
        <v>7750</v>
      </c>
      <c r="D285" s="43" t="s">
        <v>7807</v>
      </c>
      <c r="E285" s="104" t="s">
        <v>8227</v>
      </c>
      <c r="F285" s="54" t="s">
        <v>7865</v>
      </c>
      <c r="G285" s="111" t="s">
        <v>145</v>
      </c>
      <c r="H285" s="664">
        <v>43862.0</v>
      </c>
    </row>
    <row r="286" ht="15.75" customHeight="1">
      <c r="A286" s="663">
        <v>43819.0</v>
      </c>
      <c r="B286" s="43" t="s">
        <v>4380</v>
      </c>
      <c r="C286" s="43" t="s">
        <v>8228</v>
      </c>
      <c r="D286" s="43" t="s">
        <v>7951</v>
      </c>
      <c r="E286" s="104" t="s">
        <v>8229</v>
      </c>
      <c r="F286" s="54" t="s">
        <v>7953</v>
      </c>
      <c r="G286" s="54"/>
      <c r="H286" s="664">
        <v>43862.0</v>
      </c>
    </row>
    <row r="287" ht="51.75" customHeight="1">
      <c r="A287" s="663">
        <v>43819.0</v>
      </c>
      <c r="B287" s="43" t="s">
        <v>4380</v>
      </c>
      <c r="C287" s="43" t="s">
        <v>8230</v>
      </c>
      <c r="D287" s="43" t="s">
        <v>7951</v>
      </c>
      <c r="E287" s="104" t="s">
        <v>8231</v>
      </c>
      <c r="F287" s="54" t="s">
        <v>7953</v>
      </c>
      <c r="G287" s="54"/>
      <c r="H287" s="664">
        <v>43862.0</v>
      </c>
    </row>
    <row r="288" ht="41.25" customHeight="1">
      <c r="A288" s="663">
        <v>43819.0</v>
      </c>
      <c r="B288" s="43"/>
      <c r="C288" s="43" t="s">
        <v>7750</v>
      </c>
      <c r="D288" s="43" t="s">
        <v>7807</v>
      </c>
      <c r="E288" s="104" t="s">
        <v>8232</v>
      </c>
      <c r="F288" s="54" t="s">
        <v>8233</v>
      </c>
      <c r="G288" s="54">
        <v>2.1</v>
      </c>
      <c r="H288" s="655">
        <v>43831.0</v>
      </c>
    </row>
    <row r="289" ht="52.5" customHeight="1">
      <c r="A289" s="663">
        <v>43819.0</v>
      </c>
      <c r="B289" s="43" t="s">
        <v>4380</v>
      </c>
      <c r="C289" s="43" t="s">
        <v>8228</v>
      </c>
      <c r="D289" s="43" t="s">
        <v>7951</v>
      </c>
      <c r="E289" s="104" t="s">
        <v>8234</v>
      </c>
      <c r="F289" s="54" t="s">
        <v>8233</v>
      </c>
      <c r="G289" s="54">
        <v>2.1</v>
      </c>
      <c r="H289" s="655">
        <v>43831.0</v>
      </c>
      <c r="I289" s="77"/>
      <c r="J289" s="77"/>
      <c r="K289" s="77"/>
      <c r="L289" s="77"/>
      <c r="M289" s="77"/>
      <c r="N289" s="77"/>
      <c r="O289" s="77"/>
      <c r="P289" s="77"/>
      <c r="Q289" s="77"/>
      <c r="R289" s="77"/>
      <c r="S289" s="77"/>
      <c r="T289" s="77"/>
      <c r="U289" s="77"/>
      <c r="V289" s="77"/>
      <c r="W289" s="77"/>
      <c r="X289" s="77"/>
      <c r="Y289" s="77"/>
      <c r="Z289" s="77"/>
    </row>
    <row r="290" ht="15.75" customHeight="1">
      <c r="A290" s="663">
        <v>43819.0</v>
      </c>
      <c r="B290" s="104" t="s">
        <v>7924</v>
      </c>
      <c r="C290" s="43" t="s">
        <v>8205</v>
      </c>
      <c r="D290" s="43" t="s">
        <v>7706</v>
      </c>
      <c r="E290" s="104" t="s">
        <v>8235</v>
      </c>
      <c r="F290" s="54" t="s">
        <v>8205</v>
      </c>
      <c r="G290" s="54"/>
      <c r="H290" s="655">
        <v>43831.0</v>
      </c>
    </row>
    <row r="291" ht="15.75" customHeight="1">
      <c r="A291" s="663">
        <v>43819.0</v>
      </c>
      <c r="B291" s="43" t="s">
        <v>8236</v>
      </c>
      <c r="C291" s="43" t="s">
        <v>2730</v>
      </c>
      <c r="D291" s="43" t="s">
        <v>7706</v>
      </c>
      <c r="E291" s="104" t="s">
        <v>8237</v>
      </c>
      <c r="F291" s="54" t="s">
        <v>7782</v>
      </c>
      <c r="G291" s="54">
        <v>2.1</v>
      </c>
      <c r="H291" s="655">
        <v>43831.0</v>
      </c>
    </row>
    <row r="292" ht="15.75" customHeight="1">
      <c r="A292" s="663">
        <v>43819.0</v>
      </c>
      <c r="B292" s="43" t="s">
        <v>8238</v>
      </c>
      <c r="C292" s="43" t="s">
        <v>1012</v>
      </c>
      <c r="D292" s="43" t="s">
        <v>7807</v>
      </c>
      <c r="E292" s="104" t="s">
        <v>8239</v>
      </c>
      <c r="F292" s="54" t="s">
        <v>7782</v>
      </c>
      <c r="G292" s="54">
        <v>2.1</v>
      </c>
      <c r="H292" s="656">
        <v>44013.0</v>
      </c>
    </row>
    <row r="293" ht="15.75" customHeight="1">
      <c r="A293" s="663">
        <v>43819.0</v>
      </c>
      <c r="B293" s="43" t="s">
        <v>8240</v>
      </c>
      <c r="C293" s="43" t="s">
        <v>1005</v>
      </c>
      <c r="D293" s="43" t="s">
        <v>7706</v>
      </c>
      <c r="E293" s="104" t="s">
        <v>8241</v>
      </c>
      <c r="F293" s="54" t="s">
        <v>7748</v>
      </c>
      <c r="G293" s="111" t="s">
        <v>145</v>
      </c>
      <c r="H293" s="656">
        <v>44013.0</v>
      </c>
    </row>
    <row r="294" ht="15.75" customHeight="1">
      <c r="A294" s="663">
        <v>43819.0</v>
      </c>
      <c r="B294" s="43" t="s">
        <v>8242</v>
      </c>
      <c r="C294" s="43" t="s">
        <v>1012</v>
      </c>
      <c r="D294" s="43" t="s">
        <v>7706</v>
      </c>
      <c r="E294" s="104" t="s">
        <v>8241</v>
      </c>
      <c r="F294" s="54" t="s">
        <v>7748</v>
      </c>
      <c r="G294" s="111" t="s">
        <v>145</v>
      </c>
      <c r="H294" s="656">
        <v>44013.0</v>
      </c>
      <c r="I294" s="77"/>
      <c r="J294" s="77"/>
      <c r="K294" s="77"/>
      <c r="L294" s="77"/>
      <c r="M294" s="77"/>
      <c r="N294" s="77"/>
      <c r="O294" s="77"/>
      <c r="P294" s="77"/>
      <c r="Q294" s="77"/>
      <c r="R294" s="77"/>
      <c r="S294" s="77"/>
      <c r="T294" s="77"/>
      <c r="U294" s="77"/>
      <c r="V294" s="77"/>
      <c r="W294" s="77"/>
      <c r="X294" s="77"/>
      <c r="Y294" s="77"/>
      <c r="Z294" s="77"/>
    </row>
    <row r="295" ht="15.75" customHeight="1">
      <c r="A295" s="663">
        <v>43819.0</v>
      </c>
      <c r="B295" s="43" t="s">
        <v>8243</v>
      </c>
      <c r="C295" s="43" t="s">
        <v>4371</v>
      </c>
      <c r="D295" s="43" t="s">
        <v>7706</v>
      </c>
      <c r="E295" s="104" t="s">
        <v>8244</v>
      </c>
      <c r="F295" s="54" t="s">
        <v>8245</v>
      </c>
      <c r="G295" s="54">
        <v>2.1</v>
      </c>
      <c r="H295" s="656">
        <v>44013.0</v>
      </c>
    </row>
    <row r="296" ht="15.75" customHeight="1">
      <c r="A296" s="653">
        <v>43882.0</v>
      </c>
      <c r="B296" s="43" t="s">
        <v>8246</v>
      </c>
      <c r="C296" s="43" t="s">
        <v>4117</v>
      </c>
      <c r="D296" s="43" t="s">
        <v>7807</v>
      </c>
      <c r="E296" s="104" t="s">
        <v>8247</v>
      </c>
      <c r="F296" s="54" t="s">
        <v>8248</v>
      </c>
      <c r="G296" s="54">
        <v>2.1</v>
      </c>
      <c r="H296" s="656">
        <v>44013.0</v>
      </c>
    </row>
    <row r="297" ht="15.75" customHeight="1">
      <c r="A297" s="653">
        <v>43882.0</v>
      </c>
      <c r="B297" s="43" t="s">
        <v>8249</v>
      </c>
      <c r="C297" s="43" t="s">
        <v>3872</v>
      </c>
      <c r="D297" s="43" t="s">
        <v>7706</v>
      </c>
      <c r="E297" s="104" t="s">
        <v>8250</v>
      </c>
      <c r="F297" s="54" t="s">
        <v>8251</v>
      </c>
      <c r="G297" s="54">
        <v>2.1</v>
      </c>
      <c r="H297" s="656">
        <v>44013.0</v>
      </c>
    </row>
    <row r="298" ht="15.75" customHeight="1">
      <c r="A298" s="653">
        <v>43882.0</v>
      </c>
      <c r="B298" s="43" t="s">
        <v>8252</v>
      </c>
      <c r="C298" s="43" t="s">
        <v>8253</v>
      </c>
      <c r="D298" s="43" t="s">
        <v>7706</v>
      </c>
      <c r="E298" s="104" t="s">
        <v>8250</v>
      </c>
      <c r="F298" s="54" t="s">
        <v>8254</v>
      </c>
      <c r="G298" s="54">
        <v>2.1</v>
      </c>
      <c r="H298" s="656">
        <v>44013.0</v>
      </c>
    </row>
    <row r="299" ht="15.75" customHeight="1">
      <c r="A299" s="653">
        <v>43882.0</v>
      </c>
      <c r="B299" s="43" t="s">
        <v>8255</v>
      </c>
      <c r="C299" s="43" t="s">
        <v>1201</v>
      </c>
      <c r="D299" s="43" t="s">
        <v>7807</v>
      </c>
      <c r="E299" s="104" t="s">
        <v>8256</v>
      </c>
      <c r="F299" s="54" t="s">
        <v>8032</v>
      </c>
      <c r="G299" s="54">
        <v>2.1</v>
      </c>
      <c r="H299" s="656">
        <v>44013.0</v>
      </c>
    </row>
    <row r="300" ht="15.75" customHeight="1">
      <c r="A300" s="653">
        <v>43882.0</v>
      </c>
      <c r="B300" s="43" t="s">
        <v>8257</v>
      </c>
      <c r="C300" s="43" t="s">
        <v>1128</v>
      </c>
      <c r="D300" s="43" t="s">
        <v>7706</v>
      </c>
      <c r="E300" s="104" t="s">
        <v>8250</v>
      </c>
      <c r="F300" s="54" t="s">
        <v>8254</v>
      </c>
      <c r="G300" s="54">
        <v>2.1</v>
      </c>
      <c r="H300" s="656">
        <v>44013.0</v>
      </c>
      <c r="I300" s="77"/>
      <c r="J300" s="77"/>
      <c r="K300" s="77"/>
      <c r="L300" s="77"/>
      <c r="M300" s="77"/>
      <c r="N300" s="77"/>
      <c r="O300" s="77"/>
      <c r="P300" s="77"/>
      <c r="Q300" s="77"/>
      <c r="R300" s="77"/>
      <c r="S300" s="77"/>
      <c r="T300" s="77"/>
      <c r="U300" s="77"/>
      <c r="V300" s="77"/>
      <c r="W300" s="77"/>
      <c r="X300" s="77"/>
      <c r="Y300" s="77"/>
      <c r="Z300" s="77"/>
    </row>
    <row r="301" ht="15.75" customHeight="1">
      <c r="A301" s="653">
        <v>43882.0</v>
      </c>
      <c r="B301" s="43" t="s">
        <v>8258</v>
      </c>
      <c r="C301" s="43" t="s">
        <v>8259</v>
      </c>
      <c r="D301" s="43" t="s">
        <v>7831</v>
      </c>
      <c r="E301" s="104" t="s">
        <v>8260</v>
      </c>
      <c r="F301" s="54" t="s">
        <v>8254</v>
      </c>
      <c r="G301" s="54">
        <v>2.1</v>
      </c>
      <c r="H301" s="656">
        <v>44013.0</v>
      </c>
      <c r="I301" s="77"/>
      <c r="J301" s="77"/>
      <c r="K301" s="77"/>
      <c r="L301" s="77"/>
      <c r="M301" s="77"/>
      <c r="N301" s="77"/>
      <c r="O301" s="77"/>
      <c r="P301" s="77"/>
      <c r="Q301" s="77"/>
      <c r="R301" s="77"/>
      <c r="S301" s="77"/>
      <c r="T301" s="77"/>
      <c r="U301" s="77"/>
      <c r="V301" s="77"/>
      <c r="W301" s="77"/>
      <c r="X301" s="77"/>
      <c r="Y301" s="77"/>
      <c r="Z301" s="77"/>
    </row>
    <row r="302" ht="15.75" customHeight="1">
      <c r="A302" s="653">
        <v>43882.0</v>
      </c>
      <c r="B302" s="43" t="s">
        <v>8261</v>
      </c>
      <c r="C302" s="43" t="s">
        <v>8259</v>
      </c>
      <c r="D302" s="43" t="s">
        <v>7777</v>
      </c>
      <c r="E302" s="104" t="s">
        <v>8262</v>
      </c>
      <c r="F302" s="54" t="s">
        <v>8254</v>
      </c>
      <c r="G302" s="54">
        <v>2.1</v>
      </c>
      <c r="H302" s="656">
        <v>44013.0</v>
      </c>
      <c r="I302" s="77"/>
      <c r="J302" s="77"/>
      <c r="K302" s="77"/>
      <c r="L302" s="77"/>
      <c r="M302" s="77"/>
      <c r="N302" s="77"/>
      <c r="O302" s="77"/>
      <c r="P302" s="77"/>
      <c r="Q302" s="77"/>
      <c r="R302" s="77"/>
      <c r="S302" s="77"/>
      <c r="T302" s="77"/>
      <c r="U302" s="77"/>
      <c r="V302" s="77"/>
      <c r="W302" s="77"/>
      <c r="X302" s="77"/>
      <c r="Y302" s="77"/>
      <c r="Z302" s="77"/>
    </row>
    <row r="303" ht="15.75" customHeight="1">
      <c r="A303" s="653">
        <v>43882.0</v>
      </c>
      <c r="B303" s="43" t="s">
        <v>8263</v>
      </c>
      <c r="C303" s="43" t="s">
        <v>4073</v>
      </c>
      <c r="D303" s="43" t="s">
        <v>7831</v>
      </c>
      <c r="E303" s="104" t="s">
        <v>8264</v>
      </c>
      <c r="F303" s="54" t="s">
        <v>8254</v>
      </c>
      <c r="G303" s="54">
        <v>2.1</v>
      </c>
      <c r="H303" s="656">
        <v>44013.0</v>
      </c>
      <c r="I303" s="77"/>
      <c r="J303" s="77"/>
      <c r="K303" s="77"/>
      <c r="L303" s="77"/>
      <c r="M303" s="77"/>
      <c r="N303" s="77"/>
      <c r="O303" s="77"/>
      <c r="P303" s="77"/>
      <c r="Q303" s="77"/>
      <c r="R303" s="77"/>
      <c r="S303" s="77"/>
      <c r="T303" s="77"/>
      <c r="U303" s="77"/>
      <c r="V303" s="77"/>
      <c r="W303" s="77"/>
      <c r="X303" s="77"/>
      <c r="Y303" s="77"/>
      <c r="Z303" s="77"/>
    </row>
    <row r="304" ht="15.75" customHeight="1">
      <c r="A304" s="653">
        <v>43882.0</v>
      </c>
      <c r="B304" s="43" t="s">
        <v>8265</v>
      </c>
      <c r="C304" s="43" t="s">
        <v>1221</v>
      </c>
      <c r="D304" s="43" t="s">
        <v>8086</v>
      </c>
      <c r="E304" s="104" t="s">
        <v>8266</v>
      </c>
      <c r="F304" s="54" t="s">
        <v>8032</v>
      </c>
      <c r="G304" s="111" t="s">
        <v>145</v>
      </c>
      <c r="H304" s="656">
        <v>44013.0</v>
      </c>
      <c r="I304" s="77"/>
      <c r="J304" s="77"/>
      <c r="K304" s="77"/>
      <c r="L304" s="77"/>
      <c r="M304" s="77"/>
      <c r="N304" s="77"/>
      <c r="O304" s="77"/>
      <c r="P304" s="77"/>
      <c r="Q304" s="77"/>
      <c r="R304" s="77"/>
      <c r="S304" s="77"/>
      <c r="T304" s="77"/>
      <c r="U304" s="77"/>
      <c r="V304" s="77"/>
      <c r="W304" s="77"/>
      <c r="X304" s="77"/>
      <c r="Y304" s="77"/>
      <c r="Z304" s="77"/>
    </row>
    <row r="305" ht="15.75" customHeight="1">
      <c r="A305" s="653">
        <v>43882.0</v>
      </c>
      <c r="B305" s="43" t="s">
        <v>8267</v>
      </c>
      <c r="C305" s="43" t="s">
        <v>1221</v>
      </c>
      <c r="D305" s="43" t="s">
        <v>7831</v>
      </c>
      <c r="E305" s="104" t="s">
        <v>8268</v>
      </c>
      <c r="F305" s="54" t="s">
        <v>8269</v>
      </c>
      <c r="G305" s="111" t="s">
        <v>145</v>
      </c>
      <c r="H305" s="656">
        <v>44013.0</v>
      </c>
      <c r="I305" s="77"/>
      <c r="J305" s="77"/>
      <c r="K305" s="77"/>
      <c r="L305" s="77"/>
      <c r="M305" s="77"/>
      <c r="N305" s="77"/>
      <c r="O305" s="77"/>
      <c r="P305" s="77"/>
      <c r="Q305" s="77"/>
      <c r="R305" s="77"/>
      <c r="S305" s="77"/>
      <c r="T305" s="77"/>
      <c r="U305" s="77"/>
      <c r="V305" s="77"/>
      <c r="W305" s="77"/>
      <c r="X305" s="77"/>
      <c r="Y305" s="77"/>
      <c r="Z305" s="77"/>
    </row>
    <row r="306" ht="15.75" customHeight="1">
      <c r="A306" s="653">
        <v>43882.0</v>
      </c>
      <c r="B306" s="43" t="s">
        <v>8270</v>
      </c>
      <c r="C306" s="43" t="s">
        <v>925</v>
      </c>
      <c r="D306" s="43" t="s">
        <v>8086</v>
      </c>
      <c r="E306" s="104" t="s">
        <v>8271</v>
      </c>
      <c r="F306" s="54" t="s">
        <v>8269</v>
      </c>
      <c r="G306" s="111" t="s">
        <v>145</v>
      </c>
      <c r="H306" s="656">
        <v>44013.0</v>
      </c>
      <c r="I306" s="77"/>
      <c r="J306" s="77"/>
      <c r="K306" s="77"/>
      <c r="L306" s="77"/>
      <c r="M306" s="77"/>
      <c r="N306" s="77"/>
      <c r="O306" s="77"/>
      <c r="P306" s="77"/>
      <c r="Q306" s="77"/>
      <c r="R306" s="77"/>
      <c r="S306" s="77"/>
      <c r="T306" s="77"/>
      <c r="U306" s="77"/>
      <c r="V306" s="77"/>
      <c r="W306" s="77"/>
      <c r="X306" s="77"/>
      <c r="Y306" s="77"/>
      <c r="Z306" s="77"/>
    </row>
    <row r="307" ht="15.75" customHeight="1">
      <c r="A307" s="653">
        <v>43882.0</v>
      </c>
      <c r="B307" s="43" t="s">
        <v>8272</v>
      </c>
      <c r="C307" s="43" t="s">
        <v>8273</v>
      </c>
      <c r="D307" s="43" t="s">
        <v>7706</v>
      </c>
      <c r="E307" s="104" t="s">
        <v>8274</v>
      </c>
      <c r="F307" s="54" t="s">
        <v>7719</v>
      </c>
      <c r="G307" s="54">
        <v>2.1</v>
      </c>
      <c r="H307" s="656">
        <v>44013.0</v>
      </c>
    </row>
    <row r="308" ht="63.0" customHeight="1">
      <c r="A308" s="653">
        <v>43882.0</v>
      </c>
      <c r="B308" s="43" t="s">
        <v>8275</v>
      </c>
      <c r="C308" s="43" t="s">
        <v>3760</v>
      </c>
      <c r="D308" s="43" t="s">
        <v>7706</v>
      </c>
      <c r="E308" s="104" t="s">
        <v>8276</v>
      </c>
      <c r="F308" s="54" t="s">
        <v>8225</v>
      </c>
      <c r="G308" s="54">
        <v>2.1</v>
      </c>
      <c r="H308" s="656">
        <v>44013.0</v>
      </c>
      <c r="I308" s="77"/>
      <c r="J308" s="77"/>
      <c r="K308" s="77"/>
      <c r="L308" s="77"/>
      <c r="M308" s="77"/>
      <c r="N308" s="77"/>
      <c r="O308" s="77"/>
      <c r="P308" s="77"/>
      <c r="Q308" s="77"/>
      <c r="R308" s="77"/>
      <c r="S308" s="77"/>
      <c r="T308" s="77"/>
      <c r="U308" s="77"/>
      <c r="V308" s="77"/>
      <c r="W308" s="77"/>
      <c r="X308" s="77"/>
      <c r="Y308" s="77"/>
      <c r="Z308" s="77"/>
    </row>
    <row r="309" ht="66.0" customHeight="1">
      <c r="A309" s="653">
        <v>43882.0</v>
      </c>
      <c r="B309" s="43" t="s">
        <v>7954</v>
      </c>
      <c r="C309" s="43"/>
      <c r="D309" s="43" t="s">
        <v>7706</v>
      </c>
      <c r="E309" s="104" t="s">
        <v>8277</v>
      </c>
      <c r="F309" s="54" t="s">
        <v>7724</v>
      </c>
      <c r="G309" s="54">
        <v>2.1</v>
      </c>
      <c r="H309" s="656">
        <v>44013.0</v>
      </c>
    </row>
    <row r="310" ht="15.75" customHeight="1">
      <c r="A310" s="653">
        <v>43882.0</v>
      </c>
      <c r="B310" s="43" t="s">
        <v>8278</v>
      </c>
      <c r="C310" s="43"/>
      <c r="D310" s="43" t="s">
        <v>7713</v>
      </c>
      <c r="E310" s="104" t="s">
        <v>8279</v>
      </c>
      <c r="F310" s="54" t="s">
        <v>7724</v>
      </c>
      <c r="G310" s="54">
        <v>2.1</v>
      </c>
      <c r="H310" s="656">
        <v>44013.0</v>
      </c>
    </row>
    <row r="311" ht="92.25" customHeight="1">
      <c r="A311" s="653">
        <v>43882.0</v>
      </c>
      <c r="B311" s="43" t="s">
        <v>8280</v>
      </c>
      <c r="C311" s="43"/>
      <c r="D311" s="43" t="s">
        <v>7706</v>
      </c>
      <c r="E311" s="104" t="s">
        <v>8281</v>
      </c>
      <c r="F311" s="54" t="s">
        <v>7724</v>
      </c>
      <c r="G311" s="54">
        <v>2.1</v>
      </c>
      <c r="H311" s="656">
        <v>44013.0</v>
      </c>
    </row>
    <row r="312" ht="15.75" customHeight="1">
      <c r="A312" s="653">
        <v>43882.0</v>
      </c>
      <c r="B312" s="43" t="s">
        <v>7958</v>
      </c>
      <c r="C312" s="43"/>
      <c r="D312" s="43" t="s">
        <v>7706</v>
      </c>
      <c r="E312" s="104" t="s">
        <v>8282</v>
      </c>
      <c r="F312" s="54" t="s">
        <v>7779</v>
      </c>
      <c r="G312" s="54">
        <v>2.1</v>
      </c>
      <c r="H312" s="656">
        <v>44013.0</v>
      </c>
    </row>
    <row r="313" ht="15.75" customHeight="1">
      <c r="A313" s="653">
        <v>43882.0</v>
      </c>
      <c r="B313" s="43" t="s">
        <v>8278</v>
      </c>
      <c r="C313" s="43"/>
      <c r="D313" s="43" t="s">
        <v>7713</v>
      </c>
      <c r="E313" s="104" t="s">
        <v>8283</v>
      </c>
      <c r="F313" s="54" t="s">
        <v>7779</v>
      </c>
      <c r="G313" s="54">
        <v>2.1</v>
      </c>
      <c r="H313" s="656">
        <v>44013.0</v>
      </c>
    </row>
    <row r="314" ht="88.5" customHeight="1">
      <c r="A314" s="653">
        <v>43882.0</v>
      </c>
      <c r="B314" s="43" t="s">
        <v>8284</v>
      </c>
      <c r="C314" s="43"/>
      <c r="D314" s="43" t="s">
        <v>7706</v>
      </c>
      <c r="E314" s="104" t="s">
        <v>8285</v>
      </c>
      <c r="F314" s="54" t="s">
        <v>7779</v>
      </c>
      <c r="G314" s="54">
        <v>2.1</v>
      </c>
      <c r="H314" s="656">
        <v>44013.0</v>
      </c>
    </row>
    <row r="315" ht="15.75" customHeight="1">
      <c r="A315" s="653">
        <v>43882.0</v>
      </c>
      <c r="B315" s="43" t="s">
        <v>8286</v>
      </c>
      <c r="C315" s="43" t="s">
        <v>328</v>
      </c>
      <c r="D315" s="43" t="s">
        <v>7706</v>
      </c>
      <c r="E315" s="104" t="s">
        <v>8287</v>
      </c>
      <c r="F315" s="54" t="s">
        <v>7748</v>
      </c>
      <c r="G315" s="111" t="s">
        <v>145</v>
      </c>
      <c r="H315" s="656">
        <v>44013.0</v>
      </c>
    </row>
    <row r="316" ht="15.75" customHeight="1">
      <c r="A316" s="653">
        <v>43882.0</v>
      </c>
      <c r="B316" s="43" t="s">
        <v>7878</v>
      </c>
      <c r="C316" s="43" t="s">
        <v>1012</v>
      </c>
      <c r="D316" s="43" t="s">
        <v>7706</v>
      </c>
      <c r="E316" s="104" t="s">
        <v>8288</v>
      </c>
      <c r="F316" s="54" t="s">
        <v>8289</v>
      </c>
      <c r="G316" s="111" t="s">
        <v>4168</v>
      </c>
      <c r="H316" s="656">
        <v>44013.0</v>
      </c>
      <c r="I316" s="77"/>
      <c r="J316" s="77"/>
      <c r="K316" s="77"/>
      <c r="L316" s="77"/>
      <c r="M316" s="77"/>
      <c r="N316" s="77"/>
      <c r="O316" s="77"/>
      <c r="P316" s="77"/>
      <c r="Q316" s="77"/>
      <c r="R316" s="77"/>
      <c r="S316" s="77"/>
      <c r="T316" s="77"/>
      <c r="U316" s="77"/>
      <c r="V316" s="77"/>
      <c r="W316" s="77"/>
      <c r="X316" s="77"/>
      <c r="Y316" s="77"/>
      <c r="Z316" s="77"/>
    </row>
    <row r="317" ht="15.75" customHeight="1">
      <c r="A317" s="653">
        <v>43882.0</v>
      </c>
      <c r="B317" s="43" t="s">
        <v>8045</v>
      </c>
      <c r="C317" s="43" t="s">
        <v>982</v>
      </c>
      <c r="D317" s="43" t="s">
        <v>7706</v>
      </c>
      <c r="E317" s="104" t="s">
        <v>8290</v>
      </c>
      <c r="F317" s="54" t="s">
        <v>7748</v>
      </c>
      <c r="G317" s="111" t="s">
        <v>145</v>
      </c>
      <c r="H317" s="656">
        <v>44013.0</v>
      </c>
      <c r="I317" s="77"/>
      <c r="J317" s="77"/>
      <c r="K317" s="77"/>
      <c r="L317" s="77"/>
      <c r="M317" s="77"/>
      <c r="N317" s="77"/>
      <c r="O317" s="77"/>
      <c r="P317" s="77"/>
      <c r="Q317" s="77"/>
      <c r="R317" s="77"/>
      <c r="S317" s="77"/>
      <c r="T317" s="77"/>
      <c r="U317" s="77"/>
      <c r="V317" s="77"/>
      <c r="W317" s="77"/>
      <c r="X317" s="77"/>
      <c r="Y317" s="77"/>
      <c r="Z317" s="77"/>
    </row>
    <row r="318" ht="15.75" customHeight="1">
      <c r="A318" s="653">
        <v>43882.0</v>
      </c>
      <c r="B318" s="43" t="s">
        <v>8240</v>
      </c>
      <c r="C318" s="43" t="s">
        <v>3047</v>
      </c>
      <c r="D318" s="43" t="s">
        <v>7807</v>
      </c>
      <c r="E318" s="104" t="s">
        <v>8291</v>
      </c>
      <c r="F318" s="54" t="s">
        <v>7782</v>
      </c>
      <c r="G318" s="111" t="s">
        <v>4168</v>
      </c>
      <c r="H318" s="656">
        <v>44013.0</v>
      </c>
    </row>
    <row r="319" ht="15.75" customHeight="1">
      <c r="A319" s="653">
        <v>43915.0</v>
      </c>
      <c r="B319" s="43" t="s">
        <v>8173</v>
      </c>
      <c r="C319" s="43" t="s">
        <v>1005</v>
      </c>
      <c r="D319" s="43" t="s">
        <v>7706</v>
      </c>
      <c r="E319" s="104" t="s">
        <v>8292</v>
      </c>
      <c r="F319" s="54" t="s">
        <v>7748</v>
      </c>
      <c r="G319" s="111" t="s">
        <v>145</v>
      </c>
      <c r="H319" s="656">
        <v>44013.0</v>
      </c>
    </row>
    <row r="320" ht="15.75" customHeight="1">
      <c r="A320" s="653">
        <v>43915.0</v>
      </c>
      <c r="B320" s="43"/>
      <c r="C320" s="43" t="s">
        <v>3938</v>
      </c>
      <c r="D320" s="43" t="s">
        <v>7784</v>
      </c>
      <c r="E320" s="104" t="s">
        <v>8293</v>
      </c>
      <c r="F320" s="54" t="s">
        <v>8251</v>
      </c>
      <c r="G320" s="111" t="s">
        <v>4168</v>
      </c>
      <c r="H320" s="656">
        <v>44013.0</v>
      </c>
    </row>
    <row r="321" ht="15.75" customHeight="1">
      <c r="A321" s="653">
        <v>43915.0</v>
      </c>
      <c r="B321" s="43" t="s">
        <v>8238</v>
      </c>
      <c r="C321" s="43" t="s">
        <v>1012</v>
      </c>
      <c r="D321" s="43" t="s">
        <v>7706</v>
      </c>
      <c r="E321" s="104" t="s">
        <v>8294</v>
      </c>
      <c r="F321" s="54" t="s">
        <v>7779</v>
      </c>
      <c r="G321" s="111" t="s">
        <v>4168</v>
      </c>
      <c r="H321" s="656">
        <v>44013.0</v>
      </c>
    </row>
    <row r="322" ht="15.75" customHeight="1">
      <c r="A322" s="653">
        <v>43916.0</v>
      </c>
      <c r="B322" s="43" t="s">
        <v>8004</v>
      </c>
      <c r="C322" s="43" t="s">
        <v>8005</v>
      </c>
      <c r="D322" s="43" t="s">
        <v>7706</v>
      </c>
      <c r="E322" s="43" t="s">
        <v>8295</v>
      </c>
      <c r="F322" s="54" t="s">
        <v>7707</v>
      </c>
      <c r="G322" s="54">
        <v>2.1</v>
      </c>
      <c r="H322" s="656">
        <v>44013.0</v>
      </c>
    </row>
    <row r="323" ht="15.75" customHeight="1">
      <c r="A323" s="654">
        <v>43942.0</v>
      </c>
      <c r="B323" s="43" t="s">
        <v>8296</v>
      </c>
      <c r="C323" s="43" t="s">
        <v>8297</v>
      </c>
      <c r="D323" s="43" t="s">
        <v>7706</v>
      </c>
      <c r="E323" s="43" t="s">
        <v>8298</v>
      </c>
      <c r="F323" s="54" t="s">
        <v>7782</v>
      </c>
      <c r="G323" s="54">
        <v>2.1</v>
      </c>
      <c r="H323" s="656">
        <v>44013.0</v>
      </c>
    </row>
    <row r="324" ht="15.75" customHeight="1">
      <c r="A324" s="654">
        <v>43942.0</v>
      </c>
      <c r="B324" s="43" t="s">
        <v>7870</v>
      </c>
      <c r="C324" s="43" t="s">
        <v>8299</v>
      </c>
      <c r="D324" s="43" t="s">
        <v>7713</v>
      </c>
      <c r="E324" s="43" t="s">
        <v>8300</v>
      </c>
      <c r="F324" s="54" t="s">
        <v>7719</v>
      </c>
      <c r="G324" s="54">
        <v>2.1</v>
      </c>
      <c r="H324" s="656">
        <v>44013.0</v>
      </c>
    </row>
    <row r="325" ht="15.75" customHeight="1">
      <c r="A325" s="654">
        <v>43942.0</v>
      </c>
      <c r="B325" s="43" t="s">
        <v>8301</v>
      </c>
      <c r="C325" s="43" t="s">
        <v>1492</v>
      </c>
      <c r="D325" s="43" t="s">
        <v>7706</v>
      </c>
      <c r="E325" s="104" t="s">
        <v>8250</v>
      </c>
      <c r="F325" s="54" t="s">
        <v>8302</v>
      </c>
      <c r="G325" s="54">
        <v>2.1</v>
      </c>
      <c r="H325" s="656">
        <v>44013.0</v>
      </c>
    </row>
    <row r="326" ht="15.75" customHeight="1">
      <c r="A326" s="654">
        <v>43942.0</v>
      </c>
      <c r="B326" s="43" t="s">
        <v>8303</v>
      </c>
      <c r="C326" s="43" t="s">
        <v>2090</v>
      </c>
      <c r="D326" s="43" t="s">
        <v>7706</v>
      </c>
      <c r="E326" s="104" t="s">
        <v>8250</v>
      </c>
      <c r="F326" s="54" t="s">
        <v>7703</v>
      </c>
      <c r="G326" s="54">
        <v>2.1</v>
      </c>
      <c r="H326" s="656">
        <v>44013.0</v>
      </c>
    </row>
    <row r="327" ht="15.75" customHeight="1">
      <c r="A327" s="654">
        <v>43951.0</v>
      </c>
      <c r="B327" s="43" t="s">
        <v>8304</v>
      </c>
      <c r="C327" s="43" t="s">
        <v>1492</v>
      </c>
      <c r="D327" s="43" t="s">
        <v>7706</v>
      </c>
      <c r="E327" s="104" t="s">
        <v>8250</v>
      </c>
      <c r="F327" s="54" t="s">
        <v>7724</v>
      </c>
      <c r="G327" s="54">
        <v>2.1</v>
      </c>
      <c r="H327" s="656">
        <v>44013.0</v>
      </c>
    </row>
    <row r="328" ht="15.75" customHeight="1">
      <c r="A328" s="654">
        <v>43951.0</v>
      </c>
      <c r="B328" s="43" t="s">
        <v>8305</v>
      </c>
      <c r="C328" s="43" t="s">
        <v>1492</v>
      </c>
      <c r="D328" s="43" t="s">
        <v>7706</v>
      </c>
      <c r="E328" s="104" t="s">
        <v>8250</v>
      </c>
      <c r="F328" s="54" t="s">
        <v>7779</v>
      </c>
      <c r="G328" s="54">
        <v>2.1</v>
      </c>
      <c r="H328" s="656">
        <v>44013.0</v>
      </c>
    </row>
    <row r="329" ht="15.75" customHeight="1">
      <c r="A329" s="654">
        <v>43951.0</v>
      </c>
      <c r="B329" s="43" t="s">
        <v>8306</v>
      </c>
      <c r="C329" s="43" t="s">
        <v>4575</v>
      </c>
      <c r="D329" s="43" t="s">
        <v>7706</v>
      </c>
      <c r="E329" s="104" t="s">
        <v>8307</v>
      </c>
      <c r="F329" s="54" t="s">
        <v>7707</v>
      </c>
      <c r="G329" s="54">
        <v>2.1</v>
      </c>
      <c r="H329" s="656">
        <v>44013.0</v>
      </c>
    </row>
    <row r="330" ht="15.75" customHeight="1">
      <c r="A330" s="665">
        <v>44172.0</v>
      </c>
      <c r="B330" s="43" t="s">
        <v>8308</v>
      </c>
      <c r="C330" s="43" t="s">
        <v>8309</v>
      </c>
      <c r="D330" s="43" t="s">
        <v>7807</v>
      </c>
      <c r="E330" s="43" t="s">
        <v>8310</v>
      </c>
      <c r="F330" s="54" t="s">
        <v>7703</v>
      </c>
      <c r="G330" s="54">
        <v>2.1</v>
      </c>
      <c r="H330" s="666">
        <v>44228.0</v>
      </c>
      <c r="I330" s="77"/>
      <c r="J330" s="77"/>
      <c r="K330" s="77"/>
      <c r="L330" s="77"/>
      <c r="M330" s="77"/>
      <c r="N330" s="77"/>
      <c r="O330" s="77"/>
      <c r="P330" s="77"/>
      <c r="Q330" s="77"/>
      <c r="R330" s="77"/>
      <c r="S330" s="77"/>
      <c r="T330" s="77"/>
      <c r="U330" s="77"/>
      <c r="V330" s="77"/>
      <c r="W330" s="77"/>
      <c r="X330" s="77"/>
      <c r="Y330" s="77"/>
      <c r="Z330" s="77"/>
    </row>
    <row r="331" ht="114.75" customHeight="1">
      <c r="A331" s="665">
        <v>44172.0</v>
      </c>
      <c r="B331" s="43" t="s">
        <v>8311</v>
      </c>
      <c r="C331" s="43" t="s">
        <v>8312</v>
      </c>
      <c r="D331" s="43" t="s">
        <v>7807</v>
      </c>
      <c r="E331" s="43" t="s">
        <v>8310</v>
      </c>
      <c r="F331" s="54" t="s">
        <v>7703</v>
      </c>
      <c r="G331" s="54">
        <v>2.1</v>
      </c>
      <c r="H331" s="666">
        <v>44228.0</v>
      </c>
      <c r="I331" s="77"/>
      <c r="J331" s="77"/>
      <c r="K331" s="77"/>
      <c r="L331" s="77"/>
      <c r="M331" s="77"/>
      <c r="N331" s="77"/>
      <c r="O331" s="77"/>
      <c r="P331" s="77"/>
      <c r="Q331" s="77"/>
      <c r="R331" s="77"/>
      <c r="S331" s="77"/>
      <c r="T331" s="77"/>
      <c r="U331" s="77"/>
      <c r="V331" s="77"/>
      <c r="W331" s="77"/>
      <c r="X331" s="77"/>
      <c r="Y331" s="77"/>
      <c r="Z331" s="77"/>
    </row>
    <row r="332" ht="90.0" customHeight="1">
      <c r="A332" s="665">
        <v>44172.0</v>
      </c>
      <c r="B332" s="43" t="s">
        <v>8313</v>
      </c>
      <c r="C332" s="43" t="s">
        <v>8314</v>
      </c>
      <c r="D332" s="43" t="s">
        <v>7807</v>
      </c>
      <c r="E332" s="43" t="s">
        <v>8310</v>
      </c>
      <c r="F332" s="54" t="s">
        <v>7703</v>
      </c>
      <c r="G332" s="54">
        <v>2.1</v>
      </c>
      <c r="H332" s="666">
        <v>44228.0</v>
      </c>
      <c r="I332" s="77"/>
      <c r="J332" s="77"/>
      <c r="K332" s="77"/>
      <c r="L332" s="77"/>
      <c r="M332" s="77"/>
      <c r="N332" s="77"/>
      <c r="O332" s="77"/>
      <c r="P332" s="77"/>
      <c r="Q332" s="77"/>
      <c r="R332" s="77"/>
      <c r="S332" s="77"/>
      <c r="T332" s="77"/>
      <c r="U332" s="77"/>
      <c r="V332" s="77"/>
      <c r="W332" s="77"/>
      <c r="X332" s="77"/>
      <c r="Y332" s="77"/>
      <c r="Z332" s="77"/>
    </row>
    <row r="333" ht="96.75" customHeight="1">
      <c r="A333" s="665">
        <v>44172.0</v>
      </c>
      <c r="B333" s="43" t="s">
        <v>8315</v>
      </c>
      <c r="C333" s="43" t="s">
        <v>8312</v>
      </c>
      <c r="D333" s="43" t="s">
        <v>7807</v>
      </c>
      <c r="E333" s="43" t="s">
        <v>8316</v>
      </c>
      <c r="F333" s="54" t="s">
        <v>7724</v>
      </c>
      <c r="G333" s="54">
        <v>2.1</v>
      </c>
      <c r="H333" s="666">
        <v>44228.0</v>
      </c>
      <c r="I333" s="77"/>
      <c r="J333" s="77"/>
      <c r="K333" s="77"/>
      <c r="L333" s="77"/>
      <c r="M333" s="77"/>
      <c r="N333" s="77"/>
      <c r="O333" s="77"/>
      <c r="P333" s="77"/>
      <c r="Q333" s="77"/>
      <c r="R333" s="77"/>
      <c r="S333" s="77"/>
      <c r="T333" s="77"/>
      <c r="U333" s="77"/>
      <c r="V333" s="77"/>
      <c r="W333" s="77"/>
      <c r="X333" s="77"/>
      <c r="Y333" s="77"/>
      <c r="Z333" s="77"/>
    </row>
    <row r="334" ht="15.75" customHeight="1">
      <c r="A334" s="665">
        <v>44172.0</v>
      </c>
      <c r="B334" s="43" t="s">
        <v>8317</v>
      </c>
      <c r="C334" s="43" t="s">
        <v>3047</v>
      </c>
      <c r="D334" s="43" t="s">
        <v>7807</v>
      </c>
      <c r="E334" s="43" t="s">
        <v>8318</v>
      </c>
      <c r="F334" s="54" t="s">
        <v>7724</v>
      </c>
      <c r="G334" s="54">
        <v>2.1</v>
      </c>
      <c r="H334" s="666">
        <v>44228.0</v>
      </c>
      <c r="I334" s="77"/>
      <c r="J334" s="77"/>
      <c r="K334" s="77"/>
      <c r="L334" s="77"/>
      <c r="M334" s="77"/>
      <c r="N334" s="77"/>
      <c r="O334" s="77"/>
      <c r="P334" s="77"/>
      <c r="Q334" s="77"/>
      <c r="R334" s="77"/>
      <c r="S334" s="77"/>
      <c r="T334" s="77"/>
      <c r="U334" s="77"/>
      <c r="V334" s="77"/>
      <c r="W334" s="77"/>
      <c r="X334" s="77"/>
      <c r="Y334" s="77"/>
      <c r="Z334" s="77"/>
    </row>
    <row r="335" ht="15.75" customHeight="1">
      <c r="A335" s="665">
        <v>44172.0</v>
      </c>
      <c r="B335" s="115" t="s">
        <v>8319</v>
      </c>
      <c r="C335" s="114" t="s">
        <v>1012</v>
      </c>
      <c r="D335" s="115" t="s">
        <v>7807</v>
      </c>
      <c r="E335" s="43" t="s">
        <v>8318</v>
      </c>
      <c r="F335" s="54" t="s">
        <v>7724</v>
      </c>
      <c r="G335" s="54">
        <v>2.1</v>
      </c>
      <c r="H335" s="666">
        <v>44228.0</v>
      </c>
      <c r="I335" s="77"/>
      <c r="J335" s="77"/>
      <c r="K335" s="77"/>
      <c r="L335" s="77"/>
      <c r="M335" s="77"/>
      <c r="N335" s="77"/>
      <c r="O335" s="77"/>
      <c r="P335" s="77"/>
      <c r="Q335" s="77"/>
      <c r="R335" s="77"/>
      <c r="S335" s="77"/>
      <c r="T335" s="77"/>
      <c r="U335" s="77"/>
      <c r="V335" s="77"/>
      <c r="W335" s="77"/>
      <c r="X335" s="77"/>
      <c r="Y335" s="77"/>
      <c r="Z335" s="77"/>
    </row>
    <row r="336" ht="15.75" customHeight="1">
      <c r="A336" s="665">
        <v>44172.0</v>
      </c>
      <c r="B336" s="43" t="s">
        <v>4380</v>
      </c>
      <c r="C336" s="43" t="s">
        <v>8320</v>
      </c>
      <c r="D336" s="43" t="s">
        <v>7951</v>
      </c>
      <c r="E336" s="43" t="s">
        <v>8321</v>
      </c>
      <c r="F336" s="54" t="s">
        <v>7953</v>
      </c>
      <c r="G336" s="54"/>
      <c r="H336" s="666">
        <v>44228.0</v>
      </c>
      <c r="I336" s="77"/>
      <c r="J336" s="77"/>
      <c r="K336" s="77"/>
      <c r="L336" s="77"/>
      <c r="M336" s="77"/>
      <c r="N336" s="77"/>
      <c r="O336" s="77"/>
      <c r="P336" s="77"/>
      <c r="Q336" s="77"/>
      <c r="R336" s="77"/>
      <c r="S336" s="77"/>
      <c r="T336" s="77"/>
      <c r="U336" s="77"/>
      <c r="V336" s="77"/>
      <c r="W336" s="77"/>
      <c r="X336" s="77"/>
      <c r="Y336" s="77"/>
      <c r="Z336" s="77"/>
    </row>
    <row r="337" ht="15.75" customHeight="1">
      <c r="A337" s="665">
        <v>44172.0</v>
      </c>
      <c r="B337" s="43" t="s">
        <v>4380</v>
      </c>
      <c r="C337" s="43" t="s">
        <v>8228</v>
      </c>
      <c r="D337" s="43" t="s">
        <v>7951</v>
      </c>
      <c r="E337" s="43" t="s">
        <v>8322</v>
      </c>
      <c r="F337" s="54" t="s">
        <v>7953</v>
      </c>
      <c r="G337" s="54"/>
      <c r="H337" s="666">
        <v>44228.0</v>
      </c>
      <c r="I337" s="77"/>
      <c r="J337" s="77"/>
      <c r="K337" s="77"/>
      <c r="L337" s="77"/>
      <c r="M337" s="77"/>
      <c r="N337" s="77"/>
      <c r="O337" s="77"/>
      <c r="P337" s="77"/>
      <c r="Q337" s="77"/>
      <c r="R337" s="77"/>
      <c r="S337" s="77"/>
      <c r="T337" s="77"/>
      <c r="U337" s="77"/>
      <c r="V337" s="77"/>
      <c r="W337" s="77"/>
      <c r="X337" s="77"/>
      <c r="Y337" s="77"/>
      <c r="Z337" s="77"/>
    </row>
    <row r="338" ht="38.25" customHeight="1">
      <c r="A338" s="667">
        <v>44172.0</v>
      </c>
      <c r="B338" s="43" t="s">
        <v>8308</v>
      </c>
      <c r="C338" s="43" t="s">
        <v>8309</v>
      </c>
      <c r="D338" s="43" t="s">
        <v>7777</v>
      </c>
      <c r="E338" s="668" t="s">
        <v>8323</v>
      </c>
      <c r="F338" s="54" t="s">
        <v>7703</v>
      </c>
      <c r="G338" s="54">
        <v>2.1</v>
      </c>
      <c r="H338" s="664">
        <v>44440.0</v>
      </c>
      <c r="I338" s="77"/>
      <c r="J338" s="77"/>
      <c r="K338" s="77"/>
      <c r="L338" s="77"/>
      <c r="M338" s="77"/>
      <c r="N338" s="77"/>
      <c r="O338" s="77"/>
      <c r="P338" s="77"/>
      <c r="Q338" s="77"/>
      <c r="R338" s="77"/>
      <c r="S338" s="77"/>
      <c r="T338" s="77"/>
      <c r="U338" s="77"/>
      <c r="V338" s="77"/>
      <c r="W338" s="77"/>
      <c r="X338" s="77"/>
      <c r="Y338" s="77"/>
      <c r="Z338" s="77"/>
    </row>
    <row r="339" ht="103.5" customHeight="1">
      <c r="A339" s="667">
        <v>44172.0</v>
      </c>
      <c r="B339" s="43" t="s">
        <v>8324</v>
      </c>
      <c r="C339" s="43" t="s">
        <v>8312</v>
      </c>
      <c r="D339" s="43" t="s">
        <v>7777</v>
      </c>
      <c r="E339" s="668" t="s">
        <v>8323</v>
      </c>
      <c r="F339" s="54" t="s">
        <v>7703</v>
      </c>
      <c r="G339" s="54">
        <v>2.1</v>
      </c>
      <c r="H339" s="664">
        <v>44440.0</v>
      </c>
      <c r="I339" s="77"/>
      <c r="J339" s="77"/>
      <c r="K339" s="77"/>
      <c r="L339" s="77"/>
      <c r="M339" s="77"/>
      <c r="N339" s="77"/>
      <c r="O339" s="77"/>
      <c r="P339" s="77"/>
      <c r="Q339" s="77"/>
      <c r="R339" s="77"/>
      <c r="S339" s="77"/>
      <c r="T339" s="77"/>
      <c r="U339" s="77"/>
      <c r="V339" s="77"/>
      <c r="W339" s="77"/>
      <c r="X339" s="77"/>
      <c r="Y339" s="77"/>
      <c r="Z339" s="77"/>
    </row>
    <row r="340" ht="57.75" customHeight="1">
      <c r="A340" s="667">
        <v>44172.0</v>
      </c>
      <c r="B340" s="43" t="s">
        <v>8325</v>
      </c>
      <c r="C340" s="43" t="s">
        <v>8314</v>
      </c>
      <c r="D340" s="43" t="s">
        <v>7777</v>
      </c>
      <c r="E340" s="668" t="s">
        <v>8323</v>
      </c>
      <c r="F340" s="54" t="s">
        <v>7703</v>
      </c>
      <c r="G340" s="54">
        <v>2.1</v>
      </c>
      <c r="H340" s="664">
        <v>44440.0</v>
      </c>
      <c r="I340" s="77"/>
      <c r="J340" s="77"/>
      <c r="K340" s="77"/>
      <c r="L340" s="77"/>
      <c r="M340" s="77"/>
      <c r="N340" s="77"/>
      <c r="O340" s="77"/>
      <c r="P340" s="77"/>
      <c r="Q340" s="77"/>
      <c r="R340" s="77"/>
      <c r="S340" s="77"/>
      <c r="T340" s="77"/>
      <c r="U340" s="77"/>
      <c r="V340" s="77"/>
      <c r="W340" s="77"/>
      <c r="X340" s="77"/>
      <c r="Y340" s="77"/>
      <c r="Z340" s="77"/>
    </row>
    <row r="341" ht="15.75" customHeight="1">
      <c r="A341" s="667">
        <v>44172.0</v>
      </c>
      <c r="B341" s="43" t="s">
        <v>8326</v>
      </c>
      <c r="C341" s="43" t="s">
        <v>4037</v>
      </c>
      <c r="D341" s="43" t="s">
        <v>7706</v>
      </c>
      <c r="E341" s="104" t="s">
        <v>8327</v>
      </c>
      <c r="F341" s="54" t="s">
        <v>8254</v>
      </c>
      <c r="G341" s="54">
        <v>2.1</v>
      </c>
      <c r="H341" s="669">
        <v>44287.0</v>
      </c>
    </row>
    <row r="342" ht="15.75" customHeight="1">
      <c r="A342" s="667">
        <v>44172.0</v>
      </c>
      <c r="B342" s="43" t="s">
        <v>7767</v>
      </c>
      <c r="C342" s="43"/>
      <c r="D342" s="43" t="s">
        <v>7713</v>
      </c>
      <c r="E342" s="104" t="s">
        <v>8328</v>
      </c>
      <c r="F342" s="54" t="s">
        <v>7782</v>
      </c>
      <c r="G342" s="54">
        <v>2.1</v>
      </c>
      <c r="H342" s="669">
        <v>44287.0</v>
      </c>
      <c r="I342" s="77"/>
      <c r="J342" s="77"/>
      <c r="K342" s="77"/>
      <c r="L342" s="77"/>
      <c r="M342" s="77"/>
      <c r="N342" s="77"/>
      <c r="O342" s="77"/>
      <c r="P342" s="77"/>
      <c r="Q342" s="77"/>
      <c r="R342" s="77"/>
      <c r="S342" s="77"/>
      <c r="T342" s="77"/>
      <c r="U342" s="77"/>
      <c r="V342" s="77"/>
      <c r="W342" s="77"/>
      <c r="X342" s="77"/>
      <c r="Y342" s="77"/>
      <c r="Z342" s="77"/>
    </row>
    <row r="343" ht="15.75" customHeight="1">
      <c r="A343" s="667">
        <v>44172.0</v>
      </c>
      <c r="B343" s="43" t="s">
        <v>8329</v>
      </c>
      <c r="C343" s="43" t="s">
        <v>1012</v>
      </c>
      <c r="D343" s="43" t="s">
        <v>7807</v>
      </c>
      <c r="E343" s="43" t="s">
        <v>8330</v>
      </c>
      <c r="F343" s="54" t="s">
        <v>7782</v>
      </c>
      <c r="G343" s="54">
        <v>2.1</v>
      </c>
      <c r="H343" s="669">
        <v>44287.0</v>
      </c>
    </row>
    <row r="344" ht="15.75" customHeight="1">
      <c r="A344" s="667">
        <v>44172.0</v>
      </c>
      <c r="B344" s="43" t="s">
        <v>8331</v>
      </c>
      <c r="C344" s="43" t="s">
        <v>3047</v>
      </c>
      <c r="D344" s="43" t="s">
        <v>7807</v>
      </c>
      <c r="E344" s="43" t="s">
        <v>8332</v>
      </c>
      <c r="F344" s="54" t="s">
        <v>7782</v>
      </c>
      <c r="G344" s="54">
        <v>2.1</v>
      </c>
      <c r="H344" s="669">
        <v>44287.0</v>
      </c>
      <c r="I344" s="77"/>
      <c r="J344" s="77"/>
      <c r="K344" s="77"/>
      <c r="L344" s="77"/>
      <c r="M344" s="77"/>
      <c r="N344" s="77"/>
      <c r="O344" s="77"/>
      <c r="P344" s="77"/>
      <c r="Q344" s="77"/>
      <c r="R344" s="77"/>
      <c r="S344" s="77"/>
      <c r="T344" s="77"/>
      <c r="U344" s="77"/>
      <c r="V344" s="77"/>
      <c r="W344" s="77"/>
      <c r="X344" s="77"/>
      <c r="Y344" s="77"/>
      <c r="Z344" s="77"/>
    </row>
    <row r="345" ht="15.75" customHeight="1">
      <c r="A345" s="667">
        <v>44172.0</v>
      </c>
      <c r="B345" s="43" t="s">
        <v>8333</v>
      </c>
      <c r="C345" s="43" t="s">
        <v>3047</v>
      </c>
      <c r="D345" s="43" t="s">
        <v>7807</v>
      </c>
      <c r="E345" s="43" t="s">
        <v>8334</v>
      </c>
      <c r="F345" s="54" t="s">
        <v>7724</v>
      </c>
      <c r="G345" s="54">
        <v>2.1</v>
      </c>
      <c r="H345" s="669">
        <v>44287.0</v>
      </c>
      <c r="I345" s="77"/>
      <c r="J345" s="77"/>
      <c r="K345" s="77"/>
      <c r="L345" s="77"/>
      <c r="M345" s="77"/>
      <c r="N345" s="77"/>
      <c r="O345" s="77"/>
      <c r="P345" s="77"/>
      <c r="Q345" s="77"/>
      <c r="R345" s="77"/>
      <c r="S345" s="77"/>
      <c r="T345" s="77"/>
      <c r="U345" s="77"/>
      <c r="V345" s="77"/>
      <c r="W345" s="77"/>
      <c r="X345" s="77"/>
      <c r="Y345" s="77"/>
      <c r="Z345" s="77"/>
    </row>
    <row r="346" ht="15.75" customHeight="1">
      <c r="A346" s="667">
        <v>44172.0</v>
      </c>
      <c r="B346" s="43" t="s">
        <v>8335</v>
      </c>
      <c r="C346" s="43" t="s">
        <v>2567</v>
      </c>
      <c r="D346" s="43" t="s">
        <v>7807</v>
      </c>
      <c r="E346" s="43" t="s">
        <v>8336</v>
      </c>
      <c r="F346" s="54" t="s">
        <v>7703</v>
      </c>
      <c r="G346" s="54">
        <v>2.1</v>
      </c>
      <c r="H346" s="669">
        <v>44287.0</v>
      </c>
      <c r="I346" s="77"/>
      <c r="J346" s="77"/>
      <c r="K346" s="77"/>
      <c r="L346" s="77"/>
      <c r="M346" s="77"/>
      <c r="N346" s="77"/>
      <c r="O346" s="77"/>
      <c r="P346" s="77"/>
      <c r="Q346" s="77"/>
      <c r="R346" s="77"/>
      <c r="S346" s="77"/>
      <c r="T346" s="77"/>
      <c r="U346" s="77"/>
      <c r="V346" s="77"/>
      <c r="W346" s="77"/>
      <c r="X346" s="77"/>
      <c r="Y346" s="77"/>
      <c r="Z346" s="77"/>
    </row>
    <row r="347" ht="15.75" customHeight="1">
      <c r="A347" s="667">
        <v>44172.0</v>
      </c>
      <c r="B347" s="43" t="s">
        <v>8337</v>
      </c>
      <c r="C347" s="43" t="s">
        <v>2567</v>
      </c>
      <c r="D347" s="43" t="s">
        <v>7807</v>
      </c>
      <c r="E347" s="43" t="s">
        <v>8338</v>
      </c>
      <c r="F347" s="54" t="s">
        <v>8221</v>
      </c>
      <c r="G347" s="54">
        <v>2.1</v>
      </c>
      <c r="H347" s="669">
        <v>44287.0</v>
      </c>
      <c r="I347" s="77"/>
      <c r="J347" s="77"/>
      <c r="K347" s="77"/>
      <c r="L347" s="77"/>
      <c r="M347" s="77"/>
      <c r="N347" s="77"/>
      <c r="O347" s="77"/>
      <c r="P347" s="77"/>
      <c r="Q347" s="77"/>
      <c r="R347" s="77"/>
      <c r="S347" s="77"/>
      <c r="T347" s="77"/>
      <c r="U347" s="77"/>
      <c r="V347" s="77"/>
      <c r="W347" s="77"/>
      <c r="X347" s="77"/>
      <c r="Y347" s="77"/>
      <c r="Z347" s="77"/>
    </row>
    <row r="348" ht="15.75" customHeight="1">
      <c r="A348" s="667">
        <v>44172.0</v>
      </c>
      <c r="B348" s="43" t="s">
        <v>8339</v>
      </c>
      <c r="C348" s="43" t="s">
        <v>2567</v>
      </c>
      <c r="D348" s="43" t="s">
        <v>7706</v>
      </c>
      <c r="E348" s="43" t="s">
        <v>8340</v>
      </c>
      <c r="F348" s="54" t="s">
        <v>8221</v>
      </c>
      <c r="G348" s="54">
        <v>2.1</v>
      </c>
      <c r="H348" s="669">
        <v>44287.0</v>
      </c>
      <c r="I348" s="77"/>
      <c r="J348" s="77"/>
      <c r="K348" s="77"/>
      <c r="L348" s="77"/>
      <c r="M348" s="77"/>
      <c r="N348" s="77"/>
      <c r="O348" s="77"/>
      <c r="P348" s="77"/>
      <c r="Q348" s="77"/>
      <c r="R348" s="77"/>
      <c r="S348" s="77"/>
      <c r="T348" s="77"/>
      <c r="U348" s="77"/>
      <c r="V348" s="77"/>
      <c r="W348" s="77"/>
      <c r="X348" s="77"/>
      <c r="Y348" s="77"/>
      <c r="Z348" s="77"/>
    </row>
    <row r="349" ht="15.75" customHeight="1">
      <c r="A349" s="667">
        <v>44172.0</v>
      </c>
      <c r="B349" s="43" t="s">
        <v>8341</v>
      </c>
      <c r="C349" s="43" t="s">
        <v>2567</v>
      </c>
      <c r="D349" s="43" t="s">
        <v>7807</v>
      </c>
      <c r="E349" s="43" t="s">
        <v>8342</v>
      </c>
      <c r="F349" s="54" t="s">
        <v>7833</v>
      </c>
      <c r="G349" s="54">
        <v>2.1</v>
      </c>
      <c r="H349" s="669">
        <v>44287.0</v>
      </c>
      <c r="I349" s="77"/>
      <c r="J349" s="77"/>
      <c r="K349" s="77"/>
      <c r="L349" s="77"/>
      <c r="M349" s="77"/>
      <c r="N349" s="77"/>
      <c r="O349" s="77"/>
      <c r="P349" s="77"/>
      <c r="Q349" s="77"/>
      <c r="R349" s="77"/>
      <c r="S349" s="77"/>
      <c r="T349" s="77"/>
      <c r="U349" s="77"/>
      <c r="V349" s="77"/>
      <c r="W349" s="77"/>
      <c r="X349" s="77"/>
      <c r="Y349" s="77"/>
      <c r="Z349" s="77"/>
    </row>
    <row r="350" ht="15.75" customHeight="1">
      <c r="A350" s="667">
        <v>44172.0</v>
      </c>
      <c r="B350" s="43" t="s">
        <v>8343</v>
      </c>
      <c r="C350" s="43" t="s">
        <v>2612</v>
      </c>
      <c r="D350" s="43" t="s">
        <v>7807</v>
      </c>
      <c r="E350" s="43" t="s">
        <v>8344</v>
      </c>
      <c r="F350" s="54" t="s">
        <v>7707</v>
      </c>
      <c r="G350" s="54">
        <v>2.1</v>
      </c>
      <c r="H350" s="669">
        <v>44287.0</v>
      </c>
      <c r="I350" s="77"/>
      <c r="J350" s="77"/>
      <c r="K350" s="77"/>
      <c r="L350" s="77"/>
      <c r="M350" s="77"/>
      <c r="N350" s="77"/>
      <c r="O350" s="77"/>
      <c r="P350" s="77"/>
      <c r="Q350" s="77"/>
      <c r="R350" s="77"/>
      <c r="S350" s="77"/>
      <c r="T350" s="77"/>
      <c r="U350" s="77"/>
      <c r="V350" s="77"/>
      <c r="W350" s="77"/>
      <c r="X350" s="77"/>
      <c r="Y350" s="77"/>
      <c r="Z350" s="77"/>
    </row>
    <row r="351" ht="15.75" customHeight="1">
      <c r="A351" s="667">
        <v>44172.0</v>
      </c>
      <c r="B351" s="43" t="s">
        <v>8345</v>
      </c>
      <c r="C351" s="43" t="s">
        <v>2612</v>
      </c>
      <c r="D351" s="43" t="s">
        <v>7807</v>
      </c>
      <c r="E351" s="43" t="s">
        <v>8344</v>
      </c>
      <c r="F351" s="54" t="s">
        <v>7782</v>
      </c>
      <c r="G351" s="54">
        <v>2.1</v>
      </c>
      <c r="H351" s="669">
        <v>44287.0</v>
      </c>
      <c r="I351" s="77"/>
      <c r="J351" s="77"/>
      <c r="K351" s="77"/>
      <c r="L351" s="77"/>
      <c r="M351" s="77"/>
      <c r="N351" s="77"/>
      <c r="O351" s="77"/>
      <c r="P351" s="77"/>
      <c r="Q351" s="77"/>
      <c r="R351" s="77"/>
      <c r="S351" s="77"/>
      <c r="T351" s="77"/>
      <c r="U351" s="77"/>
      <c r="V351" s="77"/>
      <c r="W351" s="77"/>
      <c r="X351" s="77"/>
      <c r="Y351" s="77"/>
      <c r="Z351" s="77"/>
    </row>
    <row r="352" ht="15.75" customHeight="1">
      <c r="A352" s="667">
        <v>44172.0</v>
      </c>
      <c r="B352" s="43" t="s">
        <v>7860</v>
      </c>
      <c r="C352" s="43" t="s">
        <v>1488</v>
      </c>
      <c r="D352" s="43" t="s">
        <v>7706</v>
      </c>
      <c r="E352" s="43" t="s">
        <v>8346</v>
      </c>
      <c r="F352" s="54" t="s">
        <v>8347</v>
      </c>
      <c r="G352" s="54">
        <v>2.1</v>
      </c>
      <c r="H352" s="669">
        <v>44287.0</v>
      </c>
    </row>
    <row r="353" ht="15.75" customHeight="1">
      <c r="A353" s="667">
        <v>44172.0</v>
      </c>
      <c r="B353" s="43" t="s">
        <v>8348</v>
      </c>
      <c r="C353" s="43" t="s">
        <v>1488</v>
      </c>
      <c r="D353" s="43" t="s">
        <v>7706</v>
      </c>
      <c r="E353" s="43" t="s">
        <v>8346</v>
      </c>
      <c r="F353" s="54" t="s">
        <v>7782</v>
      </c>
      <c r="G353" s="54">
        <v>2.1</v>
      </c>
      <c r="H353" s="669">
        <v>44287.0</v>
      </c>
    </row>
    <row r="354" ht="51.0" customHeight="1">
      <c r="A354" s="667">
        <v>44172.0</v>
      </c>
      <c r="B354" s="43" t="s">
        <v>8204</v>
      </c>
      <c r="C354" s="43" t="s">
        <v>8205</v>
      </c>
      <c r="D354" s="43" t="s">
        <v>7706</v>
      </c>
      <c r="E354" s="43" t="s">
        <v>8349</v>
      </c>
      <c r="F354" s="54" t="s">
        <v>8205</v>
      </c>
      <c r="G354" s="54">
        <v>2.1</v>
      </c>
      <c r="H354" s="669">
        <v>44287.0</v>
      </c>
    </row>
    <row r="355" ht="15.75" customHeight="1">
      <c r="A355" s="667">
        <v>44172.0</v>
      </c>
      <c r="B355" s="43" t="s">
        <v>8350</v>
      </c>
      <c r="C355" s="43" t="s">
        <v>7812</v>
      </c>
      <c r="D355" s="43" t="s">
        <v>7711</v>
      </c>
      <c r="E355" s="43" t="s">
        <v>8351</v>
      </c>
      <c r="F355" s="54" t="s">
        <v>8194</v>
      </c>
      <c r="G355" s="54">
        <v>2.1</v>
      </c>
      <c r="H355" s="669">
        <v>44287.0</v>
      </c>
    </row>
    <row r="356" ht="15.75" customHeight="1">
      <c r="A356" s="667">
        <v>44172.0</v>
      </c>
      <c r="B356" s="43" t="s">
        <v>8352</v>
      </c>
      <c r="C356" s="43" t="s">
        <v>8353</v>
      </c>
      <c r="D356" s="43" t="s">
        <v>7706</v>
      </c>
      <c r="E356" s="43" t="s">
        <v>8354</v>
      </c>
      <c r="F356" s="54" t="s">
        <v>7707</v>
      </c>
      <c r="G356" s="54">
        <v>2.1</v>
      </c>
      <c r="H356" s="669">
        <v>44287.0</v>
      </c>
      <c r="I356" s="77"/>
      <c r="J356" s="77"/>
      <c r="K356" s="77"/>
      <c r="L356" s="77"/>
      <c r="M356" s="77"/>
      <c r="N356" s="77"/>
      <c r="O356" s="77"/>
      <c r="P356" s="77"/>
      <c r="Q356" s="77"/>
      <c r="R356" s="77"/>
      <c r="S356" s="77"/>
      <c r="T356" s="77"/>
      <c r="U356" s="77"/>
      <c r="V356" s="77"/>
      <c r="W356" s="77"/>
      <c r="X356" s="77"/>
      <c r="Y356" s="77"/>
      <c r="Z356" s="77"/>
    </row>
    <row r="357" ht="15.75" customHeight="1">
      <c r="A357" s="667">
        <v>44172.0</v>
      </c>
      <c r="B357" s="43" t="s">
        <v>8355</v>
      </c>
      <c r="C357" s="43" t="s">
        <v>8205</v>
      </c>
      <c r="D357" s="43" t="s">
        <v>7713</v>
      </c>
      <c r="E357" s="43" t="s">
        <v>8356</v>
      </c>
      <c r="F357" s="54" t="s">
        <v>7927</v>
      </c>
      <c r="G357" s="54">
        <v>2.1</v>
      </c>
      <c r="H357" s="669">
        <v>44287.0</v>
      </c>
      <c r="I357" s="77"/>
      <c r="J357" s="77"/>
      <c r="K357" s="77"/>
      <c r="L357" s="77"/>
      <c r="M357" s="77"/>
      <c r="N357" s="77"/>
      <c r="O357" s="77"/>
      <c r="P357" s="77"/>
      <c r="Q357" s="77"/>
      <c r="R357" s="77"/>
      <c r="S357" s="77"/>
      <c r="T357" s="77"/>
      <c r="U357" s="77"/>
      <c r="V357" s="77"/>
      <c r="W357" s="77"/>
      <c r="X357" s="77"/>
      <c r="Y357" s="77"/>
      <c r="Z357" s="77"/>
    </row>
    <row r="358" ht="51.0" customHeight="1">
      <c r="A358" s="667">
        <v>44172.0</v>
      </c>
      <c r="B358" s="43" t="s">
        <v>8357</v>
      </c>
      <c r="C358" s="43" t="s">
        <v>8358</v>
      </c>
      <c r="D358" s="43" t="s">
        <v>7706</v>
      </c>
      <c r="E358" s="43" t="s">
        <v>8359</v>
      </c>
      <c r="F358" s="54" t="s">
        <v>8221</v>
      </c>
      <c r="G358" s="54">
        <v>2.1</v>
      </c>
      <c r="H358" s="669">
        <v>44287.0</v>
      </c>
      <c r="I358" s="77"/>
      <c r="J358" s="77"/>
      <c r="K358" s="77"/>
      <c r="L358" s="77"/>
      <c r="M358" s="77"/>
      <c r="N358" s="77"/>
      <c r="O358" s="77"/>
      <c r="P358" s="77"/>
      <c r="Q358" s="77"/>
      <c r="R358" s="77"/>
      <c r="S358" s="77"/>
      <c r="T358" s="77"/>
      <c r="U358" s="77"/>
      <c r="V358" s="77"/>
      <c r="W358" s="77"/>
      <c r="X358" s="77"/>
      <c r="Y358" s="77"/>
      <c r="Z358" s="77"/>
    </row>
    <row r="359" ht="15.75" customHeight="1">
      <c r="A359" s="667">
        <v>44172.0</v>
      </c>
      <c r="B359" s="43" t="s">
        <v>8360</v>
      </c>
      <c r="C359" s="43" t="s">
        <v>8358</v>
      </c>
      <c r="D359" s="43" t="s">
        <v>7807</v>
      </c>
      <c r="E359" s="43" t="s">
        <v>8361</v>
      </c>
      <c r="F359" s="54" t="s">
        <v>8221</v>
      </c>
      <c r="G359" s="54">
        <v>2.1</v>
      </c>
      <c r="H359" s="669">
        <v>44287.0</v>
      </c>
      <c r="I359" s="77"/>
      <c r="J359" s="77"/>
      <c r="K359" s="77"/>
      <c r="L359" s="77"/>
      <c r="M359" s="77"/>
      <c r="N359" s="77"/>
      <c r="O359" s="77"/>
      <c r="P359" s="77"/>
      <c r="Q359" s="77"/>
      <c r="R359" s="77"/>
      <c r="S359" s="77"/>
      <c r="T359" s="77"/>
      <c r="U359" s="77"/>
      <c r="V359" s="77"/>
      <c r="W359" s="77"/>
      <c r="X359" s="77"/>
      <c r="Y359" s="77"/>
      <c r="Z359" s="77"/>
    </row>
    <row r="360" ht="15.75" customHeight="1">
      <c r="A360" s="667">
        <v>44172.0</v>
      </c>
      <c r="B360" s="43" t="s">
        <v>8362</v>
      </c>
      <c r="C360" s="43" t="s">
        <v>8358</v>
      </c>
      <c r="D360" s="43" t="s">
        <v>7807</v>
      </c>
      <c r="E360" s="43" t="s">
        <v>8363</v>
      </c>
      <c r="F360" s="54" t="s">
        <v>8221</v>
      </c>
      <c r="G360" s="54">
        <v>2.1</v>
      </c>
      <c r="H360" s="669">
        <v>44287.0</v>
      </c>
      <c r="I360" s="77"/>
      <c r="J360" s="77"/>
      <c r="K360" s="77"/>
      <c r="L360" s="77"/>
      <c r="M360" s="77"/>
      <c r="N360" s="77"/>
      <c r="O360" s="77"/>
      <c r="P360" s="77"/>
      <c r="Q360" s="77"/>
      <c r="R360" s="77"/>
      <c r="S360" s="77"/>
      <c r="T360" s="77"/>
      <c r="U360" s="77"/>
      <c r="V360" s="77"/>
      <c r="W360" s="77"/>
      <c r="X360" s="77"/>
      <c r="Y360" s="77"/>
      <c r="Z360" s="77"/>
    </row>
    <row r="361" ht="15.75" customHeight="1">
      <c r="A361" s="667">
        <v>44172.0</v>
      </c>
      <c r="B361" s="43" t="s">
        <v>8364</v>
      </c>
      <c r="C361" s="43" t="s">
        <v>8358</v>
      </c>
      <c r="D361" s="43" t="s">
        <v>7706</v>
      </c>
      <c r="E361" s="43" t="s">
        <v>8365</v>
      </c>
      <c r="F361" s="54" t="s">
        <v>7719</v>
      </c>
      <c r="G361" s="54">
        <v>2.1</v>
      </c>
      <c r="H361" s="669">
        <v>44287.0</v>
      </c>
      <c r="I361" s="77"/>
      <c r="J361" s="77"/>
      <c r="K361" s="77"/>
      <c r="L361" s="77"/>
      <c r="M361" s="77"/>
      <c r="N361" s="77"/>
      <c r="O361" s="77"/>
      <c r="P361" s="77"/>
      <c r="Q361" s="77"/>
      <c r="R361" s="77"/>
      <c r="S361" s="77"/>
      <c r="T361" s="77"/>
      <c r="U361" s="77"/>
      <c r="V361" s="77"/>
      <c r="W361" s="77"/>
      <c r="X361" s="77"/>
      <c r="Y361" s="77"/>
      <c r="Z361" s="77"/>
    </row>
    <row r="362" ht="15.75" customHeight="1">
      <c r="A362" s="667">
        <v>44172.0</v>
      </c>
      <c r="B362" s="43" t="s">
        <v>8357</v>
      </c>
      <c r="C362" s="43" t="s">
        <v>8358</v>
      </c>
      <c r="D362" s="43" t="s">
        <v>8086</v>
      </c>
      <c r="E362" s="43" t="s">
        <v>8366</v>
      </c>
      <c r="F362" s="54" t="s">
        <v>7833</v>
      </c>
      <c r="G362" s="54">
        <v>2.1</v>
      </c>
      <c r="H362" s="669">
        <v>44287.0</v>
      </c>
      <c r="I362" s="77"/>
      <c r="J362" s="77"/>
      <c r="K362" s="77"/>
      <c r="L362" s="77"/>
      <c r="M362" s="77"/>
      <c r="N362" s="77"/>
      <c r="O362" s="77"/>
      <c r="P362" s="77"/>
      <c r="Q362" s="77"/>
      <c r="R362" s="77"/>
      <c r="S362" s="77"/>
      <c r="T362" s="77"/>
      <c r="U362" s="77"/>
      <c r="V362" s="77"/>
      <c r="W362" s="77"/>
      <c r="X362" s="77"/>
      <c r="Y362" s="77"/>
      <c r="Z362" s="77"/>
    </row>
    <row r="363" ht="15.75" customHeight="1">
      <c r="A363" s="667">
        <v>44172.0</v>
      </c>
      <c r="B363" s="43" t="s">
        <v>8367</v>
      </c>
      <c r="C363" s="43" t="s">
        <v>8358</v>
      </c>
      <c r="D363" s="43" t="s">
        <v>7807</v>
      </c>
      <c r="E363" s="43" t="s">
        <v>8368</v>
      </c>
      <c r="F363" s="54" t="s">
        <v>7833</v>
      </c>
      <c r="G363" s="54">
        <v>2.1</v>
      </c>
      <c r="H363" s="669">
        <v>44287.0</v>
      </c>
      <c r="I363" s="77"/>
      <c r="J363" s="77"/>
      <c r="K363" s="77"/>
      <c r="L363" s="77"/>
      <c r="M363" s="77"/>
      <c r="N363" s="77"/>
      <c r="O363" s="77"/>
      <c r="P363" s="77"/>
      <c r="Q363" s="77"/>
      <c r="R363" s="77"/>
      <c r="S363" s="77"/>
      <c r="T363" s="77"/>
      <c r="U363" s="77"/>
      <c r="V363" s="77"/>
      <c r="W363" s="77"/>
      <c r="X363" s="77"/>
      <c r="Y363" s="77"/>
      <c r="Z363" s="77"/>
    </row>
    <row r="364" ht="40.5" customHeight="1">
      <c r="A364" s="667">
        <v>44172.0</v>
      </c>
      <c r="B364" s="43" t="s">
        <v>7624</v>
      </c>
      <c r="C364" s="43" t="s">
        <v>7624</v>
      </c>
      <c r="D364" s="43"/>
      <c r="E364" s="43" t="s">
        <v>8369</v>
      </c>
      <c r="F364" s="54"/>
      <c r="G364" s="54"/>
      <c r="H364" s="669">
        <v>44287.0</v>
      </c>
      <c r="I364" s="77"/>
      <c r="J364" s="77"/>
      <c r="K364" s="77"/>
      <c r="L364" s="77"/>
      <c r="M364" s="77"/>
      <c r="N364" s="77"/>
      <c r="O364" s="77"/>
      <c r="P364" s="77"/>
      <c r="Q364" s="77"/>
      <c r="R364" s="77"/>
      <c r="S364" s="77"/>
      <c r="T364" s="77"/>
      <c r="U364" s="77"/>
      <c r="V364" s="77"/>
      <c r="W364" s="77"/>
      <c r="X364" s="77"/>
      <c r="Y364" s="77"/>
      <c r="Z364" s="77"/>
    </row>
    <row r="365" ht="15.75" customHeight="1">
      <c r="A365" s="667">
        <v>44172.0</v>
      </c>
      <c r="B365" s="43" t="s">
        <v>8370</v>
      </c>
      <c r="C365" s="43" t="s">
        <v>1078</v>
      </c>
      <c r="D365" s="43" t="s">
        <v>7807</v>
      </c>
      <c r="E365" s="43" t="s">
        <v>8371</v>
      </c>
      <c r="F365" s="54" t="s">
        <v>7707</v>
      </c>
      <c r="G365" s="54">
        <v>2.1</v>
      </c>
      <c r="H365" s="669">
        <v>44287.0</v>
      </c>
      <c r="I365" s="77"/>
      <c r="J365" s="77"/>
      <c r="K365" s="77"/>
      <c r="L365" s="77"/>
      <c r="M365" s="77"/>
      <c r="N365" s="77"/>
      <c r="O365" s="77"/>
      <c r="P365" s="77"/>
      <c r="Q365" s="77"/>
      <c r="R365" s="77"/>
      <c r="S365" s="77"/>
      <c r="T365" s="77"/>
      <c r="U365" s="77"/>
      <c r="V365" s="77"/>
      <c r="W365" s="77"/>
      <c r="X365" s="77"/>
      <c r="Y365" s="77"/>
      <c r="Z365" s="77"/>
    </row>
    <row r="366" ht="15.75" customHeight="1">
      <c r="A366" s="667">
        <v>44172.0</v>
      </c>
      <c r="B366" s="43" t="s">
        <v>8204</v>
      </c>
      <c r="C366" s="43" t="s">
        <v>188</v>
      </c>
      <c r="D366" s="43" t="s">
        <v>7713</v>
      </c>
      <c r="E366" s="43" t="s">
        <v>8372</v>
      </c>
      <c r="F366" s="54" t="s">
        <v>8052</v>
      </c>
      <c r="G366" s="111" t="s">
        <v>145</v>
      </c>
      <c r="H366" s="669">
        <v>44287.0</v>
      </c>
      <c r="I366" s="77"/>
      <c r="J366" s="77"/>
      <c r="K366" s="77"/>
      <c r="L366" s="77"/>
      <c r="M366" s="77"/>
      <c r="N366" s="77"/>
      <c r="O366" s="77"/>
      <c r="P366" s="77"/>
      <c r="Q366" s="77"/>
      <c r="R366" s="77"/>
      <c r="S366" s="77"/>
      <c r="T366" s="77"/>
      <c r="U366" s="77"/>
      <c r="V366" s="77"/>
      <c r="W366" s="77"/>
      <c r="X366" s="77"/>
      <c r="Y366" s="77"/>
      <c r="Z366" s="77"/>
    </row>
    <row r="367" ht="15.75" customHeight="1">
      <c r="A367" s="667">
        <v>44172.0</v>
      </c>
      <c r="B367" s="43" t="s">
        <v>8373</v>
      </c>
      <c r="C367" s="43" t="s">
        <v>7997</v>
      </c>
      <c r="D367" s="43" t="s">
        <v>7706</v>
      </c>
      <c r="E367" s="43" t="s">
        <v>8374</v>
      </c>
      <c r="F367" s="54" t="s">
        <v>8052</v>
      </c>
      <c r="G367" s="111" t="s">
        <v>145</v>
      </c>
      <c r="H367" s="669">
        <v>44287.0</v>
      </c>
      <c r="I367" s="77"/>
      <c r="J367" s="77"/>
      <c r="K367" s="77"/>
      <c r="L367" s="77"/>
      <c r="M367" s="77"/>
      <c r="N367" s="77"/>
      <c r="O367" s="77"/>
      <c r="P367" s="77"/>
      <c r="Q367" s="77"/>
      <c r="R367" s="77"/>
      <c r="S367" s="77"/>
      <c r="T367" s="77"/>
      <c r="U367" s="77"/>
      <c r="V367" s="77"/>
      <c r="W367" s="77"/>
      <c r="X367" s="77"/>
      <c r="Y367" s="77"/>
      <c r="Z367" s="77"/>
    </row>
    <row r="368" ht="15.75" customHeight="1">
      <c r="A368" s="667">
        <v>44172.0</v>
      </c>
      <c r="B368" s="43" t="s">
        <v>8375</v>
      </c>
      <c r="C368" s="43" t="s">
        <v>8376</v>
      </c>
      <c r="D368" s="43" t="s">
        <v>7706</v>
      </c>
      <c r="E368" s="43" t="s">
        <v>8374</v>
      </c>
      <c r="F368" s="54" t="s">
        <v>8052</v>
      </c>
      <c r="G368" s="111" t="s">
        <v>145</v>
      </c>
      <c r="H368" s="669">
        <v>44287.0</v>
      </c>
      <c r="I368" s="77"/>
      <c r="J368" s="77"/>
      <c r="K368" s="77"/>
      <c r="L368" s="77"/>
      <c r="M368" s="77"/>
      <c r="N368" s="77"/>
      <c r="O368" s="77"/>
      <c r="P368" s="77"/>
      <c r="Q368" s="77"/>
      <c r="R368" s="77"/>
      <c r="S368" s="77"/>
      <c r="T368" s="77"/>
      <c r="U368" s="77"/>
      <c r="V368" s="77"/>
      <c r="W368" s="77"/>
      <c r="X368" s="77"/>
      <c r="Y368" s="77"/>
      <c r="Z368" s="77"/>
    </row>
    <row r="369" ht="15.75" customHeight="1">
      <c r="A369" s="667">
        <v>44172.0</v>
      </c>
      <c r="B369" s="43" t="s">
        <v>8377</v>
      </c>
      <c r="C369" s="43" t="s">
        <v>196</v>
      </c>
      <c r="D369" s="43" t="s">
        <v>7706</v>
      </c>
      <c r="E369" s="43" t="s">
        <v>8374</v>
      </c>
      <c r="F369" s="54" t="s">
        <v>8052</v>
      </c>
      <c r="G369" s="111" t="s">
        <v>145</v>
      </c>
      <c r="H369" s="669">
        <v>44287.0</v>
      </c>
      <c r="I369" s="77"/>
      <c r="J369" s="77"/>
      <c r="K369" s="77"/>
      <c r="L369" s="77"/>
      <c r="M369" s="77"/>
      <c r="N369" s="77"/>
      <c r="O369" s="77"/>
      <c r="P369" s="77"/>
      <c r="Q369" s="77"/>
      <c r="R369" s="77"/>
      <c r="S369" s="77"/>
      <c r="T369" s="77"/>
      <c r="U369" s="77"/>
      <c r="V369" s="77"/>
      <c r="W369" s="77"/>
      <c r="X369" s="77"/>
      <c r="Y369" s="77"/>
      <c r="Z369" s="77"/>
    </row>
    <row r="370" ht="15.75" customHeight="1">
      <c r="A370" s="667">
        <v>44172.0</v>
      </c>
      <c r="B370" s="43" t="s">
        <v>8378</v>
      </c>
      <c r="C370" s="43" t="s">
        <v>4347</v>
      </c>
      <c r="D370" s="43" t="s">
        <v>7706</v>
      </c>
      <c r="E370" s="43" t="s">
        <v>8374</v>
      </c>
      <c r="F370" s="54" t="s">
        <v>8052</v>
      </c>
      <c r="G370" s="111" t="s">
        <v>145</v>
      </c>
      <c r="H370" s="669">
        <v>44287.0</v>
      </c>
      <c r="I370" s="77"/>
      <c r="J370" s="77"/>
      <c r="K370" s="77"/>
      <c r="L370" s="77"/>
      <c r="M370" s="77"/>
      <c r="N370" s="77"/>
      <c r="O370" s="77"/>
      <c r="P370" s="77"/>
      <c r="Q370" s="77"/>
      <c r="R370" s="77"/>
      <c r="S370" s="77"/>
      <c r="T370" s="77"/>
      <c r="U370" s="77"/>
      <c r="V370" s="77"/>
      <c r="W370" s="77"/>
      <c r="X370" s="77"/>
      <c r="Y370" s="77"/>
      <c r="Z370" s="77"/>
    </row>
    <row r="371" ht="15.75" customHeight="1">
      <c r="A371" s="667">
        <v>44172.0</v>
      </c>
      <c r="B371" s="43" t="s">
        <v>8379</v>
      </c>
      <c r="C371" s="43" t="s">
        <v>2730</v>
      </c>
      <c r="D371" s="43" t="s">
        <v>7831</v>
      </c>
      <c r="E371" s="43" t="s">
        <v>8380</v>
      </c>
      <c r="F371" s="54" t="s">
        <v>8289</v>
      </c>
      <c r="G371" s="54">
        <v>2.1</v>
      </c>
      <c r="H371" s="669">
        <v>44287.0</v>
      </c>
    </row>
    <row r="372" ht="15.75" customHeight="1">
      <c r="A372" s="667">
        <v>44172.0</v>
      </c>
      <c r="B372" s="43" t="s">
        <v>8381</v>
      </c>
      <c r="C372" s="43" t="s">
        <v>4242</v>
      </c>
      <c r="D372" s="43" t="s">
        <v>7706</v>
      </c>
      <c r="E372" s="43" t="s">
        <v>8382</v>
      </c>
      <c r="F372" s="54" t="s">
        <v>8194</v>
      </c>
      <c r="G372" s="54">
        <v>2.1</v>
      </c>
      <c r="H372" s="669">
        <v>44287.0</v>
      </c>
    </row>
    <row r="373" ht="15.75" customHeight="1">
      <c r="A373" s="667">
        <v>44172.0</v>
      </c>
      <c r="B373" s="43" t="s">
        <v>8383</v>
      </c>
      <c r="C373" s="43"/>
      <c r="D373" s="43" t="s">
        <v>7722</v>
      </c>
      <c r="E373" s="43"/>
      <c r="F373" s="54"/>
      <c r="G373" s="54"/>
      <c r="H373" s="669">
        <v>44287.0</v>
      </c>
      <c r="I373" s="77"/>
      <c r="J373" s="77"/>
      <c r="K373" s="77"/>
      <c r="L373" s="77"/>
      <c r="M373" s="77"/>
      <c r="N373" s="77"/>
      <c r="O373" s="77"/>
      <c r="P373" s="77"/>
      <c r="Q373" s="77"/>
      <c r="R373" s="77"/>
      <c r="S373" s="77"/>
      <c r="T373" s="77"/>
      <c r="U373" s="77"/>
      <c r="V373" s="77"/>
      <c r="W373" s="77"/>
      <c r="X373" s="77"/>
      <c r="Y373" s="77"/>
      <c r="Z373" s="77"/>
    </row>
    <row r="374" ht="15.75" customHeight="1">
      <c r="A374" s="663">
        <v>44225.0</v>
      </c>
      <c r="B374" s="43" t="s">
        <v>8384</v>
      </c>
      <c r="C374" s="43" t="s">
        <v>2693</v>
      </c>
      <c r="D374" s="43" t="s">
        <v>7777</v>
      </c>
      <c r="E374" s="43" t="s">
        <v>8385</v>
      </c>
      <c r="F374" s="54" t="s">
        <v>7703</v>
      </c>
      <c r="G374" s="54">
        <v>2.1</v>
      </c>
      <c r="H374" s="670">
        <v>44228.0</v>
      </c>
      <c r="I374" s="77"/>
      <c r="J374" s="77"/>
      <c r="K374" s="77"/>
      <c r="L374" s="77"/>
      <c r="M374" s="77"/>
      <c r="N374" s="77"/>
      <c r="O374" s="77"/>
      <c r="P374" s="77"/>
      <c r="Q374" s="77"/>
      <c r="R374" s="77"/>
      <c r="S374" s="77"/>
      <c r="T374" s="77"/>
      <c r="U374" s="77"/>
      <c r="V374" s="77"/>
      <c r="W374" s="77"/>
      <c r="X374" s="77"/>
      <c r="Y374" s="77"/>
      <c r="Z374" s="77"/>
    </row>
    <row r="375" ht="15.75" customHeight="1">
      <c r="A375" s="663">
        <v>44225.0</v>
      </c>
      <c r="B375" s="43" t="s">
        <v>8386</v>
      </c>
      <c r="C375" s="43" t="s">
        <v>2693</v>
      </c>
      <c r="D375" s="43" t="s">
        <v>7807</v>
      </c>
      <c r="E375" s="43" t="s">
        <v>8387</v>
      </c>
      <c r="F375" s="54" t="s">
        <v>7703</v>
      </c>
      <c r="G375" s="54">
        <v>2.1</v>
      </c>
      <c r="H375" s="670">
        <v>44228.0</v>
      </c>
      <c r="I375" s="77"/>
      <c r="J375" s="77"/>
      <c r="K375" s="77"/>
      <c r="L375" s="77"/>
      <c r="M375" s="77"/>
      <c r="N375" s="77"/>
      <c r="O375" s="77"/>
      <c r="P375" s="77"/>
      <c r="Q375" s="77"/>
      <c r="R375" s="77"/>
      <c r="S375" s="77"/>
      <c r="T375" s="77"/>
      <c r="U375" s="77"/>
      <c r="V375" s="77"/>
      <c r="W375" s="77"/>
      <c r="X375" s="77"/>
      <c r="Y375" s="77"/>
      <c r="Z375" s="77"/>
    </row>
    <row r="376" ht="15.75" customHeight="1">
      <c r="A376" s="663">
        <v>44225.0</v>
      </c>
      <c r="B376" s="43" t="s">
        <v>8362</v>
      </c>
      <c r="C376" s="43" t="s">
        <v>8358</v>
      </c>
      <c r="D376" s="43" t="s">
        <v>7706</v>
      </c>
      <c r="E376" s="43" t="s">
        <v>8388</v>
      </c>
      <c r="F376" s="54" t="s">
        <v>7719</v>
      </c>
      <c r="G376" s="54">
        <v>2.1</v>
      </c>
      <c r="H376" s="670">
        <v>44287.0</v>
      </c>
      <c r="I376" s="77"/>
      <c r="J376" s="77"/>
      <c r="K376" s="77"/>
      <c r="L376" s="77"/>
      <c r="M376" s="77"/>
      <c r="N376" s="77"/>
      <c r="O376" s="77"/>
      <c r="P376" s="77"/>
      <c r="Q376" s="77"/>
      <c r="R376" s="77"/>
      <c r="S376" s="77"/>
      <c r="T376" s="77"/>
      <c r="U376" s="77"/>
      <c r="V376" s="77"/>
      <c r="W376" s="77"/>
      <c r="X376" s="77"/>
      <c r="Y376" s="77"/>
      <c r="Z376" s="77"/>
    </row>
    <row r="377" ht="15.75" customHeight="1">
      <c r="A377" s="663">
        <v>44225.0</v>
      </c>
      <c r="B377" s="43" t="s">
        <v>8389</v>
      </c>
      <c r="C377" s="43" t="s">
        <v>8390</v>
      </c>
      <c r="D377" s="43"/>
      <c r="E377" s="43" t="s">
        <v>8391</v>
      </c>
      <c r="F377" s="54" t="s">
        <v>7707</v>
      </c>
      <c r="G377" s="54">
        <v>2.1</v>
      </c>
      <c r="H377" s="670">
        <v>44287.0</v>
      </c>
      <c r="I377" s="77"/>
      <c r="J377" s="77"/>
      <c r="K377" s="77"/>
      <c r="L377" s="77"/>
      <c r="M377" s="77"/>
      <c r="N377" s="77"/>
      <c r="O377" s="77"/>
      <c r="P377" s="77"/>
      <c r="Q377" s="77"/>
      <c r="R377" s="77"/>
      <c r="S377" s="77"/>
      <c r="T377" s="77"/>
      <c r="U377" s="77"/>
      <c r="V377" s="77"/>
      <c r="W377" s="77"/>
      <c r="X377" s="77"/>
      <c r="Y377" s="77"/>
      <c r="Z377" s="77"/>
    </row>
    <row r="378" ht="15.75" customHeight="1">
      <c r="A378" s="671">
        <v>44281.0</v>
      </c>
      <c r="B378" s="43" t="s">
        <v>8392</v>
      </c>
      <c r="C378" s="43" t="s">
        <v>7750</v>
      </c>
      <c r="D378" s="43" t="s">
        <v>7777</v>
      </c>
      <c r="E378" s="43" t="s">
        <v>8393</v>
      </c>
      <c r="F378" s="54" t="s">
        <v>7703</v>
      </c>
      <c r="G378" s="54">
        <v>2.1</v>
      </c>
      <c r="H378" s="664">
        <v>44440.0</v>
      </c>
      <c r="I378" s="77"/>
      <c r="J378" s="77"/>
      <c r="K378" s="77"/>
      <c r="L378" s="77"/>
      <c r="M378" s="77"/>
      <c r="N378" s="77"/>
      <c r="O378" s="77"/>
      <c r="P378" s="77"/>
      <c r="Q378" s="77"/>
      <c r="R378" s="77"/>
      <c r="S378" s="77"/>
      <c r="T378" s="77"/>
      <c r="U378" s="77"/>
      <c r="V378" s="77"/>
      <c r="W378" s="77"/>
      <c r="X378" s="77"/>
      <c r="Y378" s="77"/>
      <c r="Z378" s="77"/>
    </row>
    <row r="379" ht="15.75" customHeight="1">
      <c r="A379" s="671">
        <v>44281.0</v>
      </c>
      <c r="B379" s="43" t="s">
        <v>8394</v>
      </c>
      <c r="C379" s="43" t="s">
        <v>8395</v>
      </c>
      <c r="D379" s="43" t="s">
        <v>7706</v>
      </c>
      <c r="E379" s="43" t="s">
        <v>8396</v>
      </c>
      <c r="F379" s="54" t="s">
        <v>8397</v>
      </c>
      <c r="G379" s="54">
        <v>2.1</v>
      </c>
      <c r="H379" s="664">
        <v>44287.0</v>
      </c>
      <c r="I379" s="77"/>
      <c r="J379" s="77"/>
      <c r="K379" s="77"/>
      <c r="L379" s="77"/>
      <c r="M379" s="77"/>
      <c r="N379" s="77"/>
      <c r="O379" s="77"/>
      <c r="P379" s="77"/>
      <c r="Q379" s="77"/>
      <c r="R379" s="77"/>
      <c r="S379" s="77"/>
      <c r="T379" s="77"/>
      <c r="U379" s="77"/>
      <c r="V379" s="77"/>
      <c r="W379" s="77"/>
      <c r="X379" s="77"/>
      <c r="Y379" s="77"/>
      <c r="Z379" s="77"/>
    </row>
    <row r="380" ht="15.75" customHeight="1">
      <c r="A380" s="671">
        <v>44281.0</v>
      </c>
      <c r="B380" s="43" t="s">
        <v>8398</v>
      </c>
      <c r="C380" s="43" t="s">
        <v>8399</v>
      </c>
      <c r="D380" s="43" t="s">
        <v>7706</v>
      </c>
      <c r="E380" s="43" t="s">
        <v>8400</v>
      </c>
      <c r="F380" s="54" t="s">
        <v>7719</v>
      </c>
      <c r="G380" s="54">
        <v>2.1</v>
      </c>
      <c r="H380" s="664">
        <v>44287.0</v>
      </c>
      <c r="I380" s="77"/>
      <c r="J380" s="77"/>
      <c r="K380" s="77"/>
      <c r="L380" s="77"/>
      <c r="M380" s="77"/>
      <c r="N380" s="77"/>
      <c r="O380" s="77"/>
      <c r="P380" s="77"/>
      <c r="Q380" s="77"/>
      <c r="R380" s="77"/>
      <c r="S380" s="77"/>
      <c r="T380" s="77"/>
      <c r="U380" s="77"/>
      <c r="V380" s="77"/>
      <c r="W380" s="77"/>
      <c r="X380" s="77"/>
      <c r="Y380" s="77"/>
      <c r="Z380" s="77"/>
    </row>
    <row r="381" ht="15.75" customHeight="1">
      <c r="A381" s="671">
        <v>44281.0</v>
      </c>
      <c r="B381" s="43" t="s">
        <v>8401</v>
      </c>
      <c r="C381" s="43" t="s">
        <v>2612</v>
      </c>
      <c r="D381" s="43" t="s">
        <v>7807</v>
      </c>
      <c r="E381" s="43" t="s">
        <v>8402</v>
      </c>
      <c r="F381" s="54" t="s">
        <v>7782</v>
      </c>
      <c r="G381" s="54">
        <v>2.1</v>
      </c>
      <c r="H381" s="664">
        <v>44287.0</v>
      </c>
      <c r="I381" s="77"/>
      <c r="J381" s="77"/>
      <c r="K381" s="77"/>
      <c r="L381" s="77"/>
      <c r="M381" s="77"/>
      <c r="N381" s="77"/>
      <c r="O381" s="77"/>
      <c r="P381" s="77"/>
      <c r="Q381" s="77"/>
      <c r="R381" s="77"/>
      <c r="S381" s="77"/>
      <c r="T381" s="77"/>
      <c r="U381" s="77"/>
      <c r="V381" s="77"/>
      <c r="W381" s="77"/>
      <c r="X381" s="77"/>
      <c r="Y381" s="77"/>
      <c r="Z381" s="77"/>
    </row>
    <row r="382" ht="15.75" customHeight="1">
      <c r="A382" s="671">
        <v>44281.0</v>
      </c>
      <c r="B382" s="43" t="s">
        <v>8403</v>
      </c>
      <c r="C382" s="43" t="s">
        <v>2612</v>
      </c>
      <c r="D382" s="43" t="s">
        <v>7706</v>
      </c>
      <c r="E382" s="43" t="s">
        <v>8404</v>
      </c>
      <c r="F382" s="54" t="s">
        <v>7707</v>
      </c>
      <c r="G382" s="54">
        <v>2.1</v>
      </c>
      <c r="H382" s="664">
        <v>44287.0</v>
      </c>
      <c r="I382" s="77"/>
      <c r="J382" s="77"/>
      <c r="K382" s="77"/>
      <c r="L382" s="77"/>
      <c r="M382" s="77"/>
      <c r="N382" s="77"/>
      <c r="O382" s="77"/>
      <c r="P382" s="77"/>
      <c r="Q382" s="77"/>
      <c r="R382" s="77"/>
      <c r="S382" s="77"/>
      <c r="T382" s="77"/>
      <c r="U382" s="77"/>
      <c r="V382" s="77"/>
      <c r="W382" s="77"/>
      <c r="X382" s="77"/>
      <c r="Y382" s="77"/>
      <c r="Z382" s="77"/>
    </row>
    <row r="383" ht="15.75" customHeight="1">
      <c r="A383" s="671">
        <v>44281.0</v>
      </c>
      <c r="B383" s="43" t="s">
        <v>8405</v>
      </c>
      <c r="C383" s="43" t="s">
        <v>2612</v>
      </c>
      <c r="D383" s="43" t="s">
        <v>7807</v>
      </c>
      <c r="E383" s="43" t="s">
        <v>8402</v>
      </c>
      <c r="F383" s="54" t="s">
        <v>7707</v>
      </c>
      <c r="G383" s="54">
        <v>2.1</v>
      </c>
      <c r="H383" s="664">
        <v>44287.0</v>
      </c>
      <c r="I383" s="77"/>
      <c r="J383" s="77"/>
      <c r="K383" s="77"/>
      <c r="L383" s="77"/>
      <c r="M383" s="77"/>
      <c r="N383" s="77"/>
      <c r="O383" s="77"/>
      <c r="P383" s="77"/>
      <c r="Q383" s="77"/>
      <c r="R383" s="77"/>
      <c r="S383" s="77"/>
      <c r="T383" s="77"/>
      <c r="U383" s="77"/>
      <c r="V383" s="77"/>
      <c r="W383" s="77"/>
      <c r="X383" s="77"/>
      <c r="Y383" s="77"/>
      <c r="Z383" s="77"/>
    </row>
    <row r="384" ht="54.75" customHeight="1">
      <c r="A384" s="671">
        <v>44281.0</v>
      </c>
      <c r="B384" s="43" t="s">
        <v>8381</v>
      </c>
      <c r="C384" s="43" t="s">
        <v>4242</v>
      </c>
      <c r="D384" s="43" t="s">
        <v>7831</v>
      </c>
      <c r="E384" s="43" t="s">
        <v>8406</v>
      </c>
      <c r="F384" s="54" t="s">
        <v>8194</v>
      </c>
      <c r="G384" s="54">
        <v>2.1</v>
      </c>
      <c r="H384" s="664">
        <v>44287.0</v>
      </c>
      <c r="I384" s="77"/>
      <c r="J384" s="77"/>
      <c r="K384" s="77"/>
      <c r="L384" s="77"/>
      <c r="M384" s="77"/>
      <c r="N384" s="77"/>
      <c r="O384" s="77"/>
      <c r="P384" s="77"/>
      <c r="Q384" s="77"/>
      <c r="R384" s="77"/>
      <c r="S384" s="77"/>
      <c r="T384" s="77"/>
      <c r="U384" s="77"/>
      <c r="V384" s="77"/>
      <c r="W384" s="77"/>
      <c r="X384" s="77"/>
      <c r="Y384" s="77"/>
      <c r="Z384" s="77"/>
    </row>
    <row r="385" ht="69.0" customHeight="1">
      <c r="A385" s="672">
        <v>44315.0</v>
      </c>
      <c r="B385" s="43" t="s">
        <v>4380</v>
      </c>
      <c r="C385" s="43" t="s">
        <v>8320</v>
      </c>
      <c r="D385" s="43" t="s">
        <v>7951</v>
      </c>
      <c r="E385" s="43" t="s">
        <v>8407</v>
      </c>
      <c r="F385" s="54" t="s">
        <v>7953</v>
      </c>
      <c r="G385" s="54"/>
      <c r="H385" s="656">
        <v>44320.0</v>
      </c>
    </row>
    <row r="386" ht="15.75" customHeight="1">
      <c r="A386" s="672">
        <v>44315.0</v>
      </c>
      <c r="B386" s="43" t="s">
        <v>8308</v>
      </c>
      <c r="C386" s="43" t="s">
        <v>8309</v>
      </c>
      <c r="D386" s="43" t="s">
        <v>7713</v>
      </c>
      <c r="E386" s="43" t="s">
        <v>8408</v>
      </c>
      <c r="F386" s="54" t="s">
        <v>7703</v>
      </c>
      <c r="G386" s="54">
        <v>2.1</v>
      </c>
      <c r="H386" s="656">
        <v>44320.0</v>
      </c>
      <c r="I386" s="77"/>
      <c r="J386" s="77"/>
      <c r="K386" s="77"/>
      <c r="L386" s="77"/>
      <c r="M386" s="77"/>
      <c r="N386" s="77"/>
      <c r="O386" s="77"/>
      <c r="P386" s="77"/>
      <c r="Q386" s="77"/>
      <c r="R386" s="77"/>
      <c r="S386" s="77"/>
      <c r="T386" s="77"/>
      <c r="U386" s="77"/>
      <c r="V386" s="77"/>
      <c r="W386" s="77"/>
      <c r="X386" s="77"/>
      <c r="Y386" s="77"/>
      <c r="Z386" s="77"/>
    </row>
    <row r="387" ht="108.0" customHeight="1">
      <c r="A387" s="672">
        <v>44315.0</v>
      </c>
      <c r="B387" s="43" t="s">
        <v>8409</v>
      </c>
      <c r="C387" s="43" t="s">
        <v>8312</v>
      </c>
      <c r="D387" s="43" t="s">
        <v>7713</v>
      </c>
      <c r="E387" s="43" t="s">
        <v>8408</v>
      </c>
      <c r="F387" s="54" t="s">
        <v>7703</v>
      </c>
      <c r="G387" s="54">
        <v>2.1</v>
      </c>
      <c r="H387" s="656">
        <v>44320.0</v>
      </c>
    </row>
    <row r="388" ht="15.75" customHeight="1">
      <c r="A388" s="672">
        <v>44315.0</v>
      </c>
      <c r="B388" s="43" t="s">
        <v>8410</v>
      </c>
      <c r="C388" s="43" t="s">
        <v>8314</v>
      </c>
      <c r="D388" s="43" t="s">
        <v>7713</v>
      </c>
      <c r="E388" s="43" t="s">
        <v>8408</v>
      </c>
      <c r="F388" s="54" t="s">
        <v>7703</v>
      </c>
      <c r="G388" s="54">
        <v>2.1</v>
      </c>
      <c r="H388" s="656">
        <v>44320.0</v>
      </c>
    </row>
    <row r="389" ht="122.25" customHeight="1">
      <c r="A389" s="672">
        <v>44315.0</v>
      </c>
      <c r="B389" s="43" t="s">
        <v>8047</v>
      </c>
      <c r="C389" s="43" t="s">
        <v>8411</v>
      </c>
      <c r="D389" s="43" t="s">
        <v>7706</v>
      </c>
      <c r="E389" s="43" t="s">
        <v>8412</v>
      </c>
      <c r="F389" s="54" t="s">
        <v>7703</v>
      </c>
      <c r="G389" s="54">
        <v>2.1</v>
      </c>
      <c r="H389" s="656">
        <v>44320.0</v>
      </c>
      <c r="I389" s="77"/>
      <c r="J389" s="77"/>
      <c r="K389" s="77"/>
      <c r="L389" s="77"/>
      <c r="M389" s="77"/>
      <c r="N389" s="77"/>
      <c r="O389" s="77"/>
      <c r="P389" s="77"/>
      <c r="Q389" s="77"/>
      <c r="R389" s="77"/>
      <c r="S389" s="77"/>
      <c r="T389" s="77"/>
      <c r="U389" s="77"/>
      <c r="V389" s="77"/>
      <c r="W389" s="77"/>
      <c r="X389" s="77"/>
      <c r="Y389" s="77"/>
      <c r="Z389" s="77"/>
    </row>
    <row r="390" ht="87.75" customHeight="1">
      <c r="A390" s="672">
        <v>44315.0</v>
      </c>
      <c r="B390" s="43" t="s">
        <v>8413</v>
      </c>
      <c r="C390" s="43" t="s">
        <v>8312</v>
      </c>
      <c r="D390" s="43" t="s">
        <v>7706</v>
      </c>
      <c r="E390" s="43" t="s">
        <v>8414</v>
      </c>
      <c r="F390" s="54" t="s">
        <v>7724</v>
      </c>
      <c r="G390" s="54">
        <v>2.1</v>
      </c>
      <c r="H390" s="656">
        <v>44320.0</v>
      </c>
    </row>
    <row r="391" ht="15.75" customHeight="1">
      <c r="A391" s="672">
        <v>44315.0</v>
      </c>
      <c r="B391" s="43" t="s">
        <v>8317</v>
      </c>
      <c r="C391" s="43" t="s">
        <v>3047</v>
      </c>
      <c r="D391" s="43" t="s">
        <v>7706</v>
      </c>
      <c r="E391" s="43" t="s">
        <v>8414</v>
      </c>
      <c r="F391" s="54" t="s">
        <v>7724</v>
      </c>
      <c r="G391" s="54">
        <v>2.1</v>
      </c>
      <c r="H391" s="656">
        <v>44320.0</v>
      </c>
    </row>
    <row r="392" ht="15.75" customHeight="1">
      <c r="A392" s="672">
        <v>44315.0</v>
      </c>
      <c r="B392" s="43" t="s">
        <v>8319</v>
      </c>
      <c r="C392" s="43" t="s">
        <v>1012</v>
      </c>
      <c r="D392" s="43" t="s">
        <v>7706</v>
      </c>
      <c r="E392" s="43" t="s">
        <v>8415</v>
      </c>
      <c r="F392" s="54" t="s">
        <v>7724</v>
      </c>
      <c r="G392" s="54">
        <v>2.1</v>
      </c>
      <c r="H392" s="656">
        <v>44320.0</v>
      </c>
    </row>
    <row r="393" ht="96.0" customHeight="1">
      <c r="A393" s="673">
        <v>44351.0</v>
      </c>
      <c r="B393" s="43" t="s">
        <v>8416</v>
      </c>
      <c r="C393" s="43" t="s">
        <v>8417</v>
      </c>
      <c r="D393" s="43" t="s">
        <v>8418</v>
      </c>
      <c r="E393" s="43" t="s">
        <v>8419</v>
      </c>
      <c r="F393" s="54" t="s">
        <v>8420</v>
      </c>
      <c r="G393" s="54">
        <v>2.1</v>
      </c>
      <c r="H393" s="674">
        <v>44440.0</v>
      </c>
    </row>
    <row r="394" ht="15.75" customHeight="1">
      <c r="A394" s="673">
        <v>44351.0</v>
      </c>
      <c r="B394" s="43" t="s">
        <v>8421</v>
      </c>
      <c r="C394" s="43" t="s">
        <v>4318</v>
      </c>
      <c r="D394" s="43" t="s">
        <v>7706</v>
      </c>
      <c r="E394" s="43" t="s">
        <v>8422</v>
      </c>
      <c r="F394" s="54" t="s">
        <v>7748</v>
      </c>
      <c r="G394" s="111" t="s">
        <v>145</v>
      </c>
      <c r="H394" s="674">
        <v>44440.0</v>
      </c>
      <c r="I394" s="77"/>
    </row>
    <row r="395" ht="15.75" customHeight="1">
      <c r="A395" s="673">
        <v>44351.0</v>
      </c>
      <c r="B395" s="43" t="s">
        <v>8031</v>
      </c>
      <c r="C395" s="43" t="s">
        <v>4318</v>
      </c>
      <c r="D395" s="43" t="s">
        <v>7713</v>
      </c>
      <c r="E395" s="43" t="s">
        <v>8356</v>
      </c>
      <c r="F395" s="54" t="s">
        <v>7748</v>
      </c>
      <c r="G395" s="111" t="s">
        <v>145</v>
      </c>
      <c r="H395" s="674">
        <v>44440.0</v>
      </c>
      <c r="I395" s="77"/>
    </row>
    <row r="396" ht="15.75" customHeight="1">
      <c r="A396" s="673">
        <v>44351.0</v>
      </c>
      <c r="B396" s="43" t="s">
        <v>8027</v>
      </c>
      <c r="C396" s="43" t="s">
        <v>952</v>
      </c>
      <c r="D396" s="43" t="s">
        <v>7706</v>
      </c>
      <c r="E396" s="43" t="s">
        <v>8423</v>
      </c>
      <c r="F396" s="54" t="s">
        <v>7748</v>
      </c>
      <c r="G396" s="111" t="s">
        <v>145</v>
      </c>
      <c r="H396" s="674">
        <v>44440.0</v>
      </c>
      <c r="I396" s="77"/>
    </row>
    <row r="397" ht="15.75" customHeight="1">
      <c r="A397" s="673">
        <v>44351.0</v>
      </c>
      <c r="B397" s="43" t="s">
        <v>8379</v>
      </c>
      <c r="C397" s="43" t="s">
        <v>952</v>
      </c>
      <c r="D397" s="43" t="s">
        <v>7831</v>
      </c>
      <c r="E397" s="43" t="s">
        <v>8380</v>
      </c>
      <c r="F397" s="54" t="s">
        <v>7748</v>
      </c>
      <c r="G397" s="111" t="s">
        <v>145</v>
      </c>
      <c r="H397" s="674">
        <v>44440.0</v>
      </c>
      <c r="I397" s="77"/>
    </row>
    <row r="398" ht="15.75" customHeight="1">
      <c r="A398" s="673">
        <v>44351.0</v>
      </c>
      <c r="B398" s="43" t="s">
        <v>8031</v>
      </c>
      <c r="C398" s="43" t="s">
        <v>1201</v>
      </c>
      <c r="D398" s="43" t="s">
        <v>7713</v>
      </c>
      <c r="E398" s="43" t="s">
        <v>8424</v>
      </c>
      <c r="F398" s="54" t="s">
        <v>8032</v>
      </c>
      <c r="G398" s="111" t="s">
        <v>145</v>
      </c>
      <c r="H398" s="674">
        <v>44440.0</v>
      </c>
      <c r="I398" s="77"/>
    </row>
    <row r="399" ht="15.75" customHeight="1">
      <c r="A399" s="673">
        <v>44351.0</v>
      </c>
      <c r="B399" s="43" t="s">
        <v>8421</v>
      </c>
      <c r="C399" s="43" t="s">
        <v>1201</v>
      </c>
      <c r="D399" s="43" t="s">
        <v>7807</v>
      </c>
      <c r="E399" s="43" t="s">
        <v>8425</v>
      </c>
      <c r="F399" s="54" t="s">
        <v>8032</v>
      </c>
      <c r="G399" s="111" t="s">
        <v>145</v>
      </c>
      <c r="H399" s="674">
        <v>44440.0</v>
      </c>
      <c r="I399" s="77"/>
      <c r="J399" s="77"/>
      <c r="K399" s="77"/>
      <c r="L399" s="77"/>
      <c r="M399" s="77"/>
      <c r="N399" s="77"/>
      <c r="O399" s="77"/>
      <c r="P399" s="77"/>
      <c r="Q399" s="77"/>
      <c r="R399" s="77"/>
      <c r="S399" s="77"/>
      <c r="T399" s="77"/>
      <c r="U399" s="77"/>
      <c r="V399" s="77"/>
      <c r="W399" s="77"/>
      <c r="X399" s="77"/>
      <c r="Y399" s="77"/>
      <c r="Z399" s="77"/>
    </row>
    <row r="400" ht="97.5" customHeight="1">
      <c r="A400" s="673">
        <v>44351.0</v>
      </c>
      <c r="B400" s="43" t="s">
        <v>8426</v>
      </c>
      <c r="C400" s="43" t="s">
        <v>1012</v>
      </c>
      <c r="D400" s="43" t="s">
        <v>7807</v>
      </c>
      <c r="E400" s="43" t="s">
        <v>8427</v>
      </c>
      <c r="F400" s="54" t="s">
        <v>7724</v>
      </c>
      <c r="G400" s="54">
        <v>2.1</v>
      </c>
      <c r="H400" s="674">
        <v>44440.0</v>
      </c>
      <c r="I400" s="77"/>
    </row>
    <row r="401" ht="15.75" customHeight="1">
      <c r="A401" s="673">
        <v>44351.0</v>
      </c>
      <c r="B401" s="43" t="s">
        <v>8190</v>
      </c>
      <c r="C401" s="43" t="s">
        <v>3047</v>
      </c>
      <c r="D401" s="43" t="s">
        <v>7807</v>
      </c>
      <c r="E401" s="43" t="s">
        <v>8428</v>
      </c>
      <c r="F401" s="54" t="s">
        <v>7782</v>
      </c>
      <c r="G401" s="54">
        <v>2.1</v>
      </c>
      <c r="H401" s="674">
        <v>44440.0</v>
      </c>
      <c r="I401" s="77"/>
    </row>
    <row r="402" ht="15.75" customHeight="1">
      <c r="A402" s="673">
        <v>44351.0</v>
      </c>
      <c r="B402" s="43" t="s">
        <v>8429</v>
      </c>
      <c r="C402" s="43" t="s">
        <v>3047</v>
      </c>
      <c r="D402" s="43" t="s">
        <v>7807</v>
      </c>
      <c r="E402" s="43" t="s">
        <v>8430</v>
      </c>
      <c r="F402" s="54" t="s">
        <v>7782</v>
      </c>
      <c r="G402" s="54">
        <v>2.1</v>
      </c>
      <c r="H402" s="674">
        <v>44440.0</v>
      </c>
      <c r="I402" s="77"/>
    </row>
    <row r="403" ht="15.75" customHeight="1">
      <c r="A403" s="673">
        <v>44351.0</v>
      </c>
      <c r="B403" s="43" t="s">
        <v>4380</v>
      </c>
      <c r="C403" s="43" t="s">
        <v>8100</v>
      </c>
      <c r="D403" s="43" t="s">
        <v>7951</v>
      </c>
      <c r="E403" s="104" t="s">
        <v>8431</v>
      </c>
      <c r="F403" s="54" t="s">
        <v>7953</v>
      </c>
      <c r="G403" s="54"/>
      <c r="H403" s="674">
        <v>44440.0</v>
      </c>
      <c r="I403" s="77"/>
      <c r="J403" s="77"/>
      <c r="K403" s="77"/>
      <c r="L403" s="77"/>
      <c r="M403" s="77"/>
      <c r="N403" s="77"/>
      <c r="O403" s="77"/>
      <c r="P403" s="77"/>
      <c r="Q403" s="77"/>
      <c r="R403" s="77"/>
      <c r="S403" s="77"/>
      <c r="T403" s="77"/>
      <c r="U403" s="77"/>
      <c r="V403" s="77"/>
      <c r="W403" s="77"/>
      <c r="X403" s="77"/>
      <c r="Y403" s="77"/>
      <c r="Z403" s="77"/>
    </row>
    <row r="404" ht="15.75" customHeight="1">
      <c r="A404" s="673">
        <v>44351.0</v>
      </c>
      <c r="B404" s="43" t="s">
        <v>4380</v>
      </c>
      <c r="C404" s="43" t="s">
        <v>8432</v>
      </c>
      <c r="D404" s="43" t="s">
        <v>7951</v>
      </c>
      <c r="E404" s="104" t="s">
        <v>8433</v>
      </c>
      <c r="F404" s="54" t="s">
        <v>7953</v>
      </c>
      <c r="G404" s="54"/>
      <c r="H404" s="674">
        <v>44440.0</v>
      </c>
      <c r="I404" s="77"/>
      <c r="J404" s="77"/>
      <c r="K404" s="77"/>
      <c r="L404" s="77"/>
      <c r="M404" s="77"/>
      <c r="N404" s="77"/>
      <c r="O404" s="77"/>
      <c r="P404" s="77"/>
      <c r="Q404" s="77"/>
      <c r="R404" s="77"/>
      <c r="S404" s="77"/>
      <c r="T404" s="77"/>
      <c r="U404" s="77"/>
      <c r="V404" s="77"/>
      <c r="W404" s="77"/>
      <c r="X404" s="77"/>
      <c r="Y404" s="77"/>
      <c r="Z404" s="77"/>
    </row>
    <row r="405" ht="15.75" customHeight="1">
      <c r="A405" s="673">
        <v>44351.0</v>
      </c>
      <c r="B405" s="43" t="s">
        <v>7875</v>
      </c>
      <c r="C405" s="43" t="s">
        <v>8434</v>
      </c>
      <c r="D405" s="43" t="s">
        <v>7807</v>
      </c>
      <c r="E405" s="43" t="s">
        <v>8435</v>
      </c>
      <c r="F405" s="54" t="s">
        <v>7703</v>
      </c>
      <c r="G405" s="54">
        <v>2.1</v>
      </c>
      <c r="H405" s="674">
        <v>44440.0</v>
      </c>
      <c r="I405" s="77"/>
      <c r="J405" s="77"/>
      <c r="K405" s="77"/>
      <c r="L405" s="77"/>
      <c r="M405" s="77"/>
      <c r="N405" s="77"/>
      <c r="O405" s="77"/>
      <c r="P405" s="77"/>
      <c r="Q405" s="77"/>
      <c r="R405" s="77"/>
      <c r="S405" s="77"/>
      <c r="T405" s="77"/>
      <c r="U405" s="77"/>
      <c r="V405" s="77"/>
      <c r="W405" s="77"/>
      <c r="X405" s="77"/>
      <c r="Y405" s="77"/>
      <c r="Z405" s="77"/>
    </row>
    <row r="406" ht="15.75" customHeight="1">
      <c r="A406" s="673">
        <v>44351.0</v>
      </c>
      <c r="B406" s="43" t="s">
        <v>8436</v>
      </c>
      <c r="C406" s="43" t="s">
        <v>8434</v>
      </c>
      <c r="D406" s="43" t="s">
        <v>7807</v>
      </c>
      <c r="E406" s="43" t="s">
        <v>8437</v>
      </c>
      <c r="F406" s="54" t="s">
        <v>7703</v>
      </c>
      <c r="G406" s="54">
        <v>2.1</v>
      </c>
      <c r="H406" s="674">
        <v>44440.0</v>
      </c>
      <c r="I406" s="77"/>
      <c r="J406" s="77"/>
      <c r="K406" s="77"/>
      <c r="L406" s="77"/>
      <c r="M406" s="77"/>
      <c r="N406" s="77"/>
      <c r="O406" s="77"/>
      <c r="P406" s="77"/>
      <c r="Q406" s="77"/>
      <c r="R406" s="77"/>
      <c r="S406" s="77"/>
      <c r="T406" s="77"/>
      <c r="U406" s="77"/>
      <c r="V406" s="77"/>
      <c r="W406" s="77"/>
      <c r="X406" s="77"/>
      <c r="Y406" s="77"/>
      <c r="Z406" s="77"/>
    </row>
    <row r="407" ht="15.75" customHeight="1">
      <c r="A407" s="673">
        <v>44351.0</v>
      </c>
      <c r="B407" s="43" t="s">
        <v>8438</v>
      </c>
      <c r="C407" s="43" t="s">
        <v>7544</v>
      </c>
      <c r="D407" s="43" t="s">
        <v>7807</v>
      </c>
      <c r="E407" s="43" t="s">
        <v>8439</v>
      </c>
      <c r="F407" s="54"/>
      <c r="G407" s="54"/>
      <c r="H407" s="674">
        <v>44440.0</v>
      </c>
      <c r="I407" s="77"/>
      <c r="J407" s="77"/>
      <c r="K407" s="77"/>
      <c r="L407" s="77"/>
      <c r="M407" s="77"/>
      <c r="N407" s="77"/>
      <c r="O407" s="77"/>
      <c r="P407" s="77"/>
      <c r="Q407" s="77"/>
      <c r="R407" s="77"/>
      <c r="S407" s="77"/>
      <c r="T407" s="77"/>
      <c r="U407" s="77"/>
      <c r="V407" s="77"/>
      <c r="W407" s="77"/>
      <c r="X407" s="77"/>
      <c r="Y407" s="77"/>
      <c r="Z407" s="77"/>
    </row>
    <row r="408" ht="15.75" customHeight="1">
      <c r="A408" s="673">
        <v>44351.0</v>
      </c>
      <c r="B408" s="43" t="s">
        <v>8440</v>
      </c>
      <c r="C408" s="43" t="s">
        <v>8441</v>
      </c>
      <c r="D408" s="43" t="s">
        <v>7706</v>
      </c>
      <c r="E408" s="43" t="s">
        <v>8442</v>
      </c>
      <c r="F408" s="54" t="s">
        <v>7703</v>
      </c>
      <c r="G408" s="54">
        <v>2.1</v>
      </c>
      <c r="H408" s="674">
        <v>44440.0</v>
      </c>
      <c r="I408" s="77"/>
      <c r="J408" s="77" t="s">
        <v>8443</v>
      </c>
      <c r="K408" s="77"/>
      <c r="L408" s="77"/>
      <c r="M408" s="77"/>
      <c r="N408" s="77"/>
      <c r="O408" s="77"/>
      <c r="P408" s="77"/>
      <c r="Q408" s="77"/>
      <c r="R408" s="77"/>
      <c r="S408" s="77"/>
      <c r="T408" s="77"/>
      <c r="U408" s="77"/>
      <c r="V408" s="77"/>
      <c r="W408" s="77"/>
      <c r="X408" s="77"/>
      <c r="Y408" s="77"/>
      <c r="Z408" s="77"/>
    </row>
    <row r="409" ht="15.75" customHeight="1">
      <c r="A409" s="673">
        <v>44351.0</v>
      </c>
      <c r="B409" s="43" t="s">
        <v>8444</v>
      </c>
      <c r="C409" s="43" t="s">
        <v>1109</v>
      </c>
      <c r="D409" s="43" t="s">
        <v>7807</v>
      </c>
      <c r="E409" s="565" t="s">
        <v>8445</v>
      </c>
      <c r="F409" s="54" t="s">
        <v>7724</v>
      </c>
      <c r="G409" s="54">
        <v>2.1</v>
      </c>
      <c r="H409" s="674">
        <v>44440.0</v>
      </c>
      <c r="I409" s="77"/>
      <c r="J409" s="77" t="s">
        <v>8443</v>
      </c>
      <c r="K409" s="77"/>
      <c r="L409" s="77"/>
      <c r="M409" s="77"/>
      <c r="N409" s="77"/>
      <c r="O409" s="77"/>
      <c r="P409" s="77"/>
      <c r="Q409" s="77"/>
      <c r="R409" s="77"/>
      <c r="S409" s="77"/>
      <c r="T409" s="77"/>
      <c r="U409" s="77"/>
      <c r="V409" s="77"/>
      <c r="W409" s="77"/>
      <c r="X409" s="77"/>
      <c r="Y409" s="77"/>
      <c r="Z409" s="77"/>
    </row>
    <row r="410" ht="15.75" customHeight="1">
      <c r="A410" s="673">
        <v>44351.0</v>
      </c>
      <c r="B410" s="43" t="s">
        <v>4380</v>
      </c>
      <c r="C410" s="43" t="s">
        <v>8228</v>
      </c>
      <c r="D410" s="43" t="s">
        <v>7951</v>
      </c>
      <c r="E410" s="43" t="s">
        <v>8446</v>
      </c>
      <c r="F410" s="54" t="s">
        <v>7953</v>
      </c>
      <c r="G410" s="662"/>
      <c r="H410" s="674">
        <v>44440.0</v>
      </c>
      <c r="I410" s="77"/>
      <c r="J410" s="77" t="s">
        <v>8443</v>
      </c>
      <c r="K410" s="77"/>
      <c r="L410" s="77"/>
      <c r="M410" s="77"/>
      <c r="N410" s="77"/>
      <c r="O410" s="77"/>
      <c r="P410" s="77"/>
      <c r="Q410" s="77"/>
      <c r="R410" s="77"/>
      <c r="S410" s="77"/>
      <c r="T410" s="77"/>
      <c r="U410" s="77"/>
      <c r="V410" s="77"/>
      <c r="W410" s="77"/>
      <c r="X410" s="77"/>
      <c r="Y410" s="77"/>
      <c r="Z410" s="77"/>
    </row>
    <row r="411" ht="15.75" customHeight="1">
      <c r="A411" s="673">
        <v>44351.0</v>
      </c>
      <c r="B411" s="43" t="s">
        <v>8447</v>
      </c>
      <c r="C411" s="43" t="s">
        <v>1749</v>
      </c>
      <c r="D411" s="43" t="s">
        <v>7706</v>
      </c>
      <c r="E411" s="43" t="s">
        <v>8448</v>
      </c>
      <c r="F411" s="54" t="s">
        <v>7707</v>
      </c>
      <c r="G411" s="54">
        <v>2.1</v>
      </c>
      <c r="H411" s="674">
        <v>44440.0</v>
      </c>
      <c r="I411" s="77"/>
      <c r="J411" s="77" t="s">
        <v>8443</v>
      </c>
      <c r="K411" s="77"/>
      <c r="L411" s="77"/>
      <c r="M411" s="77"/>
      <c r="N411" s="77"/>
      <c r="O411" s="77"/>
      <c r="P411" s="77"/>
      <c r="Q411" s="77"/>
      <c r="R411" s="77"/>
      <c r="S411" s="77"/>
      <c r="T411" s="77"/>
      <c r="U411" s="77"/>
      <c r="V411" s="77"/>
      <c r="W411" s="77"/>
      <c r="X411" s="77"/>
      <c r="Y411" s="77"/>
      <c r="Z411" s="77"/>
    </row>
    <row r="412" ht="15.75" customHeight="1">
      <c r="A412" s="673">
        <v>44351.0</v>
      </c>
      <c r="B412" s="43" t="s">
        <v>8449</v>
      </c>
      <c r="C412" s="43" t="s">
        <v>1845</v>
      </c>
      <c r="D412" s="43" t="s">
        <v>7706</v>
      </c>
      <c r="E412" s="43" t="s">
        <v>8450</v>
      </c>
      <c r="F412" s="54" t="s">
        <v>7707</v>
      </c>
      <c r="G412" s="54">
        <v>2.1</v>
      </c>
      <c r="H412" s="674">
        <v>44440.0</v>
      </c>
      <c r="I412" s="77"/>
      <c r="J412" s="77" t="s">
        <v>8451</v>
      </c>
      <c r="K412" s="77"/>
      <c r="L412" s="77"/>
      <c r="M412" s="77"/>
      <c r="N412" s="77"/>
      <c r="O412" s="77"/>
      <c r="P412" s="77"/>
      <c r="Q412" s="77"/>
      <c r="R412" s="77"/>
      <c r="S412" s="77"/>
      <c r="T412" s="77"/>
      <c r="U412" s="77"/>
      <c r="V412" s="77"/>
      <c r="W412" s="77"/>
      <c r="X412" s="77"/>
      <c r="Y412" s="77"/>
      <c r="Z412" s="77"/>
    </row>
    <row r="413" ht="15.75" customHeight="1">
      <c r="A413" s="673">
        <v>44351.0</v>
      </c>
      <c r="B413" s="43" t="s">
        <v>8452</v>
      </c>
      <c r="C413" s="43" t="s">
        <v>1845</v>
      </c>
      <c r="D413" s="43" t="s">
        <v>7807</v>
      </c>
      <c r="E413" s="43" t="s">
        <v>8453</v>
      </c>
      <c r="F413" s="54" t="s">
        <v>7707</v>
      </c>
      <c r="G413" s="54">
        <v>2.1</v>
      </c>
      <c r="H413" s="674">
        <v>44440.0</v>
      </c>
      <c r="I413" s="77"/>
      <c r="J413" s="77" t="s">
        <v>8443</v>
      </c>
      <c r="K413" s="77"/>
      <c r="L413" s="77"/>
      <c r="M413" s="77"/>
      <c r="N413" s="77"/>
      <c r="O413" s="77"/>
      <c r="P413" s="77"/>
      <c r="Q413" s="77"/>
      <c r="R413" s="77"/>
      <c r="S413" s="77"/>
      <c r="T413" s="77"/>
      <c r="U413" s="77"/>
      <c r="V413" s="77"/>
      <c r="W413" s="77"/>
      <c r="X413" s="77"/>
      <c r="Y413" s="77"/>
      <c r="Z413" s="77"/>
    </row>
    <row r="414" ht="15.75" customHeight="1">
      <c r="A414" s="673">
        <v>44351.0</v>
      </c>
      <c r="B414" s="43" t="s">
        <v>8454</v>
      </c>
      <c r="C414" s="43" t="s">
        <v>2040</v>
      </c>
      <c r="D414" s="43" t="s">
        <v>7807</v>
      </c>
      <c r="E414" s="43" t="s">
        <v>8455</v>
      </c>
      <c r="F414" s="54" t="s">
        <v>7707</v>
      </c>
      <c r="G414" s="54">
        <v>2.1</v>
      </c>
      <c r="H414" s="674">
        <v>44440.0</v>
      </c>
      <c r="I414" s="77"/>
      <c r="J414" s="77" t="s">
        <v>8443</v>
      </c>
      <c r="K414" s="77"/>
      <c r="L414" s="77"/>
      <c r="M414" s="77"/>
      <c r="N414" s="77"/>
      <c r="O414" s="77"/>
      <c r="P414" s="77"/>
      <c r="Q414" s="77"/>
      <c r="R414" s="77"/>
      <c r="S414" s="77"/>
      <c r="T414" s="77"/>
      <c r="U414" s="77"/>
      <c r="V414" s="77"/>
      <c r="W414" s="77"/>
      <c r="X414" s="77"/>
      <c r="Y414" s="77"/>
      <c r="Z414" s="77"/>
    </row>
    <row r="415" ht="15.75" customHeight="1">
      <c r="A415" s="673">
        <v>44351.0</v>
      </c>
      <c r="B415" s="43" t="s">
        <v>8004</v>
      </c>
      <c r="C415" s="43" t="s">
        <v>1886</v>
      </c>
      <c r="D415" s="43" t="s">
        <v>7706</v>
      </c>
      <c r="E415" s="43" t="s">
        <v>8456</v>
      </c>
      <c r="F415" s="54" t="s">
        <v>7707</v>
      </c>
      <c r="G415" s="54">
        <v>2.1</v>
      </c>
      <c r="H415" s="674">
        <v>44440.0</v>
      </c>
      <c r="I415" s="77"/>
      <c r="J415" s="77" t="s">
        <v>8443</v>
      </c>
      <c r="K415" s="77"/>
      <c r="L415" s="77"/>
      <c r="M415" s="77"/>
      <c r="N415" s="77"/>
      <c r="O415" s="77"/>
      <c r="P415" s="77"/>
      <c r="Q415" s="77"/>
      <c r="R415" s="77"/>
      <c r="S415" s="77"/>
      <c r="T415" s="77"/>
      <c r="U415" s="77"/>
      <c r="V415" s="77"/>
      <c r="W415" s="77"/>
      <c r="X415" s="77"/>
      <c r="Y415" s="77"/>
      <c r="Z415" s="77"/>
    </row>
    <row r="416" ht="15.75" customHeight="1">
      <c r="A416" s="673">
        <v>44351.0</v>
      </c>
      <c r="B416" s="43" t="s">
        <v>8457</v>
      </c>
      <c r="C416" s="43" t="s">
        <v>7828</v>
      </c>
      <c r="D416" s="43" t="s">
        <v>7807</v>
      </c>
      <c r="E416" s="43" t="s">
        <v>8458</v>
      </c>
      <c r="F416" s="54" t="s">
        <v>7707</v>
      </c>
      <c r="G416" s="54">
        <v>2.1</v>
      </c>
      <c r="H416" s="674">
        <v>44440.0</v>
      </c>
      <c r="I416" s="77"/>
      <c r="J416" s="77" t="s">
        <v>8443</v>
      </c>
      <c r="K416" s="77"/>
      <c r="L416" s="77"/>
      <c r="M416" s="77"/>
      <c r="N416" s="77"/>
      <c r="O416" s="77"/>
      <c r="P416" s="77"/>
      <c r="Q416" s="77"/>
      <c r="R416" s="77"/>
      <c r="S416" s="77"/>
      <c r="T416" s="77"/>
      <c r="U416" s="77"/>
      <c r="V416" s="77"/>
      <c r="W416" s="77"/>
      <c r="X416" s="77"/>
      <c r="Y416" s="77"/>
      <c r="Z416" s="77"/>
    </row>
    <row r="417" ht="15.75" customHeight="1">
      <c r="A417" s="673">
        <v>44351.0</v>
      </c>
      <c r="B417" s="43" t="s">
        <v>8459</v>
      </c>
      <c r="C417" s="43" t="s">
        <v>327</v>
      </c>
      <c r="D417" s="43" t="s">
        <v>7807</v>
      </c>
      <c r="E417" s="43" t="s">
        <v>8460</v>
      </c>
      <c r="F417" s="54" t="s">
        <v>4580</v>
      </c>
      <c r="G417" s="111" t="s">
        <v>145</v>
      </c>
      <c r="H417" s="674">
        <v>44440.0</v>
      </c>
      <c r="I417" s="77"/>
      <c r="J417" s="77" t="s">
        <v>8461</v>
      </c>
      <c r="K417" s="77"/>
      <c r="L417" s="77"/>
      <c r="M417" s="77"/>
      <c r="N417" s="77"/>
      <c r="O417" s="77"/>
      <c r="P417" s="77"/>
      <c r="Q417" s="77"/>
      <c r="R417" s="77"/>
      <c r="S417" s="77"/>
      <c r="T417" s="77"/>
      <c r="U417" s="77"/>
      <c r="V417" s="77"/>
      <c r="W417" s="77"/>
      <c r="X417" s="77"/>
      <c r="Y417" s="77"/>
      <c r="Z417" s="77"/>
    </row>
    <row r="418" ht="15.75" customHeight="1">
      <c r="A418" s="673">
        <v>44351.0</v>
      </c>
      <c r="B418" s="43" t="s">
        <v>8352</v>
      </c>
      <c r="C418" s="43" t="s">
        <v>8353</v>
      </c>
      <c r="D418" s="43" t="s">
        <v>7706</v>
      </c>
      <c r="E418" s="43" t="s">
        <v>8462</v>
      </c>
      <c r="F418" s="54" t="s">
        <v>7703</v>
      </c>
      <c r="G418" s="54">
        <v>2.1</v>
      </c>
      <c r="H418" s="674">
        <v>44440.0</v>
      </c>
      <c r="I418" s="77"/>
      <c r="J418" s="77" t="s">
        <v>8443</v>
      </c>
      <c r="K418" s="77"/>
      <c r="L418" s="77"/>
      <c r="M418" s="77"/>
      <c r="N418" s="77"/>
      <c r="O418" s="77"/>
      <c r="P418" s="77"/>
      <c r="Q418" s="77"/>
      <c r="R418" s="77"/>
      <c r="S418" s="77"/>
      <c r="T418" s="77"/>
      <c r="U418" s="77"/>
      <c r="V418" s="77"/>
      <c r="W418" s="77"/>
      <c r="X418" s="77"/>
      <c r="Y418" s="77"/>
      <c r="Z418" s="77"/>
    </row>
    <row r="419" ht="15.75" customHeight="1">
      <c r="A419" s="673">
        <v>44351.0</v>
      </c>
      <c r="B419" s="43" t="s">
        <v>8463</v>
      </c>
      <c r="C419" s="43" t="s">
        <v>2205</v>
      </c>
      <c r="D419" s="43" t="s">
        <v>7718</v>
      </c>
      <c r="E419" s="43" t="s">
        <v>8464</v>
      </c>
      <c r="F419" s="54" t="s">
        <v>7779</v>
      </c>
      <c r="G419" s="54">
        <v>2.1</v>
      </c>
      <c r="H419" s="674">
        <v>44440.0</v>
      </c>
      <c r="I419" s="77"/>
      <c r="J419" s="77" t="s">
        <v>8451</v>
      </c>
      <c r="K419" s="77"/>
      <c r="L419" s="77"/>
      <c r="M419" s="77"/>
      <c r="N419" s="77"/>
      <c r="O419" s="77"/>
      <c r="P419" s="77"/>
      <c r="Q419" s="77"/>
      <c r="R419" s="77"/>
      <c r="S419" s="77"/>
      <c r="T419" s="77"/>
      <c r="U419" s="77"/>
      <c r="V419" s="77"/>
      <c r="W419" s="77"/>
      <c r="X419" s="77"/>
      <c r="Y419" s="77"/>
      <c r="Z419" s="77"/>
    </row>
    <row r="420" ht="15.75" customHeight="1">
      <c r="A420" s="673">
        <v>44351.0</v>
      </c>
      <c r="B420" s="43" t="s">
        <v>8465</v>
      </c>
      <c r="C420" s="43" t="s">
        <v>2713</v>
      </c>
      <c r="D420" s="43" t="s">
        <v>7718</v>
      </c>
      <c r="E420" s="43" t="s">
        <v>8466</v>
      </c>
      <c r="F420" s="54" t="s">
        <v>7703</v>
      </c>
      <c r="G420" s="54">
        <v>2.1</v>
      </c>
      <c r="H420" s="674">
        <v>44440.0</v>
      </c>
      <c r="I420" s="77"/>
      <c r="J420" s="77" t="s">
        <v>8451</v>
      </c>
      <c r="K420" s="77"/>
      <c r="L420" s="77"/>
      <c r="M420" s="77"/>
      <c r="N420" s="77"/>
      <c r="O420" s="77"/>
      <c r="P420" s="77"/>
      <c r="Q420" s="77"/>
      <c r="R420" s="77"/>
      <c r="S420" s="77"/>
      <c r="T420" s="77"/>
      <c r="U420" s="77"/>
      <c r="V420" s="77"/>
      <c r="W420" s="77"/>
      <c r="X420" s="77"/>
      <c r="Y420" s="77"/>
      <c r="Z420" s="77"/>
    </row>
    <row r="421" ht="15.75" customHeight="1">
      <c r="A421" s="673">
        <v>44351.0</v>
      </c>
      <c r="B421" s="43" t="s">
        <v>8467</v>
      </c>
      <c r="C421" s="43" t="s">
        <v>1864</v>
      </c>
      <c r="D421" s="43" t="s">
        <v>7706</v>
      </c>
      <c r="E421" s="43" t="s">
        <v>8468</v>
      </c>
      <c r="F421" s="54" t="s">
        <v>7703</v>
      </c>
      <c r="G421" s="54">
        <v>2.1</v>
      </c>
      <c r="H421" s="674">
        <v>44440.0</v>
      </c>
      <c r="I421" s="77"/>
      <c r="J421" s="77" t="s">
        <v>8443</v>
      </c>
      <c r="K421" s="77"/>
      <c r="L421" s="77"/>
      <c r="M421" s="77"/>
      <c r="N421" s="77"/>
      <c r="O421" s="77"/>
      <c r="P421" s="77"/>
      <c r="Q421" s="77"/>
      <c r="R421" s="77"/>
      <c r="S421" s="77"/>
      <c r="T421" s="77"/>
      <c r="U421" s="77"/>
      <c r="V421" s="77"/>
      <c r="W421" s="77"/>
      <c r="X421" s="77"/>
      <c r="Y421" s="77"/>
      <c r="Z421" s="77"/>
    </row>
    <row r="422" ht="15.75" customHeight="1">
      <c r="A422" s="673">
        <v>44351.0</v>
      </c>
      <c r="B422" s="43" t="s">
        <v>8469</v>
      </c>
      <c r="C422" s="43" t="s">
        <v>8470</v>
      </c>
      <c r="D422" s="43" t="s">
        <v>7706</v>
      </c>
      <c r="E422" s="43" t="s">
        <v>8471</v>
      </c>
      <c r="F422" s="54" t="s">
        <v>7703</v>
      </c>
      <c r="G422" s="54">
        <v>2.1</v>
      </c>
      <c r="H422" s="674">
        <v>44440.0</v>
      </c>
      <c r="I422" s="77"/>
      <c r="J422" s="77" t="s">
        <v>8443</v>
      </c>
      <c r="K422" s="77"/>
      <c r="L422" s="77"/>
      <c r="M422" s="77"/>
      <c r="N422" s="77"/>
      <c r="O422" s="77"/>
      <c r="P422" s="77"/>
      <c r="Q422" s="77"/>
      <c r="R422" s="77"/>
      <c r="S422" s="77"/>
      <c r="T422" s="77"/>
      <c r="U422" s="77"/>
      <c r="V422" s="77"/>
      <c r="W422" s="77"/>
      <c r="X422" s="77"/>
      <c r="Y422" s="77"/>
      <c r="Z422" s="77"/>
    </row>
    <row r="423" ht="15.75" customHeight="1">
      <c r="A423" s="673">
        <v>44351.0</v>
      </c>
      <c r="B423" s="43" t="s">
        <v>8472</v>
      </c>
      <c r="C423" s="43" t="s">
        <v>2876</v>
      </c>
      <c r="D423" s="43" t="s">
        <v>7777</v>
      </c>
      <c r="E423" s="43" t="s">
        <v>8323</v>
      </c>
      <c r="F423" s="54" t="s">
        <v>7703</v>
      </c>
      <c r="G423" s="54">
        <v>2.1</v>
      </c>
      <c r="H423" s="674">
        <v>44440.0</v>
      </c>
    </row>
    <row r="424" ht="15.75" customHeight="1">
      <c r="A424" s="673">
        <v>44351.0</v>
      </c>
      <c r="B424" s="43" t="s">
        <v>8473</v>
      </c>
      <c r="C424" s="43" t="s">
        <v>7750</v>
      </c>
      <c r="D424" s="43" t="s">
        <v>7777</v>
      </c>
      <c r="E424" s="43" t="s">
        <v>8474</v>
      </c>
      <c r="F424" s="54" t="s">
        <v>7703</v>
      </c>
      <c r="G424" s="54">
        <v>2.1</v>
      </c>
      <c r="H424" s="674">
        <v>44440.0</v>
      </c>
    </row>
    <row r="425" ht="15.75" customHeight="1">
      <c r="A425" s="673">
        <v>44351.0</v>
      </c>
      <c r="B425" s="43" t="s">
        <v>8475</v>
      </c>
      <c r="C425" s="43" t="s">
        <v>7750</v>
      </c>
      <c r="D425" s="43" t="s">
        <v>7777</v>
      </c>
      <c r="E425" s="43" t="s">
        <v>8476</v>
      </c>
      <c r="F425" s="54" t="s">
        <v>7703</v>
      </c>
      <c r="G425" s="54">
        <v>2.1</v>
      </c>
      <c r="H425" s="674">
        <v>44440.0</v>
      </c>
      <c r="I425" s="77"/>
      <c r="J425" s="77"/>
      <c r="K425" s="77"/>
      <c r="L425" s="77"/>
      <c r="M425" s="77"/>
      <c r="N425" s="77"/>
      <c r="O425" s="77"/>
      <c r="P425" s="77"/>
      <c r="Q425" s="77"/>
      <c r="R425" s="77"/>
      <c r="S425" s="77"/>
      <c r="T425" s="77"/>
      <c r="U425" s="77"/>
      <c r="V425" s="77"/>
      <c r="W425" s="77"/>
      <c r="X425" s="77"/>
      <c r="Y425" s="77"/>
      <c r="Z425" s="77"/>
    </row>
    <row r="426" ht="15.75" customHeight="1">
      <c r="A426" s="673">
        <v>44351.0</v>
      </c>
      <c r="B426" s="43" t="s">
        <v>8477</v>
      </c>
      <c r="C426" s="43" t="s">
        <v>8478</v>
      </c>
      <c r="D426" s="43" t="s">
        <v>7777</v>
      </c>
      <c r="E426" s="43" t="s">
        <v>8479</v>
      </c>
      <c r="F426" s="54" t="s">
        <v>8052</v>
      </c>
      <c r="G426" s="111" t="s">
        <v>145</v>
      </c>
      <c r="H426" s="674">
        <v>44440.0</v>
      </c>
    </row>
    <row r="427" ht="15.75" customHeight="1">
      <c r="A427" s="673">
        <v>44351.0</v>
      </c>
      <c r="B427" s="43" t="s">
        <v>8480</v>
      </c>
      <c r="C427" s="43" t="s">
        <v>7750</v>
      </c>
      <c r="D427" s="43" t="s">
        <v>7777</v>
      </c>
      <c r="E427" s="43" t="s">
        <v>8481</v>
      </c>
      <c r="F427" s="54" t="s">
        <v>7724</v>
      </c>
      <c r="G427" s="54">
        <v>2.1</v>
      </c>
      <c r="H427" s="674">
        <v>44440.0</v>
      </c>
    </row>
    <row r="428" ht="15.75" customHeight="1">
      <c r="A428" s="673">
        <v>44351.0</v>
      </c>
      <c r="B428" s="43" t="s">
        <v>8482</v>
      </c>
      <c r="C428" s="43" t="s">
        <v>7750</v>
      </c>
      <c r="D428" s="43" t="s">
        <v>7777</v>
      </c>
      <c r="E428" s="43" t="s">
        <v>8483</v>
      </c>
      <c r="F428" s="54" t="s">
        <v>7779</v>
      </c>
      <c r="G428" s="54">
        <v>2.1</v>
      </c>
      <c r="H428" s="674">
        <v>44440.0</v>
      </c>
    </row>
    <row r="429" ht="15.75" customHeight="1">
      <c r="A429" s="673">
        <v>44351.0</v>
      </c>
      <c r="B429" s="43" t="s">
        <v>8484</v>
      </c>
      <c r="C429" s="43" t="s">
        <v>8485</v>
      </c>
      <c r="D429" s="43" t="s">
        <v>7718</v>
      </c>
      <c r="E429" s="104" t="s">
        <v>8486</v>
      </c>
      <c r="F429" s="54" t="s">
        <v>7833</v>
      </c>
      <c r="G429" s="54">
        <v>2.1</v>
      </c>
      <c r="H429" s="674">
        <v>44440.0</v>
      </c>
    </row>
    <row r="430" ht="15.75" customHeight="1">
      <c r="A430" s="673">
        <v>44351.0</v>
      </c>
      <c r="B430" s="43" t="s">
        <v>4380</v>
      </c>
      <c r="C430" s="43" t="s">
        <v>8487</v>
      </c>
      <c r="D430" s="43" t="s">
        <v>7951</v>
      </c>
      <c r="E430" s="43" t="s">
        <v>8488</v>
      </c>
      <c r="F430" s="54" t="s">
        <v>7953</v>
      </c>
      <c r="G430" s="54"/>
      <c r="H430" s="674">
        <v>44440.0</v>
      </c>
    </row>
    <row r="431" ht="15.75" customHeight="1">
      <c r="A431" s="673">
        <v>44351.0</v>
      </c>
      <c r="B431" s="43" t="s">
        <v>4380</v>
      </c>
      <c r="C431" s="43" t="s">
        <v>8088</v>
      </c>
      <c r="D431" s="43" t="s">
        <v>7951</v>
      </c>
      <c r="E431" s="43" t="s">
        <v>8489</v>
      </c>
      <c r="F431" s="54" t="s">
        <v>7953</v>
      </c>
      <c r="G431" s="54"/>
      <c r="H431" s="674">
        <v>44440.0</v>
      </c>
    </row>
    <row r="432" ht="15.75" customHeight="1">
      <c r="A432" s="673">
        <v>44391.0</v>
      </c>
      <c r="B432" s="43" t="s">
        <v>8449</v>
      </c>
      <c r="C432" s="43" t="s">
        <v>2713</v>
      </c>
      <c r="D432" s="43" t="s">
        <v>7706</v>
      </c>
      <c r="E432" s="43" t="s">
        <v>8490</v>
      </c>
      <c r="F432" s="54" t="s">
        <v>7703</v>
      </c>
      <c r="G432" s="54"/>
      <c r="H432" s="674">
        <v>44440.0</v>
      </c>
    </row>
    <row r="433" ht="15.75" customHeight="1">
      <c r="A433" s="673">
        <v>44391.0</v>
      </c>
      <c r="B433" s="43" t="s">
        <v>8491</v>
      </c>
      <c r="C433" s="43" t="s">
        <v>1749</v>
      </c>
      <c r="D433" s="43" t="s">
        <v>7706</v>
      </c>
      <c r="E433" s="43" t="s">
        <v>8492</v>
      </c>
      <c r="F433" s="54" t="s">
        <v>7703</v>
      </c>
      <c r="G433" s="54"/>
      <c r="H433" s="674">
        <v>44440.0</v>
      </c>
    </row>
    <row r="434" ht="15.75" customHeight="1">
      <c r="A434" s="673">
        <v>44391.0</v>
      </c>
      <c r="B434" s="43" t="s">
        <v>8169</v>
      </c>
      <c r="C434" s="43" t="s">
        <v>8493</v>
      </c>
      <c r="D434" s="43" t="s">
        <v>7706</v>
      </c>
      <c r="E434" s="43" t="s">
        <v>8492</v>
      </c>
      <c r="F434" s="54" t="s">
        <v>7833</v>
      </c>
      <c r="G434" s="54"/>
      <c r="H434" s="674">
        <v>44440.0</v>
      </c>
    </row>
    <row r="435" ht="15.75" customHeight="1">
      <c r="A435" s="673">
        <v>44404.0</v>
      </c>
      <c r="B435" s="43" t="s">
        <v>8169</v>
      </c>
      <c r="C435" s="43" t="s">
        <v>8493</v>
      </c>
      <c r="D435" s="43" t="s">
        <v>8086</v>
      </c>
      <c r="E435" s="43" t="s">
        <v>8494</v>
      </c>
      <c r="F435" s="54" t="s">
        <v>7833</v>
      </c>
      <c r="G435" s="54"/>
      <c r="H435" s="674">
        <v>44440.0</v>
      </c>
    </row>
    <row r="436" ht="15.75" customHeight="1">
      <c r="A436" s="675">
        <v>44441.0</v>
      </c>
      <c r="B436" s="43" t="s">
        <v>8495</v>
      </c>
      <c r="C436" s="43" t="s">
        <v>8309</v>
      </c>
      <c r="D436" s="43" t="s">
        <v>7831</v>
      </c>
      <c r="E436" s="78" t="s">
        <v>8496</v>
      </c>
      <c r="F436" s="54" t="s">
        <v>7703</v>
      </c>
      <c r="G436" s="54">
        <v>2.1</v>
      </c>
      <c r="H436" s="676">
        <v>44452.0</v>
      </c>
    </row>
    <row r="437" ht="15.75" customHeight="1">
      <c r="A437" s="675">
        <v>44441.0</v>
      </c>
      <c r="B437" s="43" t="s">
        <v>8497</v>
      </c>
      <c r="C437" s="43" t="s">
        <v>8312</v>
      </c>
      <c r="D437" s="43" t="s">
        <v>7831</v>
      </c>
      <c r="E437" s="78" t="s">
        <v>8496</v>
      </c>
      <c r="F437" s="54" t="s">
        <v>7703</v>
      </c>
      <c r="G437" s="54">
        <v>2.1</v>
      </c>
      <c r="H437" s="676">
        <v>44452.0</v>
      </c>
    </row>
    <row r="438" ht="15.75" customHeight="1">
      <c r="A438" s="675">
        <v>44441.0</v>
      </c>
      <c r="B438" s="43" t="s">
        <v>8498</v>
      </c>
      <c r="C438" s="43" t="s">
        <v>8314</v>
      </c>
      <c r="D438" s="43" t="s">
        <v>7831</v>
      </c>
      <c r="E438" s="78" t="s">
        <v>8496</v>
      </c>
      <c r="F438" s="54" t="s">
        <v>7703</v>
      </c>
      <c r="G438" s="54">
        <v>2.1</v>
      </c>
      <c r="H438" s="676">
        <v>44452.0</v>
      </c>
    </row>
    <row r="439" ht="15.75" customHeight="1">
      <c r="A439" s="677">
        <v>44533.0</v>
      </c>
      <c r="B439" s="43" t="s">
        <v>8499</v>
      </c>
      <c r="C439" s="43" t="s">
        <v>2654</v>
      </c>
      <c r="D439" s="43" t="s">
        <v>7807</v>
      </c>
      <c r="E439" s="678" t="s">
        <v>8500</v>
      </c>
      <c r="F439" s="54" t="s">
        <v>7703</v>
      </c>
      <c r="G439" s="54">
        <v>2.1</v>
      </c>
      <c r="H439" s="655">
        <v>44547.0</v>
      </c>
    </row>
    <row r="440" ht="15.75" customHeight="1">
      <c r="A440" s="677">
        <v>44533.0</v>
      </c>
      <c r="B440" s="43" t="s">
        <v>8501</v>
      </c>
      <c r="C440" s="43" t="s">
        <v>2654</v>
      </c>
      <c r="D440" s="43" t="s">
        <v>7706</v>
      </c>
      <c r="E440" s="678" t="s">
        <v>8404</v>
      </c>
      <c r="F440" s="54" t="s">
        <v>7703</v>
      </c>
      <c r="G440" s="54">
        <v>2.1</v>
      </c>
      <c r="H440" s="655">
        <v>44547.0</v>
      </c>
    </row>
    <row r="441" ht="15.75" customHeight="1">
      <c r="A441" s="677">
        <v>44533.0</v>
      </c>
      <c r="B441" s="43" t="s">
        <v>8501</v>
      </c>
      <c r="C441" s="43" t="s">
        <v>8502</v>
      </c>
      <c r="D441" s="43" t="s">
        <v>7722</v>
      </c>
      <c r="E441" s="678" t="s">
        <v>8503</v>
      </c>
      <c r="F441" s="54"/>
      <c r="G441" s="54">
        <v>2.1</v>
      </c>
      <c r="H441" s="655">
        <v>44547.0</v>
      </c>
    </row>
    <row r="442" ht="15.75" customHeight="1">
      <c r="A442" s="677">
        <v>44533.0</v>
      </c>
      <c r="B442" s="43" t="s">
        <v>8504</v>
      </c>
      <c r="C442" s="43" t="s">
        <v>2654</v>
      </c>
      <c r="D442" s="43" t="s">
        <v>7706</v>
      </c>
      <c r="E442" s="678" t="s">
        <v>8505</v>
      </c>
      <c r="F442" s="54" t="s">
        <v>7703</v>
      </c>
      <c r="G442" s="54">
        <v>2.1</v>
      </c>
      <c r="H442" s="655">
        <v>44547.0</v>
      </c>
    </row>
    <row r="443" ht="15.75" customHeight="1">
      <c r="A443" s="677">
        <v>44533.0</v>
      </c>
      <c r="B443" s="43" t="s">
        <v>8506</v>
      </c>
      <c r="C443" s="43" t="s">
        <v>2654</v>
      </c>
      <c r="D443" s="43" t="s">
        <v>7807</v>
      </c>
      <c r="E443" s="678" t="s">
        <v>8507</v>
      </c>
      <c r="F443" s="54" t="s">
        <v>7724</v>
      </c>
      <c r="G443" s="54">
        <v>2.1</v>
      </c>
      <c r="H443" s="655">
        <v>44547.0</v>
      </c>
    </row>
    <row r="444" ht="15.75" customHeight="1">
      <c r="A444" s="677">
        <v>44533.0</v>
      </c>
      <c r="B444" s="43" t="s">
        <v>8499</v>
      </c>
      <c r="C444" s="43" t="s">
        <v>2654</v>
      </c>
      <c r="D444" s="43" t="s">
        <v>7807</v>
      </c>
      <c r="E444" s="678" t="s">
        <v>8500</v>
      </c>
      <c r="F444" s="54" t="s">
        <v>7724</v>
      </c>
      <c r="G444" s="54">
        <v>2.1</v>
      </c>
      <c r="H444" s="655">
        <v>44547.0</v>
      </c>
    </row>
    <row r="445" ht="15.75" customHeight="1">
      <c r="A445" s="677">
        <v>44533.0</v>
      </c>
      <c r="B445" s="43" t="s">
        <v>8508</v>
      </c>
      <c r="C445" s="43" t="s">
        <v>2654</v>
      </c>
      <c r="D445" s="43" t="s">
        <v>7807</v>
      </c>
      <c r="E445" s="678" t="s">
        <v>8509</v>
      </c>
      <c r="F445" s="54" t="s">
        <v>7724</v>
      </c>
      <c r="G445" s="54">
        <v>2.1</v>
      </c>
      <c r="H445" s="655">
        <v>44547.0</v>
      </c>
    </row>
    <row r="446" ht="15.75" customHeight="1">
      <c r="A446" s="677">
        <v>44533.0</v>
      </c>
      <c r="B446" s="43" t="s">
        <v>4380</v>
      </c>
      <c r="C446" s="43" t="s">
        <v>8320</v>
      </c>
      <c r="D446" s="43" t="s">
        <v>8510</v>
      </c>
      <c r="E446" s="678" t="s">
        <v>8511</v>
      </c>
      <c r="F446" s="54" t="s">
        <v>7953</v>
      </c>
      <c r="G446" s="54"/>
      <c r="H446" s="655">
        <v>44547.0</v>
      </c>
    </row>
    <row r="447" ht="15.75" customHeight="1">
      <c r="A447" s="677">
        <v>44539.0</v>
      </c>
      <c r="B447" s="43" t="s">
        <v>8504</v>
      </c>
      <c r="C447" s="43" t="s">
        <v>2654</v>
      </c>
      <c r="D447" s="43" t="s">
        <v>7706</v>
      </c>
      <c r="E447" s="678" t="s">
        <v>8505</v>
      </c>
      <c r="F447" s="54" t="s">
        <v>7724</v>
      </c>
      <c r="G447" s="54">
        <v>2.1</v>
      </c>
      <c r="H447" s="655">
        <v>44547.0</v>
      </c>
    </row>
    <row r="448" ht="15.75" customHeight="1">
      <c r="A448" s="679">
        <v>44579.0</v>
      </c>
      <c r="B448" s="240"/>
      <c r="C448" s="43" t="s">
        <v>428</v>
      </c>
      <c r="D448" s="43"/>
      <c r="E448" s="147" t="s">
        <v>8512</v>
      </c>
      <c r="F448" s="240"/>
      <c r="G448" s="662"/>
      <c r="H448" s="680">
        <v>44574.0</v>
      </c>
      <c r="I448" s="77"/>
      <c r="J448" s="77"/>
      <c r="K448" s="77"/>
      <c r="L448" s="77"/>
      <c r="M448" s="77"/>
      <c r="N448" s="77"/>
      <c r="O448" s="77"/>
      <c r="P448" s="77"/>
      <c r="Q448" s="77"/>
      <c r="R448" s="77"/>
      <c r="S448" s="77"/>
      <c r="T448" s="77"/>
      <c r="U448" s="77"/>
      <c r="V448" s="77"/>
      <c r="W448" s="77"/>
      <c r="X448" s="77"/>
      <c r="Y448" s="77"/>
      <c r="Z448" s="77"/>
    </row>
    <row r="449" ht="15.75" customHeight="1">
      <c r="A449" s="679">
        <v>44579.0</v>
      </c>
      <c r="B449" s="43" t="s">
        <v>8513</v>
      </c>
      <c r="C449" s="43" t="s">
        <v>8514</v>
      </c>
      <c r="D449" s="43" t="s">
        <v>7831</v>
      </c>
      <c r="E449" s="147" t="s">
        <v>8515</v>
      </c>
      <c r="F449" s="54" t="s">
        <v>7748</v>
      </c>
      <c r="G449" s="54">
        <v>2.1</v>
      </c>
      <c r="H449" s="680">
        <v>44606.0</v>
      </c>
    </row>
    <row r="450" ht="15.75" customHeight="1">
      <c r="A450" s="679">
        <v>44579.0</v>
      </c>
      <c r="B450" s="43" t="s">
        <v>8513</v>
      </c>
      <c r="C450" s="43" t="s">
        <v>2749</v>
      </c>
      <c r="D450" s="43" t="s">
        <v>8516</v>
      </c>
      <c r="E450" s="147" t="s">
        <v>8517</v>
      </c>
      <c r="F450" s="54" t="s">
        <v>7833</v>
      </c>
      <c r="G450" s="54">
        <v>2.1</v>
      </c>
      <c r="H450" s="680">
        <v>44606.0</v>
      </c>
    </row>
    <row r="451" ht="15.75" customHeight="1">
      <c r="A451" s="679">
        <v>44579.0</v>
      </c>
      <c r="B451" s="43" t="s">
        <v>8518</v>
      </c>
      <c r="C451" s="43" t="s">
        <v>1461</v>
      </c>
      <c r="D451" s="43" t="s">
        <v>7706</v>
      </c>
      <c r="E451" s="147" t="s">
        <v>8519</v>
      </c>
      <c r="F451" s="54" t="s">
        <v>8520</v>
      </c>
      <c r="G451" s="54">
        <v>2.1</v>
      </c>
      <c r="H451" s="680">
        <v>44606.0</v>
      </c>
    </row>
    <row r="452" ht="15.75" customHeight="1">
      <c r="A452" s="679">
        <v>44579.0</v>
      </c>
      <c r="B452" s="43" t="s">
        <v>8521</v>
      </c>
      <c r="C452" s="43" t="s">
        <v>2730</v>
      </c>
      <c r="D452" s="43" t="s">
        <v>7807</v>
      </c>
      <c r="E452" s="147" t="s">
        <v>8522</v>
      </c>
      <c r="F452" s="54" t="s">
        <v>7879</v>
      </c>
      <c r="G452" s="54">
        <v>2.1</v>
      </c>
      <c r="H452" s="680">
        <v>44606.0</v>
      </c>
    </row>
    <row r="453" ht="15.75" customHeight="1">
      <c r="A453" s="675">
        <v>44603.0</v>
      </c>
      <c r="B453" s="43" t="s">
        <v>8523</v>
      </c>
      <c r="C453" s="43" t="s">
        <v>8524</v>
      </c>
      <c r="D453" s="43" t="s">
        <v>7807</v>
      </c>
      <c r="E453" s="78" t="s">
        <v>8525</v>
      </c>
      <c r="F453" s="54" t="s">
        <v>4580</v>
      </c>
      <c r="G453" s="111" t="s">
        <v>145</v>
      </c>
      <c r="H453" s="676">
        <v>44621.0</v>
      </c>
    </row>
    <row r="454" ht="15.75" customHeight="1">
      <c r="A454" s="675">
        <v>44603.0</v>
      </c>
      <c r="B454" s="43" t="s">
        <v>8459</v>
      </c>
      <c r="C454" s="43" t="s">
        <v>327</v>
      </c>
      <c r="D454" s="43" t="s">
        <v>7706</v>
      </c>
      <c r="E454" s="78" t="s">
        <v>8526</v>
      </c>
      <c r="F454" s="54" t="s">
        <v>4580</v>
      </c>
      <c r="G454" s="111" t="s">
        <v>145</v>
      </c>
      <c r="H454" s="676">
        <v>44621.0</v>
      </c>
    </row>
    <row r="455" ht="15.75" customHeight="1">
      <c r="A455" s="681">
        <v>44642.0</v>
      </c>
      <c r="B455" s="43" t="s">
        <v>8527</v>
      </c>
      <c r="C455" s="43" t="s">
        <v>1956</v>
      </c>
      <c r="D455" s="43" t="s">
        <v>7706</v>
      </c>
      <c r="E455" s="199" t="s">
        <v>8528</v>
      </c>
      <c r="F455" s="54" t="s">
        <v>4384</v>
      </c>
      <c r="G455" s="111" t="s">
        <v>4168</v>
      </c>
      <c r="H455" s="682">
        <v>44664.0</v>
      </c>
    </row>
    <row r="456" ht="15.75" customHeight="1">
      <c r="A456" s="681">
        <v>44642.0</v>
      </c>
      <c r="B456" s="43" t="s">
        <v>8529</v>
      </c>
      <c r="C456" s="43" t="s">
        <v>1956</v>
      </c>
      <c r="D456" s="43" t="s">
        <v>7706</v>
      </c>
      <c r="E456" s="199" t="s">
        <v>8530</v>
      </c>
      <c r="F456" s="54" t="s">
        <v>4384</v>
      </c>
      <c r="G456" s="111" t="s">
        <v>4168</v>
      </c>
      <c r="H456" s="682">
        <v>44664.0</v>
      </c>
    </row>
    <row r="457" ht="15.75" customHeight="1">
      <c r="A457" s="681">
        <v>44642.0</v>
      </c>
      <c r="B457" s="43" t="s">
        <v>8531</v>
      </c>
      <c r="C457" s="43" t="s">
        <v>1956</v>
      </c>
      <c r="D457" s="43" t="s">
        <v>7807</v>
      </c>
      <c r="E457" s="199" t="s">
        <v>8532</v>
      </c>
      <c r="F457" s="54" t="s">
        <v>4384</v>
      </c>
      <c r="G457" s="111" t="s">
        <v>4168</v>
      </c>
      <c r="H457" s="682">
        <v>44664.0</v>
      </c>
    </row>
    <row r="458" ht="15.75" customHeight="1">
      <c r="A458" s="681">
        <v>44642.0</v>
      </c>
      <c r="B458" s="43" t="s">
        <v>8459</v>
      </c>
      <c r="C458" s="43" t="s">
        <v>327</v>
      </c>
      <c r="D458" s="43" t="s">
        <v>7706</v>
      </c>
      <c r="E458" s="199" t="s">
        <v>8533</v>
      </c>
      <c r="F458" s="54" t="s">
        <v>4580</v>
      </c>
      <c r="G458" s="111" t="s">
        <v>145</v>
      </c>
      <c r="H458" s="682">
        <v>44664.0</v>
      </c>
    </row>
    <row r="459" ht="15.75" customHeight="1">
      <c r="A459" s="681">
        <v>44642.0</v>
      </c>
      <c r="B459" s="43" t="s">
        <v>8534</v>
      </c>
      <c r="C459" s="43" t="s">
        <v>327</v>
      </c>
      <c r="D459" s="43" t="s">
        <v>7706</v>
      </c>
      <c r="E459" s="199" t="s">
        <v>8535</v>
      </c>
      <c r="F459" s="54" t="s">
        <v>4580</v>
      </c>
      <c r="G459" s="111" t="s">
        <v>145</v>
      </c>
      <c r="H459" s="682">
        <v>44664.0</v>
      </c>
    </row>
    <row r="460" ht="15.75" customHeight="1">
      <c r="A460" s="681">
        <v>44642.0</v>
      </c>
      <c r="B460" s="43" t="s">
        <v>8536</v>
      </c>
      <c r="C460" s="43" t="s">
        <v>327</v>
      </c>
      <c r="D460" s="43" t="s">
        <v>7807</v>
      </c>
      <c r="E460" s="199" t="s">
        <v>8537</v>
      </c>
      <c r="F460" s="54" t="s">
        <v>4580</v>
      </c>
      <c r="G460" s="111" t="s">
        <v>145</v>
      </c>
      <c r="H460" s="682">
        <v>44664.0</v>
      </c>
    </row>
    <row r="461" ht="15.75" customHeight="1">
      <c r="A461" s="681">
        <v>44642.0</v>
      </c>
      <c r="B461" s="43" t="s">
        <v>8538</v>
      </c>
      <c r="C461" s="43" t="s">
        <v>327</v>
      </c>
      <c r="D461" s="43" t="s">
        <v>7807</v>
      </c>
      <c r="E461" s="199" t="s">
        <v>8539</v>
      </c>
      <c r="F461" s="54" t="s">
        <v>4580</v>
      </c>
      <c r="G461" s="111" t="s">
        <v>145</v>
      </c>
      <c r="H461" s="682">
        <v>44664.0</v>
      </c>
    </row>
    <row r="462" ht="15.75" customHeight="1">
      <c r="A462" s="683"/>
      <c r="F462" s="77"/>
      <c r="G462" s="246"/>
      <c r="H462" s="683"/>
    </row>
    <row r="463" ht="15.75" customHeight="1">
      <c r="A463" s="683"/>
      <c r="F463" s="77"/>
      <c r="G463" s="246"/>
      <c r="H463" s="683"/>
    </row>
    <row r="464" ht="15.75" customHeight="1">
      <c r="A464" s="683"/>
      <c r="F464" s="77"/>
      <c r="G464" s="246"/>
      <c r="H464" s="683"/>
    </row>
    <row r="465" ht="15.75" customHeight="1">
      <c r="A465" s="683"/>
      <c r="F465" s="77"/>
      <c r="G465" s="246"/>
      <c r="H465" s="683"/>
    </row>
    <row r="466" ht="15.75" customHeight="1">
      <c r="A466" s="683"/>
      <c r="F466" s="77"/>
      <c r="G466" s="246"/>
      <c r="H466" s="683"/>
    </row>
    <row r="467" ht="15.75" customHeight="1">
      <c r="A467" s="683"/>
      <c r="F467" s="77"/>
      <c r="G467" s="246"/>
      <c r="H467" s="683"/>
    </row>
    <row r="468" ht="15.75" customHeight="1">
      <c r="A468" s="683"/>
      <c r="F468" s="77"/>
      <c r="G468" s="246"/>
      <c r="H468" s="683"/>
    </row>
    <row r="469" ht="15.75" customHeight="1">
      <c r="A469" s="683"/>
      <c r="F469" s="77"/>
      <c r="G469" s="246"/>
      <c r="H469" s="683"/>
    </row>
    <row r="470" ht="15.75" customHeight="1">
      <c r="A470" s="683"/>
      <c r="F470" s="77"/>
      <c r="G470" s="246"/>
      <c r="H470" s="683"/>
    </row>
    <row r="471" ht="15.75" customHeight="1">
      <c r="A471" s="683"/>
      <c r="F471" s="77"/>
      <c r="G471" s="246"/>
      <c r="H471" s="683"/>
    </row>
    <row r="472" ht="15.75" customHeight="1">
      <c r="A472" s="683"/>
      <c r="F472" s="77"/>
      <c r="G472" s="246"/>
      <c r="H472" s="683"/>
    </row>
    <row r="473" ht="15.75" customHeight="1">
      <c r="A473" s="683"/>
      <c r="F473" s="77"/>
      <c r="G473" s="246"/>
      <c r="H473" s="683"/>
    </row>
    <row r="474" ht="15.75" customHeight="1">
      <c r="A474" s="683"/>
      <c r="F474" s="77"/>
      <c r="G474" s="246"/>
      <c r="H474" s="683"/>
    </row>
    <row r="475" ht="15.75" customHeight="1">
      <c r="A475" s="683"/>
      <c r="F475" s="77"/>
      <c r="G475" s="246"/>
      <c r="H475" s="683"/>
    </row>
    <row r="476" ht="15.75" customHeight="1">
      <c r="A476" s="683"/>
      <c r="F476" s="77"/>
      <c r="G476" s="246"/>
      <c r="H476" s="683"/>
    </row>
    <row r="477" ht="15.75" customHeight="1">
      <c r="A477" s="683"/>
      <c r="F477" s="77"/>
      <c r="G477" s="246"/>
      <c r="H477" s="683"/>
    </row>
    <row r="478" ht="15.75" customHeight="1">
      <c r="A478" s="683"/>
      <c r="F478" s="77"/>
      <c r="G478" s="246"/>
      <c r="H478" s="683"/>
    </row>
    <row r="479" ht="15.75" customHeight="1">
      <c r="A479" s="683"/>
      <c r="F479" s="77"/>
      <c r="G479" s="246"/>
      <c r="H479" s="683"/>
    </row>
    <row r="480" ht="15.75" customHeight="1">
      <c r="A480" s="683"/>
      <c r="F480" s="77"/>
      <c r="G480" s="246"/>
      <c r="H480" s="683"/>
    </row>
    <row r="481" ht="15.75" customHeight="1">
      <c r="A481" s="683"/>
      <c r="F481" s="77"/>
      <c r="G481" s="246"/>
      <c r="H481" s="683"/>
    </row>
    <row r="482" ht="15.75" customHeight="1">
      <c r="A482" s="683"/>
      <c r="F482" s="77"/>
      <c r="G482" s="246"/>
      <c r="H482" s="683"/>
    </row>
    <row r="483" ht="15.75" customHeight="1">
      <c r="A483" s="683"/>
      <c r="F483" s="77"/>
      <c r="G483" s="246"/>
      <c r="H483" s="683"/>
    </row>
    <row r="484" ht="15.75" customHeight="1">
      <c r="A484" s="683"/>
      <c r="F484" s="77"/>
      <c r="G484" s="246"/>
      <c r="H484" s="683"/>
    </row>
    <row r="485" ht="15.75" customHeight="1">
      <c r="A485" s="683"/>
      <c r="F485" s="77"/>
      <c r="G485" s="246"/>
      <c r="H485" s="683"/>
    </row>
    <row r="486" ht="15.75" customHeight="1">
      <c r="A486" s="683"/>
      <c r="F486" s="77"/>
      <c r="G486" s="246"/>
      <c r="H486" s="683"/>
    </row>
    <row r="487" ht="15.75" customHeight="1">
      <c r="A487" s="683"/>
      <c r="F487" s="77"/>
      <c r="G487" s="246"/>
      <c r="H487" s="683"/>
    </row>
    <row r="488" ht="15.75" customHeight="1">
      <c r="A488" s="683"/>
      <c r="F488" s="77"/>
      <c r="G488" s="246"/>
      <c r="H488" s="683"/>
    </row>
    <row r="489" ht="15.75" customHeight="1">
      <c r="A489" s="683"/>
      <c r="F489" s="77"/>
      <c r="G489" s="246"/>
      <c r="H489" s="683"/>
    </row>
    <row r="490" ht="15.75" customHeight="1">
      <c r="A490" s="683"/>
      <c r="F490" s="77"/>
      <c r="G490" s="246"/>
      <c r="H490" s="683"/>
    </row>
    <row r="491" ht="15.75" customHeight="1">
      <c r="A491" s="683"/>
      <c r="F491" s="77"/>
      <c r="G491" s="246"/>
      <c r="H491" s="683"/>
    </row>
    <row r="492" ht="15.75" customHeight="1">
      <c r="A492" s="683"/>
      <c r="F492" s="77"/>
      <c r="G492" s="246"/>
      <c r="H492" s="683"/>
    </row>
    <row r="493" ht="15.75" customHeight="1">
      <c r="A493" s="683"/>
      <c r="F493" s="77"/>
      <c r="G493" s="246"/>
      <c r="H493" s="683"/>
    </row>
    <row r="494" ht="15.75" customHeight="1">
      <c r="A494" s="683"/>
      <c r="F494" s="77"/>
      <c r="G494" s="246"/>
      <c r="H494" s="683"/>
    </row>
    <row r="495" ht="15.75" customHeight="1">
      <c r="A495" s="683"/>
      <c r="F495" s="77"/>
      <c r="G495" s="246"/>
      <c r="H495" s="683"/>
    </row>
    <row r="496" ht="15.75" customHeight="1">
      <c r="A496" s="683"/>
      <c r="F496" s="77"/>
      <c r="G496" s="246"/>
      <c r="H496" s="683"/>
    </row>
    <row r="497" ht="15.75" customHeight="1">
      <c r="A497" s="683"/>
      <c r="F497" s="77"/>
      <c r="G497" s="246"/>
      <c r="H497" s="683"/>
    </row>
    <row r="498" ht="15.75" customHeight="1">
      <c r="A498" s="683"/>
      <c r="F498" s="77"/>
      <c r="G498" s="246"/>
      <c r="H498" s="683"/>
    </row>
    <row r="499" ht="15.75" customHeight="1">
      <c r="A499" s="683"/>
      <c r="F499" s="77"/>
      <c r="G499" s="246"/>
      <c r="H499" s="683"/>
    </row>
    <row r="500" ht="15.75" customHeight="1">
      <c r="A500" s="683"/>
      <c r="F500" s="77"/>
      <c r="G500" s="246"/>
      <c r="H500" s="683"/>
    </row>
    <row r="501" ht="15.75" customHeight="1">
      <c r="A501" s="683"/>
      <c r="F501" s="77"/>
      <c r="G501" s="246"/>
      <c r="H501" s="683"/>
    </row>
    <row r="502" ht="15.75" customHeight="1">
      <c r="A502" s="683"/>
      <c r="F502" s="77"/>
      <c r="G502" s="246"/>
      <c r="H502" s="683"/>
    </row>
    <row r="503" ht="15.75" customHeight="1">
      <c r="A503" s="683"/>
      <c r="F503" s="77"/>
      <c r="G503" s="246"/>
      <c r="H503" s="683"/>
    </row>
    <row r="504" ht="15.75" customHeight="1">
      <c r="A504" s="683"/>
      <c r="F504" s="77"/>
      <c r="G504" s="246"/>
      <c r="H504" s="683"/>
    </row>
    <row r="505" ht="15.75" customHeight="1">
      <c r="A505" s="683"/>
      <c r="F505" s="77"/>
      <c r="G505" s="246"/>
      <c r="H505" s="683"/>
    </row>
    <row r="506" ht="15.75" customHeight="1">
      <c r="A506" s="683"/>
      <c r="F506" s="77"/>
      <c r="G506" s="246"/>
      <c r="H506" s="683"/>
    </row>
    <row r="507" ht="15.75" customHeight="1">
      <c r="A507" s="683"/>
      <c r="F507" s="77"/>
      <c r="G507" s="246"/>
      <c r="H507" s="683"/>
    </row>
    <row r="508" ht="15.75" customHeight="1">
      <c r="A508" s="683"/>
      <c r="F508" s="77"/>
      <c r="G508" s="246"/>
      <c r="H508" s="683"/>
    </row>
    <row r="509" ht="15.75" customHeight="1">
      <c r="A509" s="683"/>
      <c r="F509" s="77"/>
      <c r="G509" s="246"/>
      <c r="H509" s="683"/>
    </row>
    <row r="510" ht="15.75" customHeight="1">
      <c r="A510" s="683"/>
      <c r="F510" s="77"/>
      <c r="G510" s="246"/>
      <c r="H510" s="683"/>
    </row>
    <row r="511" ht="15.75" customHeight="1">
      <c r="A511" s="683"/>
      <c r="F511" s="77"/>
      <c r="G511" s="246"/>
      <c r="H511" s="683"/>
    </row>
    <row r="512" ht="15.75" customHeight="1">
      <c r="A512" s="683"/>
      <c r="F512" s="77"/>
      <c r="G512" s="246"/>
      <c r="H512" s="683"/>
    </row>
    <row r="513" ht="15.75" customHeight="1">
      <c r="A513" s="683"/>
      <c r="F513" s="77"/>
      <c r="G513" s="246"/>
      <c r="H513" s="683"/>
    </row>
    <row r="514" ht="15.75" customHeight="1">
      <c r="A514" s="683"/>
      <c r="F514" s="77"/>
      <c r="G514" s="246"/>
      <c r="H514" s="683"/>
    </row>
    <row r="515" ht="15.75" customHeight="1">
      <c r="A515" s="683"/>
      <c r="F515" s="77"/>
      <c r="G515" s="246"/>
      <c r="H515" s="683"/>
    </row>
    <row r="516" ht="15.75" customHeight="1">
      <c r="A516" s="683"/>
      <c r="F516" s="77"/>
      <c r="G516" s="246"/>
      <c r="H516" s="683"/>
    </row>
    <row r="517" ht="15.75" customHeight="1">
      <c r="A517" s="683"/>
      <c r="F517" s="77"/>
      <c r="G517" s="246"/>
      <c r="H517" s="683"/>
    </row>
    <row r="518" ht="15.75" customHeight="1">
      <c r="A518" s="683"/>
      <c r="F518" s="77"/>
      <c r="G518" s="246"/>
      <c r="H518" s="683"/>
    </row>
    <row r="519" ht="15.75" customHeight="1">
      <c r="A519" s="683"/>
      <c r="F519" s="77"/>
      <c r="G519" s="246"/>
      <c r="H519" s="683"/>
    </row>
    <row r="520" ht="15.75" customHeight="1">
      <c r="A520" s="683"/>
      <c r="F520" s="77"/>
      <c r="G520" s="246"/>
      <c r="H520" s="683"/>
    </row>
    <row r="521" ht="15.75" customHeight="1">
      <c r="A521" s="683"/>
      <c r="F521" s="77"/>
      <c r="G521" s="246"/>
      <c r="H521" s="683"/>
    </row>
    <row r="522" ht="15.75" customHeight="1">
      <c r="A522" s="683"/>
      <c r="F522" s="77"/>
      <c r="G522" s="246"/>
      <c r="H522" s="683"/>
    </row>
    <row r="523" ht="15.75" customHeight="1">
      <c r="A523" s="683"/>
      <c r="F523" s="77"/>
      <c r="G523" s="246"/>
      <c r="H523" s="683"/>
    </row>
    <row r="524" ht="15.75" customHeight="1">
      <c r="A524" s="683"/>
      <c r="F524" s="77"/>
      <c r="G524" s="246"/>
      <c r="H524" s="683"/>
    </row>
    <row r="525" ht="15.75" customHeight="1">
      <c r="A525" s="683"/>
      <c r="F525" s="77"/>
      <c r="G525" s="246"/>
      <c r="H525" s="683"/>
    </row>
    <row r="526" ht="15.75" customHeight="1">
      <c r="A526" s="683"/>
      <c r="F526" s="77"/>
      <c r="G526" s="246"/>
      <c r="H526" s="683"/>
    </row>
    <row r="527" ht="15.75" customHeight="1">
      <c r="A527" s="683"/>
      <c r="F527" s="77"/>
      <c r="G527" s="246"/>
      <c r="H527" s="683"/>
    </row>
    <row r="528" ht="15.75" customHeight="1">
      <c r="A528" s="683"/>
      <c r="F528" s="77"/>
      <c r="G528" s="246"/>
      <c r="H528" s="683"/>
    </row>
    <row r="529" ht="15.75" customHeight="1">
      <c r="A529" s="683"/>
      <c r="F529" s="77"/>
      <c r="G529" s="246"/>
      <c r="H529" s="683"/>
    </row>
    <row r="530" ht="15.75" customHeight="1">
      <c r="A530" s="683"/>
      <c r="F530" s="77"/>
      <c r="G530" s="246"/>
      <c r="H530" s="683"/>
    </row>
    <row r="531" ht="15.75" customHeight="1">
      <c r="A531" s="683"/>
      <c r="F531" s="77"/>
      <c r="G531" s="246"/>
      <c r="H531" s="683"/>
    </row>
    <row r="532" ht="15.75" customHeight="1">
      <c r="A532" s="683"/>
      <c r="F532" s="77"/>
      <c r="G532" s="246"/>
      <c r="H532" s="683"/>
    </row>
    <row r="533" ht="15.75" customHeight="1">
      <c r="A533" s="683"/>
      <c r="F533" s="77"/>
      <c r="G533" s="246"/>
      <c r="H533" s="683"/>
    </row>
    <row r="534" ht="15.75" customHeight="1">
      <c r="A534" s="683"/>
      <c r="F534" s="77"/>
      <c r="G534" s="246"/>
      <c r="H534" s="683"/>
    </row>
    <row r="535" ht="15.75" customHeight="1">
      <c r="A535" s="683"/>
      <c r="F535" s="77"/>
      <c r="G535" s="246"/>
      <c r="H535" s="683"/>
    </row>
    <row r="536" ht="15.75" customHeight="1">
      <c r="A536" s="683"/>
      <c r="F536" s="77"/>
      <c r="G536" s="246"/>
      <c r="H536" s="683"/>
    </row>
    <row r="537" ht="15.75" customHeight="1">
      <c r="A537" s="683"/>
      <c r="F537" s="77"/>
      <c r="G537" s="246"/>
      <c r="H537" s="683"/>
    </row>
    <row r="538" ht="15.75" customHeight="1">
      <c r="A538" s="683"/>
      <c r="F538" s="77"/>
      <c r="G538" s="246"/>
      <c r="H538" s="683"/>
    </row>
    <row r="539" ht="15.75" customHeight="1">
      <c r="A539" s="683"/>
      <c r="F539" s="77"/>
      <c r="G539" s="246"/>
      <c r="H539" s="683"/>
    </row>
    <row r="540" ht="15.75" customHeight="1">
      <c r="A540" s="683"/>
      <c r="F540" s="77"/>
      <c r="G540" s="246"/>
      <c r="H540" s="683"/>
    </row>
    <row r="541" ht="15.75" customHeight="1">
      <c r="A541" s="683"/>
      <c r="F541" s="77"/>
      <c r="G541" s="246"/>
      <c r="H541" s="683"/>
    </row>
    <row r="542" ht="15.75" customHeight="1">
      <c r="A542" s="683"/>
      <c r="F542" s="77"/>
      <c r="G542" s="246"/>
      <c r="H542" s="683"/>
    </row>
    <row r="543" ht="15.75" customHeight="1">
      <c r="A543" s="683"/>
      <c r="F543" s="77"/>
      <c r="G543" s="246"/>
      <c r="H543" s="683"/>
    </row>
    <row r="544" ht="15.75" customHeight="1">
      <c r="A544" s="683"/>
      <c r="F544" s="77"/>
      <c r="G544" s="246"/>
      <c r="H544" s="683"/>
    </row>
    <row r="545" ht="15.75" customHeight="1">
      <c r="A545" s="683"/>
      <c r="F545" s="77"/>
      <c r="G545" s="246"/>
      <c r="H545" s="683"/>
    </row>
    <row r="546" ht="15.75" customHeight="1">
      <c r="A546" s="683"/>
      <c r="F546" s="77"/>
      <c r="G546" s="246"/>
      <c r="H546" s="683"/>
    </row>
    <row r="547" ht="15.75" customHeight="1">
      <c r="A547" s="683"/>
      <c r="F547" s="77"/>
      <c r="G547" s="246"/>
      <c r="H547" s="683"/>
    </row>
    <row r="548" ht="15.75" customHeight="1">
      <c r="A548" s="683"/>
      <c r="F548" s="77"/>
      <c r="G548" s="246"/>
      <c r="H548" s="683"/>
    </row>
    <row r="549" ht="15.75" customHeight="1">
      <c r="A549" s="683"/>
      <c r="F549" s="77"/>
      <c r="G549" s="246"/>
      <c r="H549" s="683"/>
    </row>
    <row r="550" ht="15.75" customHeight="1">
      <c r="A550" s="683"/>
      <c r="F550" s="77"/>
      <c r="G550" s="246"/>
      <c r="H550" s="683"/>
    </row>
    <row r="551" ht="15.75" customHeight="1">
      <c r="A551" s="683"/>
      <c r="F551" s="77"/>
      <c r="G551" s="246"/>
      <c r="H551" s="683"/>
    </row>
    <row r="552" ht="15.75" customHeight="1">
      <c r="A552" s="683"/>
      <c r="F552" s="77"/>
      <c r="G552" s="246"/>
      <c r="H552" s="683"/>
    </row>
    <row r="553" ht="15.75" customHeight="1">
      <c r="A553" s="683"/>
      <c r="F553" s="77"/>
      <c r="G553" s="246"/>
      <c r="H553" s="683"/>
    </row>
    <row r="554" ht="15.75" customHeight="1">
      <c r="A554" s="683"/>
      <c r="F554" s="77"/>
      <c r="G554" s="246"/>
      <c r="H554" s="683"/>
    </row>
    <row r="555" ht="15.75" customHeight="1">
      <c r="A555" s="683"/>
      <c r="F555" s="77"/>
      <c r="G555" s="246"/>
      <c r="H555" s="683"/>
    </row>
    <row r="556" ht="15.75" customHeight="1">
      <c r="A556" s="683"/>
      <c r="F556" s="77"/>
      <c r="G556" s="246"/>
      <c r="H556" s="683"/>
    </row>
    <row r="557" ht="15.75" customHeight="1">
      <c r="A557" s="683"/>
      <c r="F557" s="77"/>
      <c r="G557" s="246"/>
      <c r="H557" s="683"/>
    </row>
    <row r="558" ht="15.75" customHeight="1">
      <c r="A558" s="683"/>
      <c r="F558" s="77"/>
      <c r="G558" s="246"/>
      <c r="H558" s="683"/>
    </row>
    <row r="559" ht="15.75" customHeight="1">
      <c r="A559" s="683"/>
      <c r="F559" s="77"/>
      <c r="G559" s="246"/>
      <c r="H559" s="683"/>
    </row>
    <row r="560" ht="15.75" customHeight="1">
      <c r="A560" s="683"/>
      <c r="F560" s="77"/>
      <c r="G560" s="246"/>
      <c r="H560" s="683"/>
    </row>
    <row r="561" ht="15.75" customHeight="1">
      <c r="A561" s="683"/>
      <c r="F561" s="77"/>
      <c r="G561" s="246"/>
      <c r="H561" s="683"/>
    </row>
    <row r="562" ht="15.75" customHeight="1">
      <c r="A562" s="683"/>
      <c r="F562" s="77"/>
      <c r="G562" s="246"/>
      <c r="H562" s="683"/>
    </row>
    <row r="563" ht="15.75" customHeight="1">
      <c r="A563" s="683"/>
      <c r="F563" s="77"/>
      <c r="G563" s="246"/>
      <c r="H563" s="683"/>
    </row>
    <row r="564" ht="15.75" customHeight="1">
      <c r="A564" s="683"/>
      <c r="F564" s="77"/>
      <c r="G564" s="246"/>
      <c r="H564" s="683"/>
    </row>
    <row r="565" ht="15.75" customHeight="1">
      <c r="A565" s="683"/>
      <c r="F565" s="77"/>
      <c r="G565" s="246"/>
      <c r="H565" s="683"/>
    </row>
    <row r="566" ht="15.75" customHeight="1">
      <c r="A566" s="683"/>
      <c r="F566" s="77"/>
      <c r="G566" s="246"/>
      <c r="H566" s="683"/>
    </row>
    <row r="567" ht="15.75" customHeight="1">
      <c r="A567" s="683"/>
      <c r="F567" s="77"/>
      <c r="G567" s="246"/>
      <c r="H567" s="683"/>
    </row>
    <row r="568" ht="15.75" customHeight="1">
      <c r="A568" s="683"/>
      <c r="F568" s="77"/>
      <c r="G568" s="246"/>
      <c r="H568" s="683"/>
    </row>
    <row r="569" ht="15.75" customHeight="1">
      <c r="A569" s="683"/>
      <c r="F569" s="77"/>
      <c r="G569" s="246"/>
      <c r="H569" s="683"/>
    </row>
    <row r="570" ht="15.75" customHeight="1">
      <c r="A570" s="683"/>
      <c r="F570" s="77"/>
      <c r="G570" s="246"/>
      <c r="H570" s="683"/>
    </row>
    <row r="571" ht="15.75" customHeight="1">
      <c r="A571" s="683"/>
      <c r="F571" s="77"/>
      <c r="G571" s="246"/>
      <c r="H571" s="683"/>
    </row>
    <row r="572" ht="15.75" customHeight="1">
      <c r="A572" s="683"/>
      <c r="F572" s="77"/>
      <c r="G572" s="246"/>
      <c r="H572" s="683"/>
    </row>
    <row r="573" ht="15.75" customHeight="1">
      <c r="A573" s="683"/>
      <c r="F573" s="77"/>
      <c r="G573" s="246"/>
      <c r="H573" s="683"/>
    </row>
    <row r="574" ht="15.75" customHeight="1">
      <c r="A574" s="683"/>
      <c r="F574" s="77"/>
      <c r="G574" s="246"/>
      <c r="H574" s="683"/>
    </row>
    <row r="575" ht="15.75" customHeight="1">
      <c r="A575" s="683"/>
      <c r="F575" s="77"/>
      <c r="G575" s="246"/>
      <c r="H575" s="683"/>
    </row>
    <row r="576" ht="15.75" customHeight="1">
      <c r="A576" s="683"/>
      <c r="F576" s="77"/>
      <c r="G576" s="246"/>
      <c r="H576" s="683"/>
    </row>
    <row r="577" ht="15.75" customHeight="1">
      <c r="A577" s="683"/>
      <c r="F577" s="77"/>
      <c r="G577" s="246"/>
      <c r="H577" s="683"/>
    </row>
    <row r="578" ht="15.75" customHeight="1">
      <c r="A578" s="683"/>
      <c r="F578" s="77"/>
      <c r="G578" s="246"/>
      <c r="H578" s="683"/>
    </row>
    <row r="579" ht="15.75" customHeight="1">
      <c r="A579" s="683"/>
      <c r="F579" s="77"/>
      <c r="G579" s="246"/>
      <c r="H579" s="683"/>
    </row>
    <row r="580" ht="15.75" customHeight="1">
      <c r="A580" s="683"/>
      <c r="F580" s="77"/>
      <c r="G580" s="246"/>
      <c r="H580" s="683"/>
    </row>
    <row r="581" ht="15.75" customHeight="1">
      <c r="A581" s="683"/>
      <c r="F581" s="77"/>
      <c r="G581" s="246"/>
      <c r="H581" s="683"/>
    </row>
    <row r="582" ht="15.75" customHeight="1">
      <c r="A582" s="683"/>
      <c r="F582" s="77"/>
      <c r="G582" s="246"/>
      <c r="H582" s="683"/>
    </row>
    <row r="583" ht="15.75" customHeight="1">
      <c r="A583" s="683"/>
      <c r="F583" s="77"/>
      <c r="G583" s="246"/>
      <c r="H583" s="683"/>
    </row>
    <row r="584" ht="15.75" customHeight="1">
      <c r="A584" s="683"/>
      <c r="F584" s="77"/>
      <c r="G584" s="246"/>
      <c r="H584" s="683"/>
    </row>
    <row r="585" ht="15.75" customHeight="1">
      <c r="A585" s="683"/>
      <c r="F585" s="77"/>
      <c r="G585" s="246"/>
      <c r="H585" s="683"/>
    </row>
    <row r="586" ht="15.75" customHeight="1">
      <c r="A586" s="683"/>
      <c r="F586" s="77"/>
      <c r="G586" s="246"/>
      <c r="H586" s="683"/>
    </row>
    <row r="587" ht="15.75" customHeight="1">
      <c r="A587" s="683"/>
      <c r="F587" s="77"/>
      <c r="G587" s="246"/>
      <c r="H587" s="683"/>
    </row>
    <row r="588" ht="15.75" customHeight="1">
      <c r="A588" s="683"/>
      <c r="F588" s="77"/>
      <c r="G588" s="246"/>
      <c r="H588" s="683"/>
    </row>
    <row r="589" ht="15.75" customHeight="1">
      <c r="A589" s="683"/>
      <c r="F589" s="77"/>
      <c r="G589" s="246"/>
      <c r="H589" s="683"/>
    </row>
    <row r="590" ht="15.75" customHeight="1">
      <c r="A590" s="683"/>
      <c r="F590" s="77"/>
      <c r="G590" s="246"/>
      <c r="H590" s="683"/>
    </row>
    <row r="591" ht="15.75" customHeight="1">
      <c r="A591" s="683"/>
      <c r="F591" s="77"/>
      <c r="G591" s="246"/>
      <c r="H591" s="683"/>
    </row>
    <row r="592" ht="15.75" customHeight="1">
      <c r="A592" s="683"/>
      <c r="F592" s="77"/>
      <c r="G592" s="246"/>
      <c r="H592" s="683"/>
    </row>
    <row r="593" ht="15.75" customHeight="1">
      <c r="A593" s="683"/>
      <c r="F593" s="77"/>
      <c r="G593" s="246"/>
      <c r="H593" s="683"/>
    </row>
    <row r="594" ht="15.75" customHeight="1">
      <c r="A594" s="683"/>
      <c r="F594" s="77"/>
      <c r="G594" s="246"/>
      <c r="H594" s="683"/>
    </row>
    <row r="595" ht="15.75" customHeight="1">
      <c r="A595" s="683"/>
      <c r="F595" s="77"/>
      <c r="G595" s="246"/>
      <c r="H595" s="683"/>
    </row>
    <row r="596" ht="15.75" customHeight="1">
      <c r="A596" s="683"/>
      <c r="F596" s="77"/>
      <c r="G596" s="246"/>
      <c r="H596" s="683"/>
    </row>
    <row r="597" ht="15.75" customHeight="1">
      <c r="A597" s="683"/>
      <c r="F597" s="77"/>
      <c r="G597" s="246"/>
      <c r="H597" s="683"/>
    </row>
    <row r="598" ht="15.75" customHeight="1">
      <c r="A598" s="683"/>
      <c r="F598" s="77"/>
      <c r="G598" s="246"/>
      <c r="H598" s="683"/>
    </row>
    <row r="599" ht="15.75" customHeight="1">
      <c r="A599" s="683"/>
      <c r="F599" s="77"/>
      <c r="G599" s="246"/>
      <c r="H599" s="683"/>
    </row>
    <row r="600" ht="15.75" customHeight="1">
      <c r="A600" s="683"/>
      <c r="F600" s="77"/>
      <c r="G600" s="246"/>
      <c r="H600" s="683"/>
    </row>
    <row r="601" ht="15.75" customHeight="1">
      <c r="A601" s="683"/>
      <c r="F601" s="77"/>
      <c r="G601" s="246"/>
      <c r="H601" s="683"/>
    </row>
    <row r="602" ht="15.75" customHeight="1">
      <c r="A602" s="683"/>
      <c r="F602" s="77"/>
      <c r="G602" s="246"/>
      <c r="H602" s="683"/>
    </row>
    <row r="603" ht="15.75" customHeight="1">
      <c r="A603" s="683"/>
      <c r="F603" s="77"/>
      <c r="G603" s="246"/>
      <c r="H603" s="683"/>
    </row>
    <row r="604" ht="15.75" customHeight="1">
      <c r="A604" s="683"/>
      <c r="F604" s="77"/>
      <c r="G604" s="246"/>
      <c r="H604" s="683"/>
    </row>
    <row r="605" ht="15.75" customHeight="1">
      <c r="A605" s="683"/>
      <c r="F605" s="77"/>
      <c r="G605" s="246"/>
      <c r="H605" s="683"/>
    </row>
    <row r="606" ht="15.75" customHeight="1">
      <c r="A606" s="683"/>
      <c r="F606" s="77"/>
      <c r="G606" s="246"/>
      <c r="H606" s="683"/>
    </row>
    <row r="607" ht="15.75" customHeight="1">
      <c r="A607" s="683"/>
      <c r="F607" s="77"/>
      <c r="G607" s="246"/>
      <c r="H607" s="683"/>
    </row>
    <row r="608" ht="15.75" customHeight="1">
      <c r="A608" s="683"/>
      <c r="F608" s="77"/>
      <c r="G608" s="246"/>
      <c r="H608" s="683"/>
    </row>
    <row r="609" ht="15.75" customHeight="1">
      <c r="A609" s="683"/>
      <c r="F609" s="77"/>
      <c r="G609" s="246"/>
      <c r="H609" s="683"/>
    </row>
    <row r="610" ht="15.75" customHeight="1">
      <c r="A610" s="683"/>
      <c r="F610" s="77"/>
      <c r="G610" s="246"/>
      <c r="H610" s="683"/>
    </row>
    <row r="611" ht="15.75" customHeight="1">
      <c r="A611" s="683"/>
      <c r="F611" s="77"/>
      <c r="G611" s="246"/>
      <c r="H611" s="683"/>
    </row>
    <row r="612" ht="15.75" customHeight="1">
      <c r="A612" s="683"/>
      <c r="F612" s="77"/>
      <c r="G612" s="246"/>
      <c r="H612" s="683"/>
    </row>
    <row r="613" ht="15.75" customHeight="1">
      <c r="A613" s="683"/>
      <c r="F613" s="77"/>
      <c r="G613" s="246"/>
      <c r="H613" s="683"/>
    </row>
    <row r="614" ht="15.75" customHeight="1">
      <c r="A614" s="683"/>
      <c r="F614" s="77"/>
      <c r="G614" s="246"/>
      <c r="H614" s="683"/>
    </row>
    <row r="615" ht="15.75" customHeight="1">
      <c r="A615" s="683"/>
      <c r="F615" s="77"/>
      <c r="G615" s="246"/>
      <c r="H615" s="683"/>
    </row>
    <row r="616" ht="15.75" customHeight="1">
      <c r="A616" s="683"/>
      <c r="F616" s="77"/>
      <c r="G616" s="246"/>
      <c r="H616" s="683"/>
    </row>
    <row r="617" ht="15.75" customHeight="1">
      <c r="A617" s="683"/>
      <c r="F617" s="77"/>
      <c r="G617" s="246"/>
      <c r="H617" s="683"/>
    </row>
    <row r="618" ht="15.75" customHeight="1">
      <c r="A618" s="683"/>
      <c r="F618" s="77"/>
      <c r="G618" s="246"/>
      <c r="H618" s="683"/>
    </row>
    <row r="619" ht="15.75" customHeight="1">
      <c r="A619" s="683"/>
      <c r="F619" s="77"/>
      <c r="G619" s="246"/>
      <c r="H619" s="683"/>
    </row>
    <row r="620" ht="15.75" customHeight="1">
      <c r="A620" s="683"/>
      <c r="F620" s="77"/>
      <c r="G620" s="246"/>
      <c r="H620" s="683"/>
    </row>
    <row r="621" ht="15.75" customHeight="1">
      <c r="A621" s="683"/>
      <c r="F621" s="77"/>
      <c r="G621" s="246"/>
      <c r="H621" s="683"/>
    </row>
    <row r="622" ht="15.75" customHeight="1">
      <c r="A622" s="683"/>
      <c r="F622" s="77"/>
      <c r="G622" s="246"/>
      <c r="H622" s="683"/>
    </row>
    <row r="623" ht="15.75" customHeight="1">
      <c r="A623" s="683"/>
      <c r="F623" s="77"/>
      <c r="G623" s="246"/>
      <c r="H623" s="683"/>
    </row>
    <row r="624" ht="15.75" customHeight="1">
      <c r="A624" s="683"/>
      <c r="F624" s="77"/>
      <c r="G624" s="246"/>
      <c r="H624" s="683"/>
    </row>
    <row r="625" ht="15.75" customHeight="1">
      <c r="A625" s="683"/>
      <c r="F625" s="77"/>
      <c r="G625" s="246"/>
      <c r="H625" s="683"/>
    </row>
    <row r="626" ht="15.75" customHeight="1">
      <c r="A626" s="683"/>
      <c r="F626" s="77"/>
      <c r="G626" s="246"/>
      <c r="H626" s="683"/>
    </row>
    <row r="627" ht="15.75" customHeight="1">
      <c r="A627" s="683"/>
      <c r="F627" s="77"/>
      <c r="G627" s="246"/>
      <c r="H627" s="683"/>
    </row>
    <row r="628" ht="15.75" customHeight="1">
      <c r="A628" s="683"/>
      <c r="F628" s="77"/>
      <c r="G628" s="246"/>
      <c r="H628" s="683"/>
    </row>
    <row r="629" ht="15.75" customHeight="1">
      <c r="A629" s="683"/>
      <c r="F629" s="77"/>
      <c r="G629" s="246"/>
      <c r="H629" s="683"/>
    </row>
    <row r="630" ht="15.75" customHeight="1">
      <c r="A630" s="683"/>
      <c r="F630" s="77"/>
      <c r="G630" s="246"/>
      <c r="H630" s="683"/>
    </row>
    <row r="631" ht="15.75" customHeight="1">
      <c r="A631" s="683"/>
      <c r="F631" s="77"/>
      <c r="G631" s="246"/>
      <c r="H631" s="683"/>
    </row>
    <row r="632" ht="15.75" customHeight="1">
      <c r="A632" s="683"/>
      <c r="F632" s="77"/>
      <c r="G632" s="246"/>
      <c r="H632" s="683"/>
    </row>
    <row r="633" ht="15.75" customHeight="1">
      <c r="A633" s="683"/>
      <c r="F633" s="77"/>
      <c r="G633" s="246"/>
      <c r="H633" s="683"/>
    </row>
    <row r="634" ht="15.75" customHeight="1">
      <c r="A634" s="683"/>
      <c r="F634" s="77"/>
      <c r="G634" s="246"/>
      <c r="H634" s="683"/>
    </row>
    <row r="635" ht="15.75" customHeight="1">
      <c r="A635" s="683"/>
      <c r="F635" s="77"/>
      <c r="G635" s="246"/>
      <c r="H635" s="683"/>
    </row>
    <row r="636" ht="15.75" customHeight="1">
      <c r="A636" s="683"/>
      <c r="F636" s="77"/>
      <c r="G636" s="246"/>
      <c r="H636" s="683"/>
    </row>
    <row r="637" ht="15.75" customHeight="1">
      <c r="A637" s="683"/>
      <c r="F637" s="77"/>
      <c r="G637" s="246"/>
      <c r="H637" s="683"/>
    </row>
    <row r="638" ht="15.75" customHeight="1">
      <c r="A638" s="683"/>
      <c r="F638" s="77"/>
      <c r="G638" s="246"/>
      <c r="H638" s="683"/>
    </row>
    <row r="639" ht="15.75" customHeight="1">
      <c r="A639" s="683"/>
      <c r="F639" s="77"/>
      <c r="G639" s="246"/>
      <c r="H639" s="683"/>
    </row>
    <row r="640" ht="15.75" customHeight="1">
      <c r="A640" s="683"/>
      <c r="F640" s="77"/>
      <c r="G640" s="246"/>
      <c r="H640" s="683"/>
    </row>
    <row r="641" ht="15.75" customHeight="1">
      <c r="A641" s="683"/>
      <c r="F641" s="77"/>
      <c r="G641" s="246"/>
      <c r="H641" s="683"/>
    </row>
    <row r="642" ht="15.75" customHeight="1">
      <c r="A642" s="683"/>
      <c r="F642" s="77"/>
      <c r="G642" s="246"/>
      <c r="H642" s="683"/>
    </row>
    <row r="643" ht="15.75" customHeight="1">
      <c r="A643" s="683"/>
      <c r="F643" s="77"/>
      <c r="G643" s="246"/>
      <c r="H643" s="683"/>
    </row>
    <row r="644" ht="15.75" customHeight="1">
      <c r="A644" s="683"/>
      <c r="F644" s="77"/>
      <c r="G644" s="246"/>
      <c r="H644" s="683"/>
    </row>
    <row r="645" ht="15.75" customHeight="1">
      <c r="A645" s="683"/>
      <c r="F645" s="77"/>
      <c r="G645" s="246"/>
      <c r="H645" s="683"/>
    </row>
    <row r="646" ht="15.75" customHeight="1">
      <c r="A646" s="683"/>
      <c r="F646" s="77"/>
      <c r="G646" s="246"/>
      <c r="H646" s="683"/>
    </row>
    <row r="647" ht="15.75" customHeight="1">
      <c r="A647" s="683"/>
      <c r="F647" s="77"/>
      <c r="G647" s="246"/>
      <c r="H647" s="683"/>
    </row>
    <row r="648" ht="15.75" customHeight="1">
      <c r="A648" s="683"/>
      <c r="F648" s="77"/>
      <c r="G648" s="246"/>
      <c r="H648" s="683"/>
    </row>
    <row r="649" ht="15.75" customHeight="1">
      <c r="A649" s="683"/>
      <c r="F649" s="77"/>
      <c r="G649" s="246"/>
      <c r="H649" s="683"/>
    </row>
    <row r="650" ht="15.75" customHeight="1">
      <c r="A650" s="683"/>
      <c r="F650" s="77"/>
      <c r="G650" s="246"/>
      <c r="H650" s="683"/>
    </row>
    <row r="651" ht="15.75" customHeight="1">
      <c r="A651" s="683"/>
      <c r="F651" s="77"/>
      <c r="G651" s="246"/>
      <c r="H651" s="683"/>
    </row>
    <row r="652" ht="15.75" customHeight="1">
      <c r="A652" s="683"/>
      <c r="F652" s="77"/>
      <c r="G652" s="246"/>
      <c r="H652" s="683"/>
    </row>
    <row r="653" ht="15.75" customHeight="1">
      <c r="A653" s="683"/>
      <c r="F653" s="77"/>
      <c r="G653" s="246"/>
      <c r="H653" s="683"/>
    </row>
    <row r="654" ht="15.75" customHeight="1">
      <c r="A654" s="683"/>
      <c r="F654" s="77"/>
      <c r="G654" s="246"/>
      <c r="H654" s="683"/>
    </row>
    <row r="655" ht="15.75" customHeight="1">
      <c r="A655" s="683"/>
      <c r="F655" s="77"/>
      <c r="G655" s="246"/>
      <c r="H655" s="683"/>
    </row>
    <row r="656" ht="15.75" customHeight="1">
      <c r="A656" s="683"/>
      <c r="F656" s="77"/>
      <c r="G656" s="246"/>
      <c r="H656" s="683"/>
    </row>
    <row r="657" ht="15.75" customHeight="1">
      <c r="A657" s="683"/>
      <c r="F657" s="77"/>
      <c r="G657" s="246"/>
      <c r="H657" s="683"/>
    </row>
    <row r="658" ht="15.75" customHeight="1">
      <c r="A658" s="683"/>
      <c r="F658" s="77"/>
      <c r="G658" s="246"/>
      <c r="H658" s="683"/>
    </row>
    <row r="659" ht="15.75" customHeight="1">
      <c r="A659" s="683"/>
      <c r="F659" s="77"/>
      <c r="G659" s="246"/>
      <c r="H659" s="683"/>
    </row>
    <row r="660" ht="15.75" customHeight="1">
      <c r="A660" s="683"/>
      <c r="F660" s="77"/>
      <c r="G660" s="246"/>
      <c r="H660" s="683"/>
    </row>
    <row r="661" ht="15.75" customHeight="1">
      <c r="A661" s="683"/>
      <c r="F661" s="77"/>
      <c r="G661" s="246"/>
      <c r="H661" s="683"/>
    </row>
    <row r="662" ht="15.75" customHeight="1">
      <c r="A662" s="683"/>
      <c r="F662" s="77"/>
      <c r="G662" s="246"/>
      <c r="H662" s="683"/>
    </row>
    <row r="663" ht="15.75" customHeight="1">
      <c r="A663" s="683"/>
      <c r="F663" s="77"/>
      <c r="G663" s="246"/>
      <c r="H663" s="683"/>
    </row>
    <row r="664" ht="15.75" customHeight="1">
      <c r="A664" s="683"/>
      <c r="F664" s="77"/>
      <c r="G664" s="246"/>
      <c r="H664" s="683"/>
    </row>
    <row r="665" ht="15.75" customHeight="1">
      <c r="A665" s="683"/>
      <c r="F665" s="77"/>
      <c r="G665" s="246"/>
      <c r="H665" s="683"/>
    </row>
    <row r="666" ht="15.75" customHeight="1">
      <c r="A666" s="683"/>
      <c r="F666" s="77"/>
      <c r="G666" s="246"/>
      <c r="H666" s="683"/>
    </row>
    <row r="667" ht="15.75" customHeight="1">
      <c r="A667" s="683"/>
      <c r="F667" s="77"/>
      <c r="G667" s="246"/>
      <c r="H667" s="683"/>
    </row>
    <row r="668" ht="15.75" customHeight="1">
      <c r="A668" s="683"/>
      <c r="F668" s="77"/>
      <c r="G668" s="246"/>
      <c r="H668" s="683"/>
    </row>
    <row r="669" ht="15.75" customHeight="1">
      <c r="A669" s="683"/>
      <c r="F669" s="77"/>
      <c r="G669" s="246"/>
      <c r="H669" s="683"/>
    </row>
    <row r="670" ht="15.75" customHeight="1">
      <c r="A670" s="683"/>
      <c r="F670" s="77"/>
      <c r="G670" s="246"/>
      <c r="H670" s="683"/>
    </row>
    <row r="671" ht="15.75" customHeight="1">
      <c r="A671" s="683"/>
      <c r="F671" s="77"/>
      <c r="G671" s="246"/>
      <c r="H671" s="683"/>
    </row>
    <row r="672" ht="15.75" customHeight="1">
      <c r="A672" s="683"/>
      <c r="F672" s="77"/>
      <c r="G672" s="246"/>
      <c r="H672" s="683"/>
    </row>
    <row r="673" ht="15.75" customHeight="1">
      <c r="A673" s="683"/>
      <c r="F673" s="77"/>
      <c r="G673" s="246"/>
      <c r="H673" s="683"/>
    </row>
    <row r="674" ht="15.75" customHeight="1">
      <c r="A674" s="683"/>
      <c r="F674" s="77"/>
      <c r="G674" s="246"/>
      <c r="H674" s="683"/>
    </row>
    <row r="675" ht="15.75" customHeight="1">
      <c r="A675" s="683"/>
      <c r="F675" s="77"/>
      <c r="G675" s="246"/>
      <c r="H675" s="683"/>
    </row>
    <row r="676" ht="15.75" customHeight="1">
      <c r="A676" s="683"/>
      <c r="F676" s="77"/>
      <c r="G676" s="246"/>
      <c r="H676" s="683"/>
    </row>
    <row r="677" ht="15.75" customHeight="1">
      <c r="A677" s="683"/>
      <c r="F677" s="77"/>
      <c r="G677" s="246"/>
      <c r="H677" s="683"/>
    </row>
    <row r="678" ht="15.75" customHeight="1">
      <c r="A678" s="683"/>
      <c r="F678" s="77"/>
      <c r="G678" s="246"/>
      <c r="H678" s="683"/>
    </row>
    <row r="679" ht="15.75" customHeight="1">
      <c r="A679" s="683"/>
      <c r="F679" s="77"/>
      <c r="G679" s="246"/>
      <c r="H679" s="683"/>
    </row>
    <row r="680" ht="15.75" customHeight="1">
      <c r="A680" s="683"/>
      <c r="F680" s="77"/>
      <c r="G680" s="246"/>
      <c r="H680" s="683"/>
    </row>
    <row r="681" ht="15.75" customHeight="1">
      <c r="A681" s="683"/>
      <c r="F681" s="77"/>
      <c r="G681" s="246"/>
      <c r="H681" s="683"/>
    </row>
    <row r="682" ht="15.75" customHeight="1">
      <c r="A682" s="683"/>
      <c r="F682" s="77"/>
      <c r="G682" s="246"/>
      <c r="H682" s="683"/>
    </row>
    <row r="683" ht="15.75" customHeight="1">
      <c r="A683" s="683"/>
      <c r="F683" s="77"/>
      <c r="G683" s="246"/>
      <c r="H683" s="683"/>
    </row>
    <row r="684" ht="15.75" customHeight="1">
      <c r="A684" s="683"/>
      <c r="F684" s="77"/>
      <c r="G684" s="246"/>
      <c r="H684" s="683"/>
    </row>
    <row r="685" ht="15.75" customHeight="1">
      <c r="A685" s="683"/>
      <c r="F685" s="77"/>
      <c r="G685" s="246"/>
      <c r="H685" s="683"/>
    </row>
    <row r="686" ht="15.75" customHeight="1">
      <c r="A686" s="683"/>
      <c r="F686" s="77"/>
      <c r="G686" s="246"/>
      <c r="H686" s="683"/>
    </row>
    <row r="687" ht="15.75" customHeight="1">
      <c r="A687" s="683"/>
      <c r="F687" s="77"/>
      <c r="G687" s="246"/>
      <c r="H687" s="683"/>
    </row>
    <row r="688" ht="15.75" customHeight="1">
      <c r="A688" s="683"/>
      <c r="F688" s="77"/>
      <c r="G688" s="246"/>
      <c r="H688" s="683"/>
    </row>
    <row r="689" ht="15.75" customHeight="1">
      <c r="A689" s="683"/>
      <c r="F689" s="77"/>
      <c r="G689" s="246"/>
      <c r="H689" s="683"/>
    </row>
    <row r="690" ht="15.75" customHeight="1">
      <c r="A690" s="683"/>
      <c r="F690" s="77"/>
      <c r="G690" s="246"/>
      <c r="H690" s="683"/>
    </row>
    <row r="691" ht="15.75" customHeight="1">
      <c r="A691" s="683"/>
      <c r="F691" s="77"/>
      <c r="G691" s="246"/>
      <c r="H691" s="683"/>
    </row>
    <row r="692" ht="15.75" customHeight="1">
      <c r="A692" s="683"/>
      <c r="F692" s="77"/>
      <c r="G692" s="246"/>
      <c r="H692" s="683"/>
    </row>
    <row r="693" ht="15.75" customHeight="1">
      <c r="A693" s="683"/>
      <c r="F693" s="77"/>
      <c r="G693" s="246"/>
      <c r="H693" s="683"/>
    </row>
    <row r="694" ht="15.75" customHeight="1">
      <c r="A694" s="683"/>
      <c r="F694" s="77"/>
      <c r="G694" s="246"/>
      <c r="H694" s="683"/>
    </row>
    <row r="695" ht="15.75" customHeight="1">
      <c r="A695" s="683"/>
      <c r="F695" s="77"/>
      <c r="G695" s="246"/>
      <c r="H695" s="683"/>
    </row>
    <row r="696" ht="15.75" customHeight="1">
      <c r="A696" s="683"/>
      <c r="F696" s="77"/>
      <c r="G696" s="246"/>
      <c r="H696" s="683"/>
    </row>
    <row r="697" ht="15.75" customHeight="1">
      <c r="A697" s="683"/>
      <c r="F697" s="77"/>
      <c r="G697" s="246"/>
      <c r="H697" s="683"/>
    </row>
    <row r="698" ht="15.75" customHeight="1">
      <c r="A698" s="683"/>
      <c r="F698" s="77"/>
      <c r="G698" s="246"/>
      <c r="H698" s="683"/>
    </row>
    <row r="699" ht="15.75" customHeight="1">
      <c r="A699" s="683"/>
      <c r="F699" s="77"/>
      <c r="G699" s="246"/>
      <c r="H699" s="683"/>
    </row>
    <row r="700" ht="15.75" customHeight="1">
      <c r="A700" s="683"/>
      <c r="F700" s="77"/>
      <c r="G700" s="246"/>
      <c r="H700" s="683"/>
    </row>
    <row r="701" ht="15.75" customHeight="1">
      <c r="A701" s="683"/>
      <c r="F701" s="77"/>
      <c r="G701" s="246"/>
      <c r="H701" s="683"/>
    </row>
    <row r="702" ht="15.75" customHeight="1">
      <c r="A702" s="683"/>
      <c r="F702" s="77"/>
      <c r="G702" s="246"/>
      <c r="H702" s="683"/>
    </row>
    <row r="703" ht="15.75" customHeight="1">
      <c r="A703" s="683"/>
      <c r="F703" s="77"/>
      <c r="G703" s="246"/>
      <c r="H703" s="683"/>
    </row>
    <row r="704" ht="15.75" customHeight="1">
      <c r="A704" s="683"/>
      <c r="F704" s="77"/>
      <c r="G704" s="246"/>
      <c r="H704" s="683"/>
    </row>
    <row r="705" ht="15.75" customHeight="1">
      <c r="A705" s="683"/>
      <c r="F705" s="77"/>
      <c r="G705" s="246"/>
      <c r="H705" s="683"/>
    </row>
    <row r="706" ht="15.75" customHeight="1">
      <c r="A706" s="683"/>
      <c r="F706" s="77"/>
      <c r="G706" s="246"/>
      <c r="H706" s="683"/>
    </row>
    <row r="707" ht="15.75" customHeight="1">
      <c r="A707" s="683"/>
      <c r="F707" s="77"/>
      <c r="G707" s="246"/>
      <c r="H707" s="683"/>
    </row>
    <row r="708" ht="15.75" customHeight="1">
      <c r="A708" s="683"/>
      <c r="F708" s="77"/>
      <c r="G708" s="246"/>
      <c r="H708" s="683"/>
    </row>
    <row r="709" ht="15.75" customHeight="1">
      <c r="A709" s="683"/>
      <c r="F709" s="77"/>
      <c r="G709" s="246"/>
      <c r="H709" s="683"/>
    </row>
    <row r="710" ht="15.75" customHeight="1">
      <c r="A710" s="683"/>
      <c r="F710" s="77"/>
      <c r="G710" s="246"/>
      <c r="H710" s="683"/>
    </row>
    <row r="711" ht="15.75" customHeight="1">
      <c r="A711" s="683"/>
      <c r="F711" s="77"/>
      <c r="G711" s="246"/>
      <c r="H711" s="683"/>
    </row>
    <row r="712" ht="15.75" customHeight="1">
      <c r="A712" s="683"/>
      <c r="F712" s="77"/>
      <c r="G712" s="246"/>
      <c r="H712" s="683"/>
    </row>
    <row r="713" ht="15.75" customHeight="1">
      <c r="A713" s="683"/>
      <c r="F713" s="77"/>
      <c r="G713" s="246"/>
      <c r="H713" s="683"/>
    </row>
    <row r="714" ht="15.75" customHeight="1">
      <c r="A714" s="683"/>
      <c r="F714" s="77"/>
      <c r="G714" s="246"/>
      <c r="H714" s="683"/>
    </row>
    <row r="715" ht="15.75" customHeight="1">
      <c r="A715" s="683"/>
      <c r="F715" s="77"/>
      <c r="G715" s="246"/>
      <c r="H715" s="683"/>
    </row>
    <row r="716" ht="15.75" customHeight="1">
      <c r="A716" s="683"/>
      <c r="F716" s="77"/>
      <c r="G716" s="246"/>
      <c r="H716" s="683"/>
    </row>
    <row r="717" ht="15.75" customHeight="1">
      <c r="A717" s="683"/>
      <c r="F717" s="77"/>
      <c r="G717" s="246"/>
      <c r="H717" s="683"/>
    </row>
    <row r="718" ht="15.75" customHeight="1">
      <c r="A718" s="683"/>
      <c r="F718" s="77"/>
      <c r="G718" s="246"/>
      <c r="H718" s="683"/>
    </row>
    <row r="719" ht="15.75" customHeight="1">
      <c r="A719" s="683"/>
      <c r="F719" s="77"/>
      <c r="G719" s="246"/>
      <c r="H719" s="683"/>
    </row>
    <row r="720" ht="15.75" customHeight="1">
      <c r="A720" s="683"/>
      <c r="F720" s="77"/>
      <c r="G720" s="246"/>
      <c r="H720" s="683"/>
    </row>
    <row r="721" ht="15.75" customHeight="1">
      <c r="A721" s="683"/>
      <c r="F721" s="77"/>
      <c r="G721" s="246"/>
      <c r="H721" s="683"/>
    </row>
    <row r="722" ht="15.75" customHeight="1">
      <c r="A722" s="683"/>
      <c r="F722" s="77"/>
      <c r="G722" s="246"/>
      <c r="H722" s="683"/>
    </row>
    <row r="723" ht="15.75" customHeight="1">
      <c r="A723" s="683"/>
      <c r="F723" s="77"/>
      <c r="G723" s="246"/>
      <c r="H723" s="683"/>
    </row>
    <row r="724" ht="15.75" customHeight="1">
      <c r="A724" s="683"/>
      <c r="F724" s="77"/>
      <c r="G724" s="246"/>
      <c r="H724" s="683"/>
    </row>
    <row r="725" ht="15.75" customHeight="1">
      <c r="A725" s="683"/>
      <c r="F725" s="77"/>
      <c r="G725" s="246"/>
      <c r="H725" s="683"/>
    </row>
    <row r="726" ht="15.75" customHeight="1">
      <c r="A726" s="683"/>
      <c r="F726" s="77"/>
      <c r="G726" s="246"/>
      <c r="H726" s="683"/>
    </row>
    <row r="727" ht="15.75" customHeight="1">
      <c r="A727" s="683"/>
      <c r="F727" s="77"/>
      <c r="G727" s="246"/>
      <c r="H727" s="683"/>
    </row>
    <row r="728" ht="15.75" customHeight="1">
      <c r="A728" s="683"/>
      <c r="F728" s="77"/>
      <c r="G728" s="246"/>
      <c r="H728" s="683"/>
    </row>
    <row r="729" ht="15.75" customHeight="1">
      <c r="A729" s="683"/>
      <c r="F729" s="77"/>
      <c r="G729" s="246"/>
      <c r="H729" s="683"/>
    </row>
    <row r="730" ht="15.75" customHeight="1">
      <c r="A730" s="683"/>
      <c r="F730" s="77"/>
      <c r="G730" s="246"/>
      <c r="H730" s="683"/>
    </row>
    <row r="731" ht="15.75" customHeight="1">
      <c r="A731" s="683"/>
      <c r="F731" s="77"/>
      <c r="G731" s="246"/>
      <c r="H731" s="683"/>
    </row>
    <row r="732" ht="15.75" customHeight="1">
      <c r="A732" s="683"/>
      <c r="F732" s="77"/>
      <c r="G732" s="246"/>
      <c r="H732" s="683"/>
    </row>
    <row r="733" ht="15.75" customHeight="1">
      <c r="A733" s="683"/>
      <c r="F733" s="77"/>
      <c r="G733" s="246"/>
      <c r="H733" s="683"/>
    </row>
    <row r="734" ht="15.75" customHeight="1">
      <c r="A734" s="683"/>
      <c r="F734" s="77"/>
      <c r="G734" s="246"/>
      <c r="H734" s="683"/>
    </row>
    <row r="735" ht="15.75" customHeight="1">
      <c r="A735" s="683"/>
      <c r="F735" s="77"/>
      <c r="G735" s="246"/>
      <c r="H735" s="683"/>
    </row>
    <row r="736" ht="15.75" customHeight="1">
      <c r="A736" s="683"/>
      <c r="F736" s="77"/>
      <c r="G736" s="246"/>
      <c r="H736" s="683"/>
    </row>
    <row r="737" ht="15.75" customHeight="1">
      <c r="A737" s="683"/>
      <c r="F737" s="77"/>
      <c r="G737" s="246"/>
      <c r="H737" s="683"/>
    </row>
    <row r="738" ht="15.75" customHeight="1">
      <c r="A738" s="683"/>
      <c r="F738" s="77"/>
      <c r="G738" s="246"/>
      <c r="H738" s="683"/>
    </row>
    <row r="739" ht="15.75" customHeight="1">
      <c r="A739" s="683"/>
      <c r="F739" s="77"/>
      <c r="G739" s="246"/>
      <c r="H739" s="683"/>
    </row>
    <row r="740" ht="15.75" customHeight="1">
      <c r="A740" s="683"/>
      <c r="F740" s="77"/>
      <c r="G740" s="246"/>
      <c r="H740" s="683"/>
    </row>
    <row r="741" ht="15.75" customHeight="1">
      <c r="A741" s="683"/>
      <c r="F741" s="77"/>
      <c r="G741" s="246"/>
      <c r="H741" s="683"/>
    </row>
    <row r="742" ht="15.75" customHeight="1">
      <c r="A742" s="683"/>
      <c r="F742" s="77"/>
      <c r="G742" s="246"/>
      <c r="H742" s="683"/>
    </row>
    <row r="743" ht="15.75" customHeight="1">
      <c r="A743" s="683"/>
      <c r="F743" s="77"/>
      <c r="G743" s="246"/>
      <c r="H743" s="683"/>
    </row>
    <row r="744" ht="15.75" customHeight="1">
      <c r="A744" s="683"/>
      <c r="F744" s="77"/>
      <c r="G744" s="246"/>
      <c r="H744" s="683"/>
    </row>
    <row r="745" ht="15.75" customHeight="1">
      <c r="A745" s="683"/>
      <c r="F745" s="77"/>
      <c r="G745" s="246"/>
      <c r="H745" s="683"/>
    </row>
    <row r="746" ht="15.75" customHeight="1">
      <c r="A746" s="683"/>
      <c r="F746" s="77"/>
      <c r="G746" s="246"/>
      <c r="H746" s="683"/>
    </row>
    <row r="747" ht="15.75" customHeight="1">
      <c r="A747" s="683"/>
      <c r="F747" s="77"/>
      <c r="G747" s="246"/>
      <c r="H747" s="683"/>
    </row>
    <row r="748" ht="15.75" customHeight="1">
      <c r="A748" s="683"/>
      <c r="F748" s="77"/>
      <c r="G748" s="246"/>
      <c r="H748" s="683"/>
    </row>
    <row r="749" ht="15.75" customHeight="1">
      <c r="A749" s="683"/>
      <c r="F749" s="77"/>
      <c r="G749" s="246"/>
      <c r="H749" s="683"/>
    </row>
    <row r="750" ht="15.75" customHeight="1">
      <c r="A750" s="683"/>
      <c r="F750" s="77"/>
      <c r="G750" s="246"/>
      <c r="H750" s="683"/>
    </row>
    <row r="751" ht="15.75" customHeight="1">
      <c r="A751" s="683"/>
      <c r="F751" s="77"/>
      <c r="G751" s="246"/>
      <c r="H751" s="683"/>
    </row>
    <row r="752" ht="15.75" customHeight="1">
      <c r="A752" s="683"/>
      <c r="F752" s="77"/>
      <c r="G752" s="246"/>
      <c r="H752" s="683"/>
    </row>
    <row r="753" ht="15.75" customHeight="1">
      <c r="A753" s="683"/>
      <c r="F753" s="77"/>
      <c r="G753" s="246"/>
      <c r="H753" s="683"/>
    </row>
    <row r="754" ht="15.75" customHeight="1">
      <c r="A754" s="683"/>
      <c r="F754" s="77"/>
      <c r="G754" s="246"/>
      <c r="H754" s="683"/>
    </row>
    <row r="755" ht="15.75" customHeight="1">
      <c r="A755" s="683"/>
      <c r="F755" s="77"/>
      <c r="G755" s="246"/>
      <c r="H755" s="683"/>
    </row>
    <row r="756" ht="15.75" customHeight="1">
      <c r="A756" s="683"/>
      <c r="F756" s="77"/>
      <c r="G756" s="246"/>
      <c r="H756" s="683"/>
    </row>
    <row r="757" ht="15.75" customHeight="1">
      <c r="A757" s="683"/>
      <c r="F757" s="77"/>
      <c r="G757" s="246"/>
      <c r="H757" s="683"/>
    </row>
    <row r="758" ht="15.75" customHeight="1">
      <c r="A758" s="683"/>
      <c r="F758" s="77"/>
      <c r="G758" s="246"/>
      <c r="H758" s="683"/>
    </row>
    <row r="759" ht="15.75" customHeight="1">
      <c r="A759" s="683"/>
      <c r="F759" s="77"/>
      <c r="G759" s="246"/>
      <c r="H759" s="683"/>
    </row>
    <row r="760" ht="15.75" customHeight="1">
      <c r="A760" s="683"/>
      <c r="F760" s="77"/>
      <c r="G760" s="246"/>
      <c r="H760" s="683"/>
    </row>
    <row r="761" ht="15.75" customHeight="1">
      <c r="A761" s="683"/>
      <c r="F761" s="77"/>
      <c r="G761" s="246"/>
      <c r="H761" s="683"/>
    </row>
    <row r="762" ht="15.75" customHeight="1">
      <c r="A762" s="683"/>
      <c r="F762" s="77"/>
      <c r="G762" s="246"/>
      <c r="H762" s="683"/>
    </row>
    <row r="763" ht="15.75" customHeight="1">
      <c r="A763" s="683"/>
      <c r="F763" s="77"/>
      <c r="G763" s="246"/>
      <c r="H763" s="683"/>
    </row>
    <row r="764" ht="15.75" customHeight="1">
      <c r="A764" s="683"/>
      <c r="F764" s="77"/>
      <c r="G764" s="246"/>
      <c r="H764" s="683"/>
    </row>
    <row r="765" ht="15.75" customHeight="1">
      <c r="A765" s="683"/>
      <c r="F765" s="77"/>
      <c r="G765" s="246"/>
      <c r="H765" s="683"/>
    </row>
    <row r="766" ht="15.75" customHeight="1">
      <c r="A766" s="683"/>
      <c r="F766" s="77"/>
      <c r="G766" s="246"/>
      <c r="H766" s="683"/>
    </row>
    <row r="767" ht="15.75" customHeight="1">
      <c r="A767" s="683"/>
      <c r="F767" s="77"/>
      <c r="G767" s="246"/>
      <c r="H767" s="683"/>
    </row>
    <row r="768" ht="15.75" customHeight="1">
      <c r="A768" s="683"/>
      <c r="F768" s="77"/>
      <c r="G768" s="246"/>
      <c r="H768" s="683"/>
    </row>
    <row r="769" ht="15.75" customHeight="1">
      <c r="A769" s="683"/>
      <c r="F769" s="77"/>
      <c r="G769" s="246"/>
      <c r="H769" s="683"/>
    </row>
    <row r="770" ht="15.75" customHeight="1">
      <c r="A770" s="683"/>
      <c r="F770" s="77"/>
      <c r="G770" s="246"/>
      <c r="H770" s="683"/>
    </row>
    <row r="771" ht="15.75" customHeight="1">
      <c r="A771" s="683"/>
      <c r="F771" s="77"/>
      <c r="G771" s="246"/>
      <c r="H771" s="683"/>
    </row>
    <row r="772" ht="15.75" customHeight="1">
      <c r="A772" s="683"/>
      <c r="F772" s="77"/>
      <c r="G772" s="246"/>
      <c r="H772" s="683"/>
    </row>
    <row r="773" ht="15.75" customHeight="1">
      <c r="A773" s="683"/>
      <c r="F773" s="77"/>
      <c r="G773" s="246"/>
      <c r="H773" s="683"/>
    </row>
    <row r="774" ht="15.75" customHeight="1">
      <c r="A774" s="683"/>
      <c r="F774" s="77"/>
      <c r="G774" s="246"/>
      <c r="H774" s="683"/>
    </row>
    <row r="775" ht="15.75" customHeight="1">
      <c r="A775" s="683"/>
      <c r="F775" s="77"/>
      <c r="G775" s="246"/>
      <c r="H775" s="683"/>
    </row>
    <row r="776" ht="15.75" customHeight="1">
      <c r="A776" s="683"/>
      <c r="F776" s="77"/>
      <c r="G776" s="246"/>
      <c r="H776" s="683"/>
    </row>
    <row r="777" ht="15.75" customHeight="1">
      <c r="A777" s="683"/>
      <c r="F777" s="77"/>
      <c r="G777" s="246"/>
      <c r="H777" s="683"/>
    </row>
    <row r="778" ht="15.75" customHeight="1">
      <c r="A778" s="683"/>
      <c r="F778" s="77"/>
      <c r="G778" s="246"/>
      <c r="H778" s="683"/>
    </row>
    <row r="779" ht="15.75" customHeight="1">
      <c r="A779" s="683"/>
      <c r="F779" s="77"/>
      <c r="G779" s="246"/>
      <c r="H779" s="683"/>
    </row>
    <row r="780" ht="15.75" customHeight="1">
      <c r="A780" s="683"/>
      <c r="F780" s="77"/>
      <c r="G780" s="246"/>
      <c r="H780" s="683"/>
    </row>
    <row r="781" ht="15.75" customHeight="1">
      <c r="A781" s="683"/>
      <c r="F781" s="77"/>
      <c r="G781" s="246"/>
      <c r="H781" s="683"/>
    </row>
    <row r="782" ht="15.75" customHeight="1">
      <c r="A782" s="683"/>
      <c r="F782" s="77"/>
      <c r="G782" s="246"/>
      <c r="H782" s="683"/>
    </row>
    <row r="783" ht="15.75" customHeight="1">
      <c r="A783" s="683"/>
      <c r="F783" s="77"/>
      <c r="G783" s="246"/>
      <c r="H783" s="683"/>
    </row>
    <row r="784" ht="15.75" customHeight="1">
      <c r="A784" s="683"/>
      <c r="F784" s="77"/>
      <c r="G784" s="246"/>
      <c r="H784" s="683"/>
    </row>
    <row r="785" ht="15.75" customHeight="1">
      <c r="A785" s="683"/>
      <c r="F785" s="77"/>
      <c r="G785" s="246"/>
      <c r="H785" s="683"/>
    </row>
    <row r="786" ht="15.75" customHeight="1">
      <c r="A786" s="683"/>
      <c r="F786" s="77"/>
      <c r="G786" s="246"/>
      <c r="H786" s="683"/>
    </row>
    <row r="787" ht="15.75" customHeight="1">
      <c r="A787" s="683"/>
      <c r="F787" s="77"/>
      <c r="G787" s="246"/>
      <c r="H787" s="683"/>
    </row>
    <row r="788" ht="15.75" customHeight="1">
      <c r="A788" s="683"/>
      <c r="F788" s="77"/>
      <c r="G788" s="246"/>
      <c r="H788" s="683"/>
    </row>
    <row r="789" ht="15.75" customHeight="1">
      <c r="A789" s="683"/>
      <c r="F789" s="77"/>
      <c r="G789" s="246"/>
      <c r="H789" s="683"/>
    </row>
    <row r="790" ht="15.75" customHeight="1">
      <c r="A790" s="683"/>
      <c r="F790" s="77"/>
      <c r="G790" s="246"/>
      <c r="H790" s="683"/>
    </row>
    <row r="791" ht="15.75" customHeight="1">
      <c r="A791" s="683"/>
      <c r="F791" s="77"/>
      <c r="G791" s="246"/>
      <c r="H791" s="683"/>
    </row>
    <row r="792" ht="15.75" customHeight="1">
      <c r="A792" s="683"/>
      <c r="F792" s="77"/>
      <c r="G792" s="246"/>
      <c r="H792" s="683"/>
    </row>
    <row r="793" ht="15.75" customHeight="1">
      <c r="A793" s="683"/>
      <c r="F793" s="77"/>
      <c r="G793" s="246"/>
      <c r="H793" s="683"/>
    </row>
    <row r="794" ht="15.75" customHeight="1">
      <c r="A794" s="683"/>
      <c r="F794" s="77"/>
      <c r="G794" s="246"/>
      <c r="H794" s="683"/>
    </row>
    <row r="795" ht="15.75" customHeight="1">
      <c r="A795" s="683"/>
      <c r="F795" s="77"/>
      <c r="G795" s="246"/>
      <c r="H795" s="683"/>
    </row>
    <row r="796" ht="15.75" customHeight="1">
      <c r="A796" s="683"/>
      <c r="F796" s="77"/>
      <c r="G796" s="246"/>
      <c r="H796" s="683"/>
    </row>
    <row r="797" ht="15.75" customHeight="1">
      <c r="A797" s="683"/>
      <c r="F797" s="77"/>
      <c r="G797" s="246"/>
      <c r="H797" s="683"/>
    </row>
    <row r="798" ht="15.75" customHeight="1">
      <c r="A798" s="683"/>
      <c r="F798" s="77"/>
      <c r="G798" s="246"/>
      <c r="H798" s="683"/>
    </row>
    <row r="799" ht="15.75" customHeight="1">
      <c r="A799" s="683"/>
      <c r="F799" s="77"/>
      <c r="G799" s="246"/>
      <c r="H799" s="683"/>
    </row>
    <row r="800" ht="15.75" customHeight="1">
      <c r="A800" s="683"/>
      <c r="F800" s="77"/>
      <c r="G800" s="246"/>
      <c r="H800" s="683"/>
    </row>
    <row r="801" ht="15.75" customHeight="1">
      <c r="A801" s="683"/>
      <c r="F801" s="77"/>
      <c r="G801" s="246"/>
      <c r="H801" s="683"/>
    </row>
    <row r="802" ht="15.75" customHeight="1">
      <c r="A802" s="683"/>
      <c r="F802" s="77"/>
      <c r="G802" s="246"/>
      <c r="H802" s="683"/>
    </row>
    <row r="803" ht="15.75" customHeight="1">
      <c r="A803" s="683"/>
      <c r="F803" s="77"/>
      <c r="G803" s="246"/>
      <c r="H803" s="683"/>
    </row>
    <row r="804" ht="15.75" customHeight="1">
      <c r="A804" s="683"/>
      <c r="F804" s="77"/>
      <c r="G804" s="246"/>
      <c r="H804" s="683"/>
    </row>
    <row r="805" ht="15.75" customHeight="1">
      <c r="A805" s="683"/>
      <c r="F805" s="77"/>
      <c r="G805" s="246"/>
      <c r="H805" s="683"/>
    </row>
    <row r="806" ht="15.75" customHeight="1">
      <c r="A806" s="683"/>
      <c r="F806" s="77"/>
      <c r="G806" s="246"/>
      <c r="H806" s="683"/>
    </row>
    <row r="807" ht="15.75" customHeight="1">
      <c r="A807" s="683"/>
      <c r="F807" s="77"/>
      <c r="G807" s="246"/>
      <c r="H807" s="683"/>
    </row>
    <row r="808" ht="15.75" customHeight="1">
      <c r="A808" s="683"/>
      <c r="F808" s="77"/>
      <c r="G808" s="246"/>
      <c r="H808" s="683"/>
    </row>
    <row r="809" ht="15.75" customHeight="1">
      <c r="A809" s="683"/>
      <c r="F809" s="77"/>
      <c r="G809" s="246"/>
      <c r="H809" s="683"/>
    </row>
    <row r="810" ht="15.75" customHeight="1">
      <c r="A810" s="683"/>
      <c r="F810" s="77"/>
      <c r="G810" s="246"/>
      <c r="H810" s="683"/>
    </row>
    <row r="811" ht="15.75" customHeight="1">
      <c r="A811" s="683"/>
      <c r="F811" s="77"/>
      <c r="G811" s="246"/>
      <c r="H811" s="683"/>
    </row>
    <row r="812" ht="15.75" customHeight="1">
      <c r="A812" s="683"/>
      <c r="F812" s="77"/>
      <c r="G812" s="246"/>
      <c r="H812" s="683"/>
    </row>
    <row r="813" ht="15.75" customHeight="1">
      <c r="A813" s="683"/>
      <c r="F813" s="77"/>
      <c r="G813" s="246"/>
      <c r="H813" s="683"/>
    </row>
    <row r="814" ht="15.75" customHeight="1">
      <c r="A814" s="683"/>
      <c r="F814" s="77"/>
      <c r="G814" s="246"/>
      <c r="H814" s="683"/>
    </row>
    <row r="815" ht="15.75" customHeight="1">
      <c r="A815" s="683"/>
      <c r="F815" s="77"/>
      <c r="G815" s="246"/>
      <c r="H815" s="683"/>
    </row>
    <row r="816" ht="15.75" customHeight="1">
      <c r="A816" s="683"/>
      <c r="F816" s="77"/>
      <c r="G816" s="246"/>
      <c r="H816" s="683"/>
    </row>
    <row r="817" ht="15.75" customHeight="1">
      <c r="A817" s="683"/>
      <c r="F817" s="77"/>
      <c r="G817" s="246"/>
      <c r="H817" s="683"/>
    </row>
    <row r="818" ht="15.75" customHeight="1">
      <c r="A818" s="683"/>
      <c r="F818" s="77"/>
      <c r="G818" s="246"/>
      <c r="H818" s="683"/>
    </row>
    <row r="819" ht="15.75" customHeight="1">
      <c r="A819" s="683"/>
      <c r="F819" s="77"/>
      <c r="G819" s="246"/>
      <c r="H819" s="683"/>
    </row>
    <row r="820" ht="15.75" customHeight="1">
      <c r="A820" s="683"/>
      <c r="F820" s="77"/>
      <c r="G820" s="246"/>
      <c r="H820" s="683"/>
    </row>
    <row r="821" ht="15.75" customHeight="1">
      <c r="A821" s="683"/>
      <c r="F821" s="77"/>
      <c r="G821" s="246"/>
      <c r="H821" s="683"/>
    </row>
    <row r="822" ht="15.75" customHeight="1">
      <c r="A822" s="683"/>
      <c r="F822" s="77"/>
      <c r="G822" s="246"/>
      <c r="H822" s="683"/>
    </row>
    <row r="823" ht="15.75" customHeight="1">
      <c r="A823" s="683"/>
      <c r="F823" s="77"/>
      <c r="G823" s="246"/>
      <c r="H823" s="683"/>
    </row>
    <row r="824" ht="15.75" customHeight="1">
      <c r="A824" s="683"/>
      <c r="F824" s="77"/>
      <c r="G824" s="246"/>
      <c r="H824" s="683"/>
    </row>
    <row r="825" ht="15.75" customHeight="1">
      <c r="A825" s="683"/>
      <c r="F825" s="77"/>
      <c r="G825" s="246"/>
      <c r="H825" s="683"/>
    </row>
    <row r="826" ht="15.75" customHeight="1">
      <c r="A826" s="683"/>
      <c r="F826" s="77"/>
      <c r="G826" s="246"/>
      <c r="H826" s="683"/>
    </row>
    <row r="827" ht="15.75" customHeight="1">
      <c r="A827" s="683"/>
      <c r="F827" s="77"/>
      <c r="G827" s="246"/>
      <c r="H827" s="683"/>
    </row>
    <row r="828" ht="15.75" customHeight="1">
      <c r="A828" s="683"/>
      <c r="F828" s="77"/>
      <c r="G828" s="246"/>
      <c r="H828" s="683"/>
    </row>
    <row r="829" ht="15.75" customHeight="1">
      <c r="A829" s="683"/>
      <c r="F829" s="77"/>
      <c r="G829" s="246"/>
      <c r="H829" s="683"/>
    </row>
    <row r="830" ht="15.75" customHeight="1">
      <c r="A830" s="683"/>
      <c r="F830" s="77"/>
      <c r="G830" s="246"/>
      <c r="H830" s="683"/>
    </row>
    <row r="831" ht="15.75" customHeight="1">
      <c r="A831" s="683"/>
      <c r="F831" s="77"/>
      <c r="G831" s="246"/>
      <c r="H831" s="683"/>
    </row>
    <row r="832" ht="15.75" customHeight="1">
      <c r="A832" s="683"/>
      <c r="F832" s="77"/>
      <c r="G832" s="246"/>
      <c r="H832" s="683"/>
    </row>
    <row r="833" ht="15.75" customHeight="1">
      <c r="A833" s="683"/>
      <c r="F833" s="77"/>
      <c r="G833" s="246"/>
      <c r="H833" s="683"/>
    </row>
    <row r="834" ht="15.75" customHeight="1">
      <c r="A834" s="683"/>
      <c r="F834" s="77"/>
      <c r="G834" s="246"/>
      <c r="H834" s="683"/>
    </row>
    <row r="835" ht="15.75" customHeight="1">
      <c r="A835" s="683"/>
      <c r="F835" s="77"/>
      <c r="G835" s="246"/>
      <c r="H835" s="683"/>
    </row>
    <row r="836" ht="15.75" customHeight="1">
      <c r="A836" s="683"/>
      <c r="F836" s="77"/>
      <c r="G836" s="246"/>
      <c r="H836" s="683"/>
    </row>
    <row r="837" ht="15.75" customHeight="1">
      <c r="A837" s="683"/>
      <c r="F837" s="77"/>
      <c r="G837" s="246"/>
      <c r="H837" s="683"/>
    </row>
    <row r="838" ht="15.75" customHeight="1">
      <c r="A838" s="683"/>
      <c r="F838" s="77"/>
      <c r="G838" s="246"/>
      <c r="H838" s="683"/>
    </row>
    <row r="839" ht="15.75" customHeight="1">
      <c r="A839" s="683"/>
      <c r="F839" s="77"/>
      <c r="G839" s="246"/>
      <c r="H839" s="683"/>
    </row>
    <row r="840" ht="15.75" customHeight="1">
      <c r="A840" s="683"/>
      <c r="F840" s="77"/>
      <c r="G840" s="246"/>
      <c r="H840" s="683"/>
    </row>
    <row r="841" ht="15.75" customHeight="1">
      <c r="A841" s="683"/>
      <c r="F841" s="77"/>
      <c r="G841" s="246"/>
      <c r="H841" s="683"/>
    </row>
    <row r="842" ht="15.75" customHeight="1">
      <c r="A842" s="683"/>
      <c r="F842" s="77"/>
      <c r="G842" s="246"/>
      <c r="H842" s="683"/>
    </row>
    <row r="843" ht="15.75" customHeight="1">
      <c r="A843" s="683"/>
      <c r="F843" s="77"/>
      <c r="G843" s="246"/>
      <c r="H843" s="683"/>
    </row>
    <row r="844" ht="15.75" customHeight="1">
      <c r="A844" s="683"/>
      <c r="F844" s="77"/>
      <c r="G844" s="246"/>
      <c r="H844" s="683"/>
    </row>
    <row r="845" ht="15.75" customHeight="1">
      <c r="A845" s="683"/>
      <c r="F845" s="77"/>
      <c r="G845" s="246"/>
      <c r="H845" s="683"/>
    </row>
    <row r="846" ht="15.75" customHeight="1">
      <c r="A846" s="683"/>
      <c r="F846" s="77"/>
      <c r="G846" s="246"/>
      <c r="H846" s="683"/>
    </row>
    <row r="847" ht="15.75" customHeight="1">
      <c r="A847" s="683"/>
      <c r="F847" s="77"/>
      <c r="G847" s="246"/>
      <c r="H847" s="683"/>
    </row>
    <row r="848" ht="15.75" customHeight="1">
      <c r="A848" s="683"/>
      <c r="F848" s="77"/>
      <c r="G848" s="246"/>
      <c r="H848" s="683"/>
    </row>
    <row r="849" ht="15.75" customHeight="1">
      <c r="A849" s="683"/>
      <c r="F849" s="77"/>
      <c r="G849" s="246"/>
      <c r="H849" s="683"/>
    </row>
    <row r="850" ht="15.75" customHeight="1">
      <c r="A850" s="683"/>
      <c r="F850" s="77"/>
      <c r="G850" s="246"/>
      <c r="H850" s="683"/>
    </row>
    <row r="851" ht="15.75" customHeight="1">
      <c r="A851" s="683"/>
      <c r="F851" s="77"/>
      <c r="G851" s="246"/>
      <c r="H851" s="683"/>
    </row>
    <row r="852" ht="15.75" customHeight="1">
      <c r="A852" s="683"/>
      <c r="F852" s="77"/>
      <c r="G852" s="246"/>
      <c r="H852" s="683"/>
    </row>
    <row r="853" ht="15.75" customHeight="1">
      <c r="A853" s="683"/>
      <c r="F853" s="77"/>
      <c r="G853" s="246"/>
      <c r="H853" s="683"/>
    </row>
    <row r="854" ht="15.75" customHeight="1">
      <c r="A854" s="683"/>
      <c r="F854" s="77"/>
      <c r="G854" s="246"/>
      <c r="H854" s="683"/>
    </row>
    <row r="855" ht="15.75" customHeight="1">
      <c r="A855" s="683"/>
      <c r="F855" s="77"/>
      <c r="G855" s="246"/>
      <c r="H855" s="683"/>
    </row>
    <row r="856" ht="15.75" customHeight="1">
      <c r="A856" s="683"/>
      <c r="F856" s="77"/>
      <c r="G856" s="246"/>
      <c r="H856" s="683"/>
    </row>
    <row r="857" ht="15.75" customHeight="1">
      <c r="A857" s="683"/>
      <c r="F857" s="77"/>
      <c r="G857" s="246"/>
      <c r="H857" s="683"/>
    </row>
    <row r="858" ht="15.75" customHeight="1">
      <c r="A858" s="683"/>
      <c r="F858" s="77"/>
      <c r="G858" s="246"/>
      <c r="H858" s="683"/>
    </row>
    <row r="859" ht="15.75" customHeight="1">
      <c r="A859" s="683"/>
      <c r="F859" s="77"/>
      <c r="G859" s="246"/>
      <c r="H859" s="683"/>
    </row>
    <row r="860" ht="15.75" customHeight="1">
      <c r="A860" s="683"/>
      <c r="F860" s="77"/>
      <c r="G860" s="246"/>
      <c r="H860" s="683"/>
    </row>
    <row r="861" ht="15.75" customHeight="1">
      <c r="A861" s="683"/>
      <c r="F861" s="77"/>
      <c r="G861" s="246"/>
      <c r="H861" s="683"/>
    </row>
    <row r="862" ht="15.75" customHeight="1">
      <c r="A862" s="683"/>
      <c r="F862" s="77"/>
      <c r="G862" s="246"/>
      <c r="H862" s="683"/>
    </row>
    <row r="863" ht="15.75" customHeight="1">
      <c r="A863" s="683"/>
      <c r="F863" s="77"/>
      <c r="G863" s="246"/>
      <c r="H863" s="683"/>
    </row>
    <row r="864" ht="15.75" customHeight="1">
      <c r="A864" s="683"/>
      <c r="F864" s="77"/>
      <c r="G864" s="246"/>
      <c r="H864" s="683"/>
    </row>
    <row r="865" ht="15.75" customHeight="1">
      <c r="A865" s="683"/>
      <c r="F865" s="77"/>
      <c r="G865" s="246"/>
      <c r="H865" s="683"/>
    </row>
    <row r="866" ht="15.75" customHeight="1">
      <c r="A866" s="683"/>
      <c r="F866" s="77"/>
      <c r="G866" s="246"/>
      <c r="H866" s="683"/>
    </row>
    <row r="867" ht="15.75" customHeight="1">
      <c r="A867" s="683"/>
      <c r="F867" s="77"/>
      <c r="G867" s="246"/>
      <c r="H867" s="683"/>
    </row>
    <row r="868" ht="15.75" customHeight="1">
      <c r="A868" s="683"/>
      <c r="F868" s="77"/>
      <c r="G868" s="246"/>
      <c r="H868" s="683"/>
    </row>
    <row r="869" ht="15.75" customHeight="1">
      <c r="A869" s="683"/>
      <c r="F869" s="77"/>
      <c r="G869" s="246"/>
      <c r="H869" s="683"/>
    </row>
    <row r="870" ht="15.75" customHeight="1">
      <c r="A870" s="683"/>
      <c r="F870" s="77"/>
      <c r="G870" s="246"/>
      <c r="H870" s="683"/>
    </row>
    <row r="871" ht="15.75" customHeight="1">
      <c r="A871" s="683"/>
      <c r="F871" s="77"/>
      <c r="G871" s="246"/>
      <c r="H871" s="683"/>
    </row>
    <row r="872" ht="15.75" customHeight="1">
      <c r="A872" s="683"/>
      <c r="F872" s="77"/>
      <c r="G872" s="246"/>
      <c r="H872" s="683"/>
    </row>
    <row r="873" ht="15.75" customHeight="1">
      <c r="A873" s="683"/>
      <c r="F873" s="77"/>
      <c r="G873" s="246"/>
      <c r="H873" s="683"/>
    </row>
    <row r="874" ht="15.75" customHeight="1">
      <c r="A874" s="683"/>
      <c r="F874" s="77"/>
      <c r="G874" s="246"/>
      <c r="H874" s="683"/>
    </row>
    <row r="875" ht="15.75" customHeight="1">
      <c r="A875" s="683"/>
      <c r="F875" s="77"/>
      <c r="G875" s="246"/>
      <c r="H875" s="683"/>
    </row>
    <row r="876" ht="15.75" customHeight="1">
      <c r="A876" s="683"/>
      <c r="F876" s="77"/>
      <c r="G876" s="246"/>
      <c r="H876" s="683"/>
    </row>
    <row r="877" ht="15.75" customHeight="1">
      <c r="A877" s="683"/>
      <c r="F877" s="77"/>
      <c r="G877" s="246"/>
      <c r="H877" s="683"/>
    </row>
    <row r="878" ht="15.75" customHeight="1">
      <c r="A878" s="683"/>
      <c r="F878" s="77"/>
      <c r="G878" s="246"/>
      <c r="H878" s="683"/>
    </row>
    <row r="879" ht="15.75" customHeight="1">
      <c r="A879" s="683"/>
      <c r="F879" s="77"/>
      <c r="G879" s="246"/>
      <c r="H879" s="683"/>
    </row>
    <row r="880" ht="15.75" customHeight="1">
      <c r="A880" s="683"/>
      <c r="F880" s="77"/>
      <c r="G880" s="246"/>
      <c r="H880" s="683"/>
    </row>
    <row r="881" ht="15.75" customHeight="1">
      <c r="A881" s="683"/>
      <c r="F881" s="77"/>
      <c r="G881" s="246"/>
      <c r="H881" s="683"/>
    </row>
    <row r="882" ht="15.75" customHeight="1">
      <c r="A882" s="683"/>
      <c r="F882" s="77"/>
      <c r="G882" s="246"/>
      <c r="H882" s="683"/>
    </row>
    <row r="883" ht="15.75" customHeight="1">
      <c r="A883" s="683"/>
      <c r="F883" s="77"/>
      <c r="G883" s="246"/>
      <c r="H883" s="683"/>
    </row>
    <row r="884" ht="15.75" customHeight="1">
      <c r="A884" s="683"/>
      <c r="F884" s="77"/>
      <c r="G884" s="246"/>
      <c r="H884" s="683"/>
    </row>
    <row r="885" ht="15.75" customHeight="1">
      <c r="A885" s="683"/>
      <c r="F885" s="77"/>
      <c r="G885" s="246"/>
      <c r="H885" s="683"/>
    </row>
    <row r="886" ht="15.75" customHeight="1">
      <c r="A886" s="683"/>
      <c r="F886" s="77"/>
      <c r="G886" s="246"/>
      <c r="H886" s="683"/>
    </row>
    <row r="887" ht="15.75" customHeight="1">
      <c r="A887" s="683"/>
      <c r="F887" s="77"/>
      <c r="G887" s="246"/>
      <c r="H887" s="683"/>
    </row>
    <row r="888" ht="15.75" customHeight="1">
      <c r="A888" s="683"/>
      <c r="F888" s="77"/>
      <c r="G888" s="246"/>
      <c r="H888" s="683"/>
    </row>
    <row r="889" ht="15.75" customHeight="1">
      <c r="A889" s="683"/>
      <c r="F889" s="77"/>
      <c r="G889" s="246"/>
      <c r="H889" s="683"/>
    </row>
    <row r="890" ht="15.75" customHeight="1">
      <c r="A890" s="683"/>
      <c r="F890" s="77"/>
      <c r="G890" s="246"/>
      <c r="H890" s="683"/>
    </row>
    <row r="891" ht="15.75" customHeight="1">
      <c r="A891" s="683"/>
      <c r="F891" s="77"/>
      <c r="G891" s="246"/>
      <c r="H891" s="683"/>
    </row>
    <row r="892" ht="15.75" customHeight="1">
      <c r="A892" s="683"/>
      <c r="F892" s="77"/>
      <c r="G892" s="246"/>
      <c r="H892" s="683"/>
    </row>
    <row r="893" ht="15.75" customHeight="1">
      <c r="A893" s="683"/>
      <c r="F893" s="77"/>
      <c r="G893" s="246"/>
      <c r="H893" s="683"/>
    </row>
    <row r="894" ht="15.75" customHeight="1">
      <c r="A894" s="683"/>
      <c r="F894" s="77"/>
      <c r="G894" s="246"/>
      <c r="H894" s="683"/>
    </row>
    <row r="895" ht="15.75" customHeight="1">
      <c r="A895" s="683"/>
      <c r="F895" s="77"/>
      <c r="G895" s="246"/>
      <c r="H895" s="683"/>
    </row>
    <row r="896" ht="15.75" customHeight="1">
      <c r="A896" s="683"/>
      <c r="F896" s="77"/>
      <c r="G896" s="246"/>
      <c r="H896" s="683"/>
    </row>
    <row r="897" ht="15.75" customHeight="1">
      <c r="A897" s="683"/>
      <c r="F897" s="77"/>
      <c r="G897" s="246"/>
      <c r="H897" s="683"/>
    </row>
    <row r="898" ht="15.75" customHeight="1">
      <c r="A898" s="683"/>
      <c r="F898" s="77"/>
      <c r="G898" s="246"/>
      <c r="H898" s="683"/>
    </row>
    <row r="899" ht="15.75" customHeight="1">
      <c r="A899" s="683"/>
      <c r="F899" s="77"/>
      <c r="G899" s="246"/>
      <c r="H899" s="683"/>
    </row>
    <row r="900" ht="15.75" customHeight="1">
      <c r="A900" s="683"/>
      <c r="F900" s="77"/>
      <c r="G900" s="246"/>
      <c r="H900" s="683"/>
    </row>
    <row r="901" ht="15.75" customHeight="1">
      <c r="A901" s="683"/>
      <c r="F901" s="77"/>
      <c r="G901" s="246"/>
      <c r="H901" s="683"/>
    </row>
    <row r="902" ht="15.75" customHeight="1">
      <c r="A902" s="683"/>
      <c r="F902" s="77"/>
      <c r="G902" s="246"/>
      <c r="H902" s="683"/>
    </row>
    <row r="903" ht="15.75" customHeight="1">
      <c r="A903" s="683"/>
      <c r="F903" s="77"/>
      <c r="G903" s="246"/>
      <c r="H903" s="683"/>
    </row>
    <row r="904" ht="15.75" customHeight="1">
      <c r="A904" s="683"/>
      <c r="F904" s="77"/>
      <c r="G904" s="246"/>
      <c r="H904" s="683"/>
    </row>
    <row r="905" ht="15.75" customHeight="1">
      <c r="A905" s="683"/>
      <c r="F905" s="77"/>
      <c r="G905" s="246"/>
      <c r="H905" s="683"/>
    </row>
    <row r="906" ht="15.75" customHeight="1">
      <c r="A906" s="683"/>
      <c r="F906" s="77"/>
      <c r="G906" s="246"/>
      <c r="H906" s="683"/>
    </row>
    <row r="907" ht="15.75" customHeight="1">
      <c r="A907" s="683"/>
      <c r="F907" s="77"/>
      <c r="G907" s="246"/>
      <c r="H907" s="683"/>
    </row>
    <row r="908" ht="15.75" customHeight="1">
      <c r="A908" s="683"/>
      <c r="F908" s="77"/>
      <c r="G908" s="246"/>
      <c r="H908" s="683"/>
    </row>
    <row r="909" ht="15.75" customHeight="1">
      <c r="A909" s="683"/>
      <c r="F909" s="77"/>
      <c r="G909" s="246"/>
      <c r="H909" s="683"/>
    </row>
    <row r="910" ht="15.75" customHeight="1">
      <c r="A910" s="683"/>
      <c r="F910" s="77"/>
      <c r="G910" s="246"/>
      <c r="H910" s="683"/>
    </row>
    <row r="911" ht="15.75" customHeight="1">
      <c r="A911" s="683"/>
      <c r="F911" s="77"/>
      <c r="G911" s="246"/>
      <c r="H911" s="683"/>
    </row>
    <row r="912" ht="15.75" customHeight="1">
      <c r="A912" s="683"/>
      <c r="F912" s="77"/>
      <c r="G912" s="246"/>
      <c r="H912" s="683"/>
    </row>
    <row r="913" ht="15.75" customHeight="1">
      <c r="A913" s="683"/>
      <c r="F913" s="77"/>
      <c r="G913" s="246"/>
      <c r="H913" s="683"/>
    </row>
    <row r="914" ht="15.75" customHeight="1">
      <c r="A914" s="683"/>
      <c r="F914" s="77"/>
      <c r="G914" s="246"/>
      <c r="H914" s="683"/>
    </row>
    <row r="915" ht="15.75" customHeight="1">
      <c r="A915" s="683"/>
      <c r="F915" s="77"/>
      <c r="G915" s="246"/>
      <c r="H915" s="683"/>
    </row>
    <row r="916" ht="15.75" customHeight="1">
      <c r="A916" s="683"/>
      <c r="F916" s="77"/>
      <c r="G916" s="246"/>
      <c r="H916" s="683"/>
    </row>
    <row r="917" ht="15.75" customHeight="1">
      <c r="A917" s="683"/>
      <c r="F917" s="77"/>
      <c r="G917" s="246"/>
      <c r="H917" s="683"/>
    </row>
    <row r="918" ht="15.75" customHeight="1">
      <c r="A918" s="683"/>
      <c r="F918" s="77"/>
      <c r="G918" s="246"/>
      <c r="H918" s="683"/>
    </row>
    <row r="919" ht="15.75" customHeight="1">
      <c r="A919" s="683"/>
      <c r="F919" s="77"/>
      <c r="G919" s="246"/>
      <c r="H919" s="683"/>
    </row>
    <row r="920" ht="15.75" customHeight="1">
      <c r="A920" s="683"/>
      <c r="F920" s="77"/>
      <c r="G920" s="246"/>
      <c r="H920" s="683"/>
    </row>
    <row r="921" ht="15.75" customHeight="1">
      <c r="A921" s="683"/>
      <c r="F921" s="77"/>
      <c r="G921" s="246"/>
      <c r="H921" s="683"/>
    </row>
    <row r="922" ht="15.75" customHeight="1">
      <c r="A922" s="683"/>
      <c r="F922" s="77"/>
      <c r="G922" s="246"/>
      <c r="H922" s="683"/>
    </row>
    <row r="923" ht="15.75" customHeight="1">
      <c r="A923" s="683"/>
      <c r="F923" s="77"/>
      <c r="G923" s="246"/>
      <c r="H923" s="683"/>
    </row>
    <row r="924" ht="15.75" customHeight="1">
      <c r="A924" s="683"/>
      <c r="F924" s="77"/>
      <c r="G924" s="246"/>
      <c r="H924" s="683"/>
    </row>
    <row r="925" ht="15.75" customHeight="1">
      <c r="A925" s="683"/>
      <c r="F925" s="77"/>
      <c r="G925" s="246"/>
      <c r="H925" s="683"/>
    </row>
    <row r="926" ht="15.75" customHeight="1">
      <c r="A926" s="683"/>
      <c r="F926" s="77"/>
      <c r="G926" s="246"/>
      <c r="H926" s="683"/>
    </row>
    <row r="927" ht="15.75" customHeight="1">
      <c r="A927" s="683"/>
      <c r="F927" s="77"/>
      <c r="G927" s="246"/>
      <c r="H927" s="683"/>
    </row>
    <row r="928" ht="15.75" customHeight="1">
      <c r="A928" s="683"/>
      <c r="F928" s="77"/>
      <c r="G928" s="246"/>
      <c r="H928" s="683"/>
    </row>
    <row r="929" ht="15.75" customHeight="1">
      <c r="A929" s="683"/>
      <c r="F929" s="77"/>
      <c r="G929" s="246"/>
      <c r="H929" s="683"/>
    </row>
    <row r="930" ht="15.75" customHeight="1">
      <c r="A930" s="683"/>
      <c r="F930" s="77"/>
      <c r="G930" s="246"/>
      <c r="H930" s="683"/>
    </row>
    <row r="931" ht="15.75" customHeight="1">
      <c r="A931" s="683"/>
      <c r="F931" s="77"/>
      <c r="G931" s="246"/>
      <c r="H931" s="683"/>
    </row>
    <row r="932" ht="15.75" customHeight="1">
      <c r="A932" s="683"/>
      <c r="F932" s="77"/>
      <c r="G932" s="246"/>
      <c r="H932" s="683"/>
    </row>
    <row r="933" ht="15.75" customHeight="1">
      <c r="A933" s="683"/>
      <c r="F933" s="77"/>
      <c r="G933" s="246"/>
      <c r="H933" s="683"/>
    </row>
    <row r="934" ht="15.75" customHeight="1">
      <c r="A934" s="683"/>
      <c r="F934" s="77"/>
      <c r="G934" s="246"/>
      <c r="H934" s="683"/>
    </row>
    <row r="935" ht="15.75" customHeight="1">
      <c r="A935" s="683"/>
      <c r="F935" s="77"/>
      <c r="G935" s="246"/>
      <c r="H935" s="683"/>
    </row>
    <row r="936" ht="15.75" customHeight="1">
      <c r="A936" s="683"/>
      <c r="F936" s="77"/>
      <c r="G936" s="246"/>
      <c r="H936" s="683"/>
    </row>
    <row r="937" ht="15.75" customHeight="1">
      <c r="A937" s="683"/>
      <c r="F937" s="77"/>
      <c r="G937" s="246"/>
      <c r="H937" s="683"/>
    </row>
    <row r="938" ht="15.75" customHeight="1">
      <c r="A938" s="683"/>
      <c r="F938" s="77"/>
      <c r="G938" s="246"/>
      <c r="H938" s="683"/>
    </row>
    <row r="939" ht="15.75" customHeight="1">
      <c r="A939" s="683"/>
      <c r="F939" s="77"/>
      <c r="G939" s="246"/>
      <c r="H939" s="683"/>
    </row>
    <row r="940" ht="15.75" customHeight="1">
      <c r="A940" s="683"/>
      <c r="F940" s="77"/>
      <c r="G940" s="246"/>
      <c r="H940" s="683"/>
    </row>
    <row r="941" ht="15.75" customHeight="1">
      <c r="A941" s="683"/>
      <c r="F941" s="77"/>
      <c r="G941" s="246"/>
      <c r="H941" s="683"/>
    </row>
    <row r="942" ht="15.75" customHeight="1">
      <c r="A942" s="683"/>
      <c r="F942" s="77"/>
      <c r="G942" s="246"/>
      <c r="H942" s="683"/>
    </row>
    <row r="943" ht="15.75" customHeight="1">
      <c r="A943" s="683"/>
      <c r="F943" s="77"/>
      <c r="G943" s="246"/>
      <c r="H943" s="683"/>
    </row>
    <row r="944" ht="15.75" customHeight="1">
      <c r="A944" s="683"/>
      <c r="F944" s="77"/>
      <c r="G944" s="246"/>
      <c r="H944" s="683"/>
    </row>
    <row r="945" ht="15.75" customHeight="1">
      <c r="A945" s="683"/>
      <c r="F945" s="77"/>
      <c r="G945" s="246"/>
      <c r="H945" s="683"/>
    </row>
    <row r="946" ht="15.75" customHeight="1">
      <c r="A946" s="683"/>
      <c r="F946" s="77"/>
      <c r="G946" s="246"/>
      <c r="H946" s="683"/>
    </row>
    <row r="947" ht="15.75" customHeight="1">
      <c r="A947" s="683"/>
      <c r="F947" s="77"/>
      <c r="G947" s="246"/>
      <c r="H947" s="683"/>
    </row>
    <row r="948" ht="15.75" customHeight="1">
      <c r="A948" s="683"/>
      <c r="F948" s="77"/>
      <c r="G948" s="246"/>
      <c r="H948" s="683"/>
    </row>
    <row r="949" ht="15.75" customHeight="1">
      <c r="A949" s="683"/>
      <c r="F949" s="77"/>
      <c r="G949" s="246"/>
      <c r="H949" s="683"/>
    </row>
    <row r="950" ht="15.75" customHeight="1">
      <c r="A950" s="683"/>
      <c r="F950" s="77"/>
      <c r="G950" s="246"/>
      <c r="H950" s="683"/>
    </row>
    <row r="951" ht="15.75" customHeight="1">
      <c r="A951" s="683"/>
      <c r="F951" s="77"/>
      <c r="G951" s="246"/>
      <c r="H951" s="683"/>
    </row>
    <row r="952" ht="15.75" customHeight="1">
      <c r="A952" s="683"/>
      <c r="F952" s="77"/>
      <c r="G952" s="246"/>
      <c r="H952" s="683"/>
    </row>
    <row r="953" ht="15.75" customHeight="1">
      <c r="A953" s="683"/>
      <c r="F953" s="77"/>
      <c r="G953" s="246"/>
      <c r="H953" s="683"/>
    </row>
    <row r="954" ht="15.75" customHeight="1">
      <c r="A954" s="683"/>
      <c r="F954" s="77"/>
      <c r="G954" s="246"/>
      <c r="H954" s="683"/>
    </row>
    <row r="955" ht="15.75" customHeight="1">
      <c r="A955" s="683"/>
      <c r="F955" s="77"/>
      <c r="G955" s="246"/>
      <c r="H955" s="683"/>
    </row>
    <row r="956" ht="15.75" customHeight="1">
      <c r="A956" s="683"/>
      <c r="F956" s="77"/>
      <c r="G956" s="246"/>
      <c r="H956" s="683"/>
    </row>
    <row r="957" ht="15.75" customHeight="1">
      <c r="A957" s="683"/>
      <c r="F957" s="77"/>
      <c r="G957" s="246"/>
      <c r="H957" s="683"/>
    </row>
    <row r="958" ht="15.75" customHeight="1">
      <c r="A958" s="683"/>
      <c r="F958" s="77"/>
      <c r="G958" s="246"/>
      <c r="H958" s="683"/>
    </row>
    <row r="959" ht="15.75" customHeight="1">
      <c r="A959" s="683"/>
      <c r="F959" s="77"/>
      <c r="G959" s="246"/>
      <c r="H959" s="683"/>
    </row>
    <row r="960" ht="15.75" customHeight="1">
      <c r="A960" s="683"/>
      <c r="F960" s="77"/>
      <c r="G960" s="246"/>
      <c r="H960" s="683"/>
    </row>
    <row r="961" ht="15.75" customHeight="1">
      <c r="A961" s="683"/>
      <c r="F961" s="77"/>
      <c r="G961" s="246"/>
      <c r="H961" s="683"/>
    </row>
    <row r="962" ht="15.75" customHeight="1">
      <c r="A962" s="683"/>
      <c r="F962" s="77"/>
      <c r="G962" s="246"/>
      <c r="H962" s="683"/>
    </row>
    <row r="963" ht="15.75" customHeight="1">
      <c r="A963" s="683"/>
      <c r="F963" s="77"/>
      <c r="G963" s="246"/>
      <c r="H963" s="683"/>
    </row>
    <row r="964" ht="15.75" customHeight="1">
      <c r="A964" s="683"/>
      <c r="F964" s="77"/>
      <c r="G964" s="246"/>
      <c r="H964" s="683"/>
    </row>
    <row r="965" ht="15.75" customHeight="1">
      <c r="A965" s="683"/>
      <c r="F965" s="77"/>
      <c r="G965" s="246"/>
      <c r="H965" s="683"/>
    </row>
    <row r="966" ht="15.75" customHeight="1">
      <c r="A966" s="683"/>
      <c r="F966" s="77"/>
      <c r="G966" s="246"/>
      <c r="H966" s="683"/>
    </row>
    <row r="967" ht="15.75" customHeight="1">
      <c r="A967" s="683"/>
      <c r="F967" s="77"/>
      <c r="G967" s="246"/>
      <c r="H967" s="683"/>
    </row>
    <row r="968" ht="15.75" customHeight="1">
      <c r="A968" s="683"/>
      <c r="F968" s="77"/>
      <c r="G968" s="246"/>
      <c r="H968" s="683"/>
    </row>
    <row r="969" ht="15.75" customHeight="1">
      <c r="A969" s="683"/>
      <c r="F969" s="77"/>
      <c r="G969" s="246"/>
      <c r="H969" s="683"/>
    </row>
    <row r="970" ht="15.75" customHeight="1">
      <c r="A970" s="683"/>
      <c r="F970" s="77"/>
      <c r="G970" s="246"/>
      <c r="H970" s="683"/>
    </row>
    <row r="971" ht="15.75" customHeight="1">
      <c r="A971" s="683"/>
      <c r="F971" s="77"/>
      <c r="G971" s="246"/>
      <c r="H971" s="683"/>
    </row>
    <row r="972" ht="15.75" customHeight="1">
      <c r="A972" s="683"/>
      <c r="F972" s="77"/>
      <c r="G972" s="246"/>
      <c r="H972" s="683"/>
    </row>
    <row r="973" ht="15.75" customHeight="1">
      <c r="A973" s="683"/>
      <c r="F973" s="77"/>
      <c r="G973" s="246"/>
      <c r="H973" s="683"/>
    </row>
    <row r="974" ht="15.75" customHeight="1">
      <c r="A974" s="683"/>
      <c r="F974" s="77"/>
      <c r="G974" s="246"/>
      <c r="H974" s="683"/>
    </row>
    <row r="975" ht="15.75" customHeight="1">
      <c r="A975" s="683"/>
      <c r="F975" s="77"/>
      <c r="G975" s="246"/>
      <c r="H975" s="683"/>
    </row>
    <row r="976" ht="15.75" customHeight="1">
      <c r="A976" s="683"/>
      <c r="F976" s="77"/>
      <c r="G976" s="246"/>
      <c r="H976" s="683"/>
    </row>
    <row r="977" ht="15.75" customHeight="1">
      <c r="A977" s="683"/>
      <c r="F977" s="77"/>
      <c r="G977" s="246"/>
      <c r="H977" s="683"/>
    </row>
    <row r="978" ht="15.75" customHeight="1">
      <c r="A978" s="683"/>
      <c r="F978" s="77"/>
      <c r="G978" s="246"/>
      <c r="H978" s="683"/>
    </row>
    <row r="979" ht="15.75" customHeight="1">
      <c r="A979" s="683"/>
      <c r="F979" s="77"/>
      <c r="G979" s="246"/>
      <c r="H979" s="683"/>
    </row>
    <row r="980" ht="15.75" customHeight="1">
      <c r="A980" s="683"/>
      <c r="F980" s="77"/>
      <c r="G980" s="246"/>
      <c r="H980" s="683"/>
    </row>
    <row r="981" ht="15.75" customHeight="1">
      <c r="A981" s="683"/>
      <c r="F981" s="77"/>
      <c r="G981" s="246"/>
      <c r="H981" s="683"/>
    </row>
    <row r="982" ht="15.75" customHeight="1">
      <c r="A982" s="683"/>
      <c r="F982" s="77"/>
      <c r="G982" s="246"/>
      <c r="H982" s="683"/>
    </row>
    <row r="983" ht="15.75" customHeight="1">
      <c r="A983" s="683"/>
      <c r="F983" s="77"/>
      <c r="G983" s="246"/>
      <c r="H983" s="683"/>
    </row>
    <row r="984" ht="15.75" customHeight="1">
      <c r="A984" s="683"/>
      <c r="F984" s="77"/>
      <c r="G984" s="246"/>
      <c r="H984" s="683"/>
    </row>
    <row r="985" ht="15.75" customHeight="1">
      <c r="A985" s="683"/>
      <c r="F985" s="77"/>
      <c r="G985" s="246"/>
      <c r="H985" s="683"/>
    </row>
    <row r="986" ht="15.75" customHeight="1">
      <c r="A986" s="683"/>
      <c r="F986" s="77"/>
      <c r="G986" s="246"/>
      <c r="H986" s="683"/>
    </row>
    <row r="987" ht="15.75" customHeight="1">
      <c r="A987" s="683"/>
      <c r="F987" s="77"/>
      <c r="G987" s="246"/>
      <c r="H987" s="683"/>
    </row>
    <row r="988" ht="15.75" customHeight="1">
      <c r="A988" s="683"/>
      <c r="F988" s="77"/>
      <c r="G988" s="246"/>
      <c r="H988" s="683"/>
    </row>
    <row r="989" ht="15.75" customHeight="1">
      <c r="A989" s="683"/>
      <c r="F989" s="77"/>
      <c r="G989" s="246"/>
      <c r="H989" s="683"/>
    </row>
    <row r="990" ht="15.75" customHeight="1">
      <c r="A990" s="683"/>
      <c r="F990" s="77"/>
      <c r="G990" s="246"/>
      <c r="H990" s="683"/>
    </row>
    <row r="991" ht="15.75" customHeight="1">
      <c r="A991" s="683"/>
      <c r="F991" s="77"/>
      <c r="G991" s="246"/>
      <c r="H991" s="683"/>
    </row>
    <row r="992" ht="15.75" customHeight="1">
      <c r="A992" s="683"/>
      <c r="F992" s="77"/>
      <c r="G992" s="246"/>
      <c r="H992" s="683"/>
    </row>
    <row r="993" ht="15.75" customHeight="1">
      <c r="A993" s="683"/>
      <c r="F993" s="77"/>
      <c r="G993" s="246"/>
      <c r="H993" s="683"/>
    </row>
    <row r="994" ht="15.75" customHeight="1">
      <c r="A994" s="683"/>
      <c r="F994" s="77"/>
      <c r="G994" s="246"/>
      <c r="H994" s="683"/>
    </row>
    <row r="995" ht="15.75" customHeight="1">
      <c r="A995" s="683"/>
      <c r="F995" s="77"/>
      <c r="G995" s="246"/>
      <c r="H995" s="683"/>
    </row>
    <row r="996" ht="15.75" customHeight="1">
      <c r="A996" s="683"/>
      <c r="F996" s="77"/>
      <c r="G996" s="246"/>
      <c r="H996" s="683"/>
    </row>
    <row r="997" ht="15.75" customHeight="1">
      <c r="A997" s="683"/>
      <c r="F997" s="77"/>
      <c r="G997" s="246"/>
      <c r="H997" s="683"/>
    </row>
    <row r="998" ht="15.75" customHeight="1">
      <c r="A998" s="683"/>
      <c r="F998" s="77"/>
      <c r="G998" s="246"/>
      <c r="H998" s="683"/>
    </row>
    <row r="999" ht="15.75" customHeight="1">
      <c r="A999" s="683"/>
      <c r="F999" s="77"/>
      <c r="G999" s="246"/>
      <c r="H999" s="683"/>
    </row>
    <row r="1000" ht="15.75" customHeight="1">
      <c r="A1000" s="683"/>
      <c r="F1000" s="77"/>
      <c r="G1000" s="246"/>
      <c r="H1000" s="683"/>
    </row>
  </sheetData>
  <autoFilter ref="$A$2:$H$446"/>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4.43"/>
    <col customWidth="1" min="3" max="3" width="28.57"/>
    <col customWidth="1" min="4" max="4" width="6.43"/>
    <col customWidth="1" min="5" max="5" width="11.43"/>
    <col customWidth="1" min="6" max="6" width="10.0"/>
    <col customWidth="1" min="7" max="7" width="14.43"/>
    <col customWidth="1" min="8" max="8" width="35.57"/>
    <col customWidth="1" min="9" max="9" width="64.43"/>
    <col customWidth="1" min="10" max="11" width="10.0"/>
    <col customWidth="1" min="12" max="12" width="57.14"/>
    <col customWidth="1" min="13" max="13" width="11.43"/>
    <col customWidth="1" min="14" max="14" width="2.57"/>
    <col customWidth="1" min="15" max="26" width="10.71"/>
  </cols>
  <sheetData>
    <row r="1">
      <c r="A1" s="37"/>
      <c r="B1" s="38"/>
      <c r="C1" s="16"/>
      <c r="D1" s="39"/>
      <c r="E1" s="39"/>
      <c r="F1" s="39"/>
      <c r="G1" s="39"/>
      <c r="H1" s="16"/>
      <c r="I1" s="16"/>
      <c r="J1" s="39"/>
      <c r="K1" s="30"/>
      <c r="L1" s="16"/>
      <c r="M1" s="39"/>
      <c r="N1" s="37"/>
    </row>
    <row r="2">
      <c r="A2" s="37"/>
      <c r="B2" s="20" t="s">
        <v>133</v>
      </c>
      <c r="C2" s="20" t="s">
        <v>58</v>
      </c>
      <c r="D2" s="20" t="s">
        <v>59</v>
      </c>
      <c r="E2" s="20" t="s">
        <v>134</v>
      </c>
      <c r="F2" s="20" t="s">
        <v>135</v>
      </c>
      <c r="G2" s="20" t="s">
        <v>136</v>
      </c>
      <c r="H2" s="20" t="s">
        <v>61</v>
      </c>
      <c r="I2" s="20" t="s">
        <v>0</v>
      </c>
      <c r="J2" s="40" t="s">
        <v>137</v>
      </c>
      <c r="K2" s="40" t="s">
        <v>138</v>
      </c>
      <c r="L2" s="20" t="s">
        <v>139</v>
      </c>
      <c r="M2" s="20" t="s">
        <v>4</v>
      </c>
      <c r="N2" s="37"/>
    </row>
    <row r="3">
      <c r="A3" s="37"/>
      <c r="B3" s="41" t="s">
        <v>8</v>
      </c>
      <c r="C3" s="42" t="s">
        <v>8</v>
      </c>
      <c r="D3" s="41"/>
      <c r="E3" s="41" t="s">
        <v>8</v>
      </c>
      <c r="F3" s="41" t="s">
        <v>8</v>
      </c>
      <c r="G3" s="41" t="s">
        <v>8</v>
      </c>
      <c r="H3" s="42" t="s">
        <v>8</v>
      </c>
      <c r="I3" s="43" t="s">
        <v>140</v>
      </c>
      <c r="J3" s="44" t="s">
        <v>8</v>
      </c>
      <c r="K3" s="44" t="s">
        <v>8</v>
      </c>
      <c r="L3" s="43" t="s">
        <v>8</v>
      </c>
      <c r="M3" s="41" t="s">
        <v>8</v>
      </c>
      <c r="N3" s="37"/>
    </row>
    <row r="4">
      <c r="A4" s="37"/>
      <c r="B4" s="45" t="s">
        <v>141</v>
      </c>
      <c r="C4" s="46"/>
      <c r="D4" s="46"/>
      <c r="E4" s="46"/>
      <c r="F4" s="46"/>
      <c r="G4" s="46"/>
      <c r="H4" s="46"/>
      <c r="I4" s="46"/>
      <c r="J4" s="47"/>
      <c r="K4" s="48" t="s">
        <v>8</v>
      </c>
      <c r="L4" s="49" t="s">
        <v>8</v>
      </c>
      <c r="M4" s="46"/>
      <c r="N4" s="37"/>
    </row>
    <row r="5">
      <c r="A5" s="37"/>
      <c r="B5" s="50">
        <v>1.0</v>
      </c>
      <c r="C5" s="51" t="s">
        <v>142</v>
      </c>
      <c r="D5" s="50" t="s">
        <v>63</v>
      </c>
      <c r="E5" s="50" t="s">
        <v>143</v>
      </c>
      <c r="F5" s="50" t="s">
        <v>144</v>
      </c>
      <c r="G5" s="52" t="s">
        <v>145</v>
      </c>
      <c r="H5" s="51" t="s">
        <v>146</v>
      </c>
      <c r="I5" s="53" t="s">
        <v>147</v>
      </c>
      <c r="J5" s="54" t="s">
        <v>6</v>
      </c>
      <c r="K5" s="55" t="s">
        <v>148</v>
      </c>
      <c r="L5" s="43" t="str">
        <f>VLOOKUP(K5,'CódigosRetorno'!$A$2:$B$1730,2,FALSE)</f>
        <v>El XML no contiene el tag o no existe informacion de UBLVersionID</v>
      </c>
      <c r="M5" s="54" t="s">
        <v>8</v>
      </c>
      <c r="N5" s="37"/>
    </row>
    <row r="6">
      <c r="A6" s="37"/>
      <c r="B6" s="56"/>
      <c r="C6" s="56"/>
      <c r="D6" s="56"/>
      <c r="E6" s="56"/>
      <c r="F6" s="56"/>
      <c r="G6" s="56"/>
      <c r="H6" s="56"/>
      <c r="I6" s="53" t="s">
        <v>149</v>
      </c>
      <c r="J6" s="54" t="s">
        <v>6</v>
      </c>
      <c r="K6" s="55" t="s">
        <v>150</v>
      </c>
      <c r="L6" s="43"/>
      <c r="M6" s="54" t="s">
        <v>8</v>
      </c>
      <c r="N6" s="37"/>
    </row>
    <row r="7">
      <c r="A7" s="37"/>
      <c r="B7" s="50">
        <f>+B5+1</f>
        <v>2</v>
      </c>
      <c r="C7" s="51" t="s">
        <v>151</v>
      </c>
      <c r="D7" s="50" t="s">
        <v>63</v>
      </c>
      <c r="E7" s="50" t="s">
        <v>143</v>
      </c>
      <c r="F7" s="50" t="s">
        <v>144</v>
      </c>
      <c r="G7" s="52" t="s">
        <v>152</v>
      </c>
      <c r="H7" s="51" t="s">
        <v>153</v>
      </c>
      <c r="I7" s="53" t="s">
        <v>147</v>
      </c>
      <c r="J7" s="54" t="s">
        <v>6</v>
      </c>
      <c r="K7" s="55" t="s">
        <v>154</v>
      </c>
      <c r="L7" s="43" t="str">
        <f>VLOOKUP(K7,'CódigosRetorno'!$A$2:$B$1730,2,FALSE)</f>
        <v>El XML no contiene el tag o no existe informacion de CustomizationID</v>
      </c>
      <c r="M7" s="54" t="s">
        <v>8</v>
      </c>
      <c r="N7" s="37"/>
    </row>
    <row r="8">
      <c r="A8" s="37"/>
      <c r="B8" s="56"/>
      <c r="C8" s="56"/>
      <c r="D8" s="56"/>
      <c r="E8" s="56"/>
      <c r="F8" s="56"/>
      <c r="G8" s="56"/>
      <c r="H8" s="56"/>
      <c r="I8" s="53" t="s">
        <v>155</v>
      </c>
      <c r="J8" s="54" t="s">
        <v>6</v>
      </c>
      <c r="K8" s="55" t="s">
        <v>156</v>
      </c>
      <c r="L8" s="43" t="str">
        <f>VLOOKUP(K8,'CódigosRetorno'!$A$2:$B$1730,2,FALSE)</f>
        <v>CustomizationID - La version del documento no es correcta</v>
      </c>
      <c r="M8" s="54" t="s">
        <v>8</v>
      </c>
      <c r="N8" s="37"/>
    </row>
    <row r="9">
      <c r="A9" s="37"/>
      <c r="B9" s="54">
        <f>+B7+1</f>
        <v>3</v>
      </c>
      <c r="C9" s="43" t="s">
        <v>157</v>
      </c>
      <c r="D9" s="54" t="s">
        <v>63</v>
      </c>
      <c r="E9" s="57" t="s">
        <v>143</v>
      </c>
      <c r="F9" s="54" t="s">
        <v>158</v>
      </c>
      <c r="G9" s="57" t="s">
        <v>8</v>
      </c>
      <c r="H9" s="58" t="s">
        <v>159</v>
      </c>
      <c r="I9" s="43" t="s">
        <v>160</v>
      </c>
      <c r="J9" s="55" t="s">
        <v>8</v>
      </c>
      <c r="K9" s="55" t="s">
        <v>8</v>
      </c>
      <c r="L9" s="43" t="str">
        <f>VLOOKUP(K9,'CódigosRetorno'!$A$2:$B$1730,2,FALSE)</f>
        <v>-</v>
      </c>
      <c r="M9" s="54" t="s">
        <v>8</v>
      </c>
      <c r="N9" s="37"/>
    </row>
    <row r="10">
      <c r="A10" s="37"/>
      <c r="B10" s="50">
        <v>4.0</v>
      </c>
      <c r="C10" s="51" t="s">
        <v>161</v>
      </c>
      <c r="D10" s="50" t="s">
        <v>63</v>
      </c>
      <c r="E10" s="50" t="s">
        <v>143</v>
      </c>
      <c r="F10" s="50" t="s">
        <v>162</v>
      </c>
      <c r="G10" s="50" t="s">
        <v>163</v>
      </c>
      <c r="H10" s="51" t="s">
        <v>164</v>
      </c>
      <c r="I10" s="53" t="s">
        <v>165</v>
      </c>
      <c r="J10" s="54" t="s">
        <v>6</v>
      </c>
      <c r="K10" s="55" t="s">
        <v>166</v>
      </c>
      <c r="L10" s="43" t="str">
        <f>VLOOKUP(K10,'CódigosRetorno'!$A$2:$B$1730,2,FALSE)</f>
        <v>ID - Serie y Número del archivo no coincide con el consignado en el contenido del XML.</v>
      </c>
      <c r="M10" s="54" t="s">
        <v>8</v>
      </c>
      <c r="N10" s="37"/>
    </row>
    <row r="11">
      <c r="A11" s="37"/>
      <c r="B11" s="59"/>
      <c r="C11" s="59"/>
      <c r="D11" s="59"/>
      <c r="E11" s="59"/>
      <c r="F11" s="59"/>
      <c r="G11" s="59"/>
      <c r="H11" s="59"/>
      <c r="I11" s="53" t="s">
        <v>167</v>
      </c>
      <c r="J11" s="55" t="s">
        <v>6</v>
      </c>
      <c r="K11" s="55" t="s">
        <v>168</v>
      </c>
      <c r="L11" s="43" t="str">
        <f>VLOOKUP(K11,'CódigosRetorno'!$A$2:$B$1730,2,FALSE)</f>
        <v>ID - El dato SERIE-CORRELATIVO no cumple con el formato de acuerdo al tipo de comprobante</v>
      </c>
      <c r="M11" s="54" t="s">
        <v>8</v>
      </c>
      <c r="N11" s="37"/>
    </row>
    <row r="12">
      <c r="A12" s="37"/>
      <c r="B12" s="59"/>
      <c r="C12" s="59"/>
      <c r="D12" s="59"/>
      <c r="E12" s="59"/>
      <c r="F12" s="59"/>
      <c r="G12" s="59"/>
      <c r="H12" s="59"/>
      <c r="I12" s="53" t="s">
        <v>169</v>
      </c>
      <c r="J12" s="54" t="s">
        <v>6</v>
      </c>
      <c r="K12" s="55" t="s">
        <v>170</v>
      </c>
      <c r="L12" s="43" t="str">
        <f>VLOOKUP(K12,'CódigosRetorno'!$A$2:$B$1730,2,FALSE)</f>
        <v>El comprobante fue registrado previamente con otros datos</v>
      </c>
      <c r="M12" s="54" t="s">
        <v>171</v>
      </c>
      <c r="N12" s="37"/>
    </row>
    <row r="13">
      <c r="A13" s="37"/>
      <c r="B13" s="59"/>
      <c r="C13" s="59"/>
      <c r="D13" s="59"/>
      <c r="E13" s="59"/>
      <c r="F13" s="59"/>
      <c r="G13" s="59"/>
      <c r="H13" s="59"/>
      <c r="I13" s="53" t="s">
        <v>172</v>
      </c>
      <c r="J13" s="55" t="s">
        <v>6</v>
      </c>
      <c r="K13" s="55" t="s">
        <v>173</v>
      </c>
      <c r="L13" s="43" t="str">
        <f>VLOOKUP(K13,'CódigosRetorno'!$A$2:$B$1730,2,FALSE)</f>
        <v>Comprobante físico no se encuentra autorizado </v>
      </c>
      <c r="M13" s="54" t="s">
        <v>174</v>
      </c>
      <c r="N13" s="37"/>
    </row>
    <row r="14">
      <c r="A14" s="37"/>
      <c r="B14" s="56"/>
      <c r="C14" s="56"/>
      <c r="D14" s="56"/>
      <c r="E14" s="56"/>
      <c r="F14" s="56"/>
      <c r="G14" s="56"/>
      <c r="H14" s="56"/>
      <c r="I14" s="53" t="s">
        <v>172</v>
      </c>
      <c r="J14" s="55" t="s">
        <v>6</v>
      </c>
      <c r="K14" s="55" t="s">
        <v>173</v>
      </c>
      <c r="L14" s="43" t="str">
        <f>VLOOKUP(K14,'CódigosRetorno'!$A$2:$B$1730,2,FALSE)</f>
        <v>Comprobante físico no se encuentra autorizado </v>
      </c>
      <c r="M14" s="54" t="s">
        <v>175</v>
      </c>
      <c r="N14" s="37"/>
    </row>
    <row r="15">
      <c r="A15" s="37"/>
      <c r="B15" s="50">
        <f>+B10+1</f>
        <v>5</v>
      </c>
      <c r="C15" s="60" t="s">
        <v>176</v>
      </c>
      <c r="D15" s="50" t="s">
        <v>63</v>
      </c>
      <c r="E15" s="50" t="s">
        <v>143</v>
      </c>
      <c r="F15" s="50" t="s">
        <v>177</v>
      </c>
      <c r="G15" s="50" t="s">
        <v>178</v>
      </c>
      <c r="H15" s="60" t="s">
        <v>179</v>
      </c>
      <c r="I15" s="53" t="s">
        <v>180</v>
      </c>
      <c r="J15" s="54" t="s">
        <v>6</v>
      </c>
      <c r="K15" s="55" t="s">
        <v>181</v>
      </c>
      <c r="L15" s="43" t="str">
        <f>VLOOKUP(K15,'CódigosRetorno'!$A$2:$B$1730,2,FALSE)</f>
        <v>El comprobante fue enviado fuera del plazo permitido.</v>
      </c>
      <c r="M15" s="54" t="s">
        <v>182</v>
      </c>
      <c r="N15" s="37"/>
    </row>
    <row r="16">
      <c r="A16" s="37"/>
      <c r="B16" s="54">
        <f>+B15+1</f>
        <v>6</v>
      </c>
      <c r="C16" s="43" t="s">
        <v>183</v>
      </c>
      <c r="D16" s="54" t="s">
        <v>63</v>
      </c>
      <c r="E16" s="54" t="s">
        <v>184</v>
      </c>
      <c r="F16" s="54"/>
      <c r="G16" s="54"/>
      <c r="H16" s="43" t="s">
        <v>185</v>
      </c>
      <c r="I16" s="43" t="s">
        <v>186</v>
      </c>
      <c r="J16" s="57" t="s">
        <v>8</v>
      </c>
      <c r="K16" s="55" t="s">
        <v>8</v>
      </c>
      <c r="L16" s="43" t="str">
        <f>VLOOKUP(K16,'CódigosRetorno'!$A$2:$B$1730,2,FALSE)</f>
        <v>-</v>
      </c>
      <c r="M16" s="54" t="s">
        <v>8</v>
      </c>
      <c r="N16" s="37"/>
    </row>
    <row r="17">
      <c r="A17" s="37"/>
      <c r="B17" s="61" t="s">
        <v>187</v>
      </c>
      <c r="C17" s="62"/>
      <c r="D17" s="63"/>
      <c r="E17" s="63" t="s">
        <v>8</v>
      </c>
      <c r="F17" s="63" t="s">
        <v>8</v>
      </c>
      <c r="G17" s="63" t="s">
        <v>8</v>
      </c>
      <c r="H17" s="49" t="s">
        <v>8</v>
      </c>
      <c r="I17" s="64"/>
      <c r="J17" s="63"/>
      <c r="K17" s="65"/>
      <c r="L17" s="49"/>
      <c r="M17" s="63"/>
      <c r="N17" s="37"/>
    </row>
    <row r="18">
      <c r="A18" s="37"/>
      <c r="B18" s="50">
        <f>+B16+1</f>
        <v>7</v>
      </c>
      <c r="C18" s="51" t="s">
        <v>188</v>
      </c>
      <c r="D18" s="50" t="s">
        <v>63</v>
      </c>
      <c r="E18" s="50" t="s">
        <v>143</v>
      </c>
      <c r="F18" s="50" t="s">
        <v>189</v>
      </c>
      <c r="G18" s="50"/>
      <c r="H18" s="51" t="s">
        <v>190</v>
      </c>
      <c r="I18" s="53" t="s">
        <v>191</v>
      </c>
      <c r="J18" s="54" t="s">
        <v>6</v>
      </c>
      <c r="K18" s="55" t="s">
        <v>192</v>
      </c>
      <c r="L18" s="43" t="str">
        <f>VLOOKUP(K18,'CódigosRetorno'!$A$2:$B$1730,2,FALSE)</f>
        <v>Número de RUC del nombre del archivo no coincide con el consignado en el contenido del archivo XML</v>
      </c>
      <c r="M18" s="54" t="s">
        <v>8</v>
      </c>
      <c r="N18" s="37"/>
    </row>
    <row r="19">
      <c r="A19" s="37"/>
      <c r="B19" s="56"/>
      <c r="C19" s="56"/>
      <c r="D19" s="56"/>
      <c r="E19" s="56"/>
      <c r="F19" s="56"/>
      <c r="G19" s="56"/>
      <c r="H19" s="56"/>
      <c r="I19" s="53" t="s">
        <v>193</v>
      </c>
      <c r="J19" s="54" t="s">
        <v>6</v>
      </c>
      <c r="K19" s="55" t="s">
        <v>194</v>
      </c>
      <c r="L19" s="43" t="str">
        <f>VLOOKUP(K19,'CódigosRetorno'!$A$2:$B$1730,2,FALSE)</f>
        <v>Senor contribuyente a la fecha no se encuentra registrado ó habilitado con la condición de Agente de retención.</v>
      </c>
      <c r="M19" s="54" t="s">
        <v>195</v>
      </c>
      <c r="N19" s="37"/>
    </row>
    <row r="20">
      <c r="A20" s="37"/>
      <c r="B20" s="50">
        <f>+B18+1</f>
        <v>8</v>
      </c>
      <c r="C20" s="51" t="s">
        <v>196</v>
      </c>
      <c r="D20" s="50" t="s">
        <v>63</v>
      </c>
      <c r="E20" s="50" t="s">
        <v>143</v>
      </c>
      <c r="F20" s="50" t="s">
        <v>197</v>
      </c>
      <c r="G20" s="50" t="s">
        <v>198</v>
      </c>
      <c r="H20" s="51" t="s">
        <v>199</v>
      </c>
      <c r="I20" s="53" t="s">
        <v>200</v>
      </c>
      <c r="J20" s="54" t="s">
        <v>6</v>
      </c>
      <c r="K20" s="55" t="s">
        <v>201</v>
      </c>
      <c r="L20" s="43" t="str">
        <f>VLOOKUP(K20,'CódigosRetorno'!$A$2:$B$1730,2,FALSE)</f>
        <v>El XML no contiene el atributo o no existe información del tipo de documento del emisor</v>
      </c>
      <c r="M20" s="54" t="s">
        <v>8</v>
      </c>
      <c r="N20" s="37"/>
    </row>
    <row r="21" ht="15.75" customHeight="1">
      <c r="A21" s="37"/>
      <c r="B21" s="56"/>
      <c r="C21" s="56"/>
      <c r="D21" s="56"/>
      <c r="E21" s="56"/>
      <c r="F21" s="56"/>
      <c r="G21" s="56"/>
      <c r="H21" s="56"/>
      <c r="I21" s="53" t="s">
        <v>202</v>
      </c>
      <c r="J21" s="54" t="s">
        <v>6</v>
      </c>
      <c r="K21" s="55" t="s">
        <v>203</v>
      </c>
      <c r="L21" s="43" t="str">
        <f>VLOOKUP(K21,'CódigosRetorno'!$A$2:$B$1730,2,FALSE)</f>
        <v>El tipo de documento no es aceptado.</v>
      </c>
      <c r="M21" s="54" t="s">
        <v>8</v>
      </c>
      <c r="N21" s="37"/>
    </row>
    <row r="22" ht="15.75" customHeight="1">
      <c r="A22" s="37"/>
      <c r="B22" s="54">
        <f>+B20+1</f>
        <v>9</v>
      </c>
      <c r="C22" s="43" t="s">
        <v>204</v>
      </c>
      <c r="D22" s="54" t="s">
        <v>63</v>
      </c>
      <c r="E22" s="54" t="s">
        <v>184</v>
      </c>
      <c r="F22" s="54" t="s">
        <v>205</v>
      </c>
      <c r="G22" s="54"/>
      <c r="H22" s="43" t="s">
        <v>206</v>
      </c>
      <c r="I22" s="53" t="s">
        <v>207</v>
      </c>
      <c r="J22" s="54" t="s">
        <v>208</v>
      </c>
      <c r="K22" s="55" t="s">
        <v>209</v>
      </c>
      <c r="L22" s="43" t="str">
        <f>VLOOKUP(K22,'CódigosRetorno'!$A$2:$B$1730,2,FALSE)</f>
        <v>El nombre comercial del emisor no cumple con el formato establecido</v>
      </c>
      <c r="M22" s="54" t="s">
        <v>8</v>
      </c>
      <c r="N22" s="37"/>
    </row>
    <row r="23" ht="15.75" customHeight="1">
      <c r="A23" s="37"/>
      <c r="B23" s="50">
        <f>+B22+1</f>
        <v>10</v>
      </c>
      <c r="C23" s="51" t="s">
        <v>210</v>
      </c>
      <c r="D23" s="50" t="s">
        <v>63</v>
      </c>
      <c r="E23" s="50" t="s">
        <v>143</v>
      </c>
      <c r="F23" s="50" t="s">
        <v>205</v>
      </c>
      <c r="G23" s="50"/>
      <c r="H23" s="51" t="s">
        <v>211</v>
      </c>
      <c r="I23" s="53" t="s">
        <v>200</v>
      </c>
      <c r="J23" s="54" t="s">
        <v>6</v>
      </c>
      <c r="K23" s="55" t="s">
        <v>212</v>
      </c>
      <c r="L23" s="43" t="str">
        <f>VLOOKUP(K23,'CódigosRetorno'!$A$2:$B$1730,2,FALSE)</f>
        <v>El XML no contiene el tag o no existe informacion de RegistrationName del emisor del documento</v>
      </c>
      <c r="M23" s="54" t="s">
        <v>8</v>
      </c>
      <c r="N23" s="37"/>
    </row>
    <row r="24" ht="15.75" customHeight="1">
      <c r="A24" s="37"/>
      <c r="B24" s="56"/>
      <c r="C24" s="56"/>
      <c r="D24" s="56"/>
      <c r="E24" s="56"/>
      <c r="F24" s="56"/>
      <c r="G24" s="56"/>
      <c r="H24" s="56"/>
      <c r="I24" s="53" t="s">
        <v>207</v>
      </c>
      <c r="J24" s="54" t="s">
        <v>6</v>
      </c>
      <c r="K24" s="55" t="s">
        <v>213</v>
      </c>
      <c r="L24" s="43" t="str">
        <f>VLOOKUP(K24,'CódigosRetorno'!$A$2:$B$1730,2,FALSE)</f>
        <v>RegistrationName - El nombre o razon social del emisor no cumple con el estandar</v>
      </c>
      <c r="M24" s="54" t="s">
        <v>8</v>
      </c>
      <c r="N24" s="37"/>
    </row>
    <row r="25" ht="15.75" customHeight="1">
      <c r="A25" s="37"/>
      <c r="B25" s="61" t="s">
        <v>214</v>
      </c>
      <c r="C25" s="62"/>
      <c r="D25" s="66"/>
      <c r="E25" s="66" t="s">
        <v>8</v>
      </c>
      <c r="F25" s="63" t="s">
        <v>8</v>
      </c>
      <c r="G25" s="66" t="s">
        <v>8</v>
      </c>
      <c r="H25" s="49" t="s">
        <v>8</v>
      </c>
      <c r="I25" s="64" t="s">
        <v>8</v>
      </c>
      <c r="J25" s="63" t="s">
        <v>8</v>
      </c>
      <c r="K25" s="65" t="s">
        <v>8</v>
      </c>
      <c r="L25" s="49" t="s">
        <v>8</v>
      </c>
      <c r="M25" s="63" t="s">
        <v>8</v>
      </c>
      <c r="N25" s="37"/>
    </row>
    <row r="26" ht="15.75" customHeight="1">
      <c r="A26" s="37"/>
      <c r="B26" s="54">
        <f>B23+1</f>
        <v>11</v>
      </c>
      <c r="C26" s="43" t="s">
        <v>215</v>
      </c>
      <c r="D26" s="54" t="s">
        <v>63</v>
      </c>
      <c r="E26" s="54" t="s">
        <v>184</v>
      </c>
      <c r="F26" s="54" t="s">
        <v>216</v>
      </c>
      <c r="G26" s="54" t="s">
        <v>217</v>
      </c>
      <c r="H26" s="43" t="s">
        <v>218</v>
      </c>
      <c r="I26" s="67" t="s">
        <v>219</v>
      </c>
      <c r="J26" s="54" t="s">
        <v>208</v>
      </c>
      <c r="K26" s="55" t="s">
        <v>220</v>
      </c>
      <c r="L26" s="43" t="str">
        <f>VLOOKUP(K26,'CódigosRetorno'!$A$2:$B$1730,2,FALSE)</f>
        <v>Debe corresponder a algún valor válido establecido en el catálogo 13</v>
      </c>
      <c r="M26" s="54" t="s">
        <v>221</v>
      </c>
      <c r="N26" s="37"/>
    </row>
    <row r="27" ht="15.75" customHeight="1">
      <c r="A27" s="37"/>
      <c r="B27" s="54">
        <f t="shared" ref="B27:B32" si="1">+B26+1</f>
        <v>12</v>
      </c>
      <c r="C27" s="43" t="s">
        <v>222</v>
      </c>
      <c r="D27" s="54" t="s">
        <v>63</v>
      </c>
      <c r="E27" s="54" t="s">
        <v>184</v>
      </c>
      <c r="F27" s="54" t="s">
        <v>223</v>
      </c>
      <c r="G27" s="54"/>
      <c r="H27" s="43" t="s">
        <v>224</v>
      </c>
      <c r="I27" s="53" t="s">
        <v>225</v>
      </c>
      <c r="J27" s="54" t="s">
        <v>208</v>
      </c>
      <c r="K27" s="55" t="s">
        <v>226</v>
      </c>
      <c r="L27" s="43" t="str">
        <f>VLOOKUP(K27,'CódigosRetorno'!$A$2:$B$1730,2,FALSE)</f>
        <v>La dirección completa y detallada del domicilio fiscal del emisor no cumple con el formato establecido</v>
      </c>
      <c r="M27" s="54" t="s">
        <v>8</v>
      </c>
      <c r="N27" s="37"/>
    </row>
    <row r="28" ht="15.75" customHeight="1">
      <c r="A28" s="37"/>
      <c r="B28" s="54">
        <f t="shared" si="1"/>
        <v>13</v>
      </c>
      <c r="C28" s="43" t="s">
        <v>227</v>
      </c>
      <c r="D28" s="54" t="s">
        <v>63</v>
      </c>
      <c r="E28" s="54" t="s">
        <v>184</v>
      </c>
      <c r="F28" s="54" t="s">
        <v>228</v>
      </c>
      <c r="G28" s="54"/>
      <c r="H28" s="43" t="s">
        <v>229</v>
      </c>
      <c r="I28" s="53" t="s">
        <v>230</v>
      </c>
      <c r="J28" s="54" t="s">
        <v>208</v>
      </c>
      <c r="K28" s="55" t="s">
        <v>231</v>
      </c>
      <c r="L28" s="43" t="str">
        <f>VLOOKUP(K28,'CódigosRetorno'!$A$2:$B$1730,2,FALSE)</f>
        <v>La urbanización del domicilio fiscal del emisor no cumple con el formato establecido</v>
      </c>
      <c r="M28" s="54" t="s">
        <v>8</v>
      </c>
      <c r="N28" s="37"/>
    </row>
    <row r="29" ht="15.75" customHeight="1">
      <c r="A29" s="37"/>
      <c r="B29" s="54">
        <f t="shared" si="1"/>
        <v>14</v>
      </c>
      <c r="C29" s="43" t="s">
        <v>232</v>
      </c>
      <c r="D29" s="54" t="s">
        <v>63</v>
      </c>
      <c r="E29" s="54" t="s">
        <v>184</v>
      </c>
      <c r="F29" s="54" t="s">
        <v>228</v>
      </c>
      <c r="G29" s="54"/>
      <c r="H29" s="43" t="s">
        <v>233</v>
      </c>
      <c r="I29" s="53" t="s">
        <v>230</v>
      </c>
      <c r="J29" s="54" t="s">
        <v>208</v>
      </c>
      <c r="K29" s="55" t="s">
        <v>234</v>
      </c>
      <c r="L29" s="43" t="str">
        <f>VLOOKUP(K29,'CódigosRetorno'!$A$2:$B$1730,2,FALSE)</f>
        <v>La provincia del domicilio fiscal del emisor no cumple con el formato establecido</v>
      </c>
      <c r="M29" s="54" t="s">
        <v>8</v>
      </c>
      <c r="N29" s="37"/>
    </row>
    <row r="30" ht="15.75" customHeight="1">
      <c r="A30" s="37"/>
      <c r="B30" s="54">
        <f t="shared" si="1"/>
        <v>15</v>
      </c>
      <c r="C30" s="43" t="s">
        <v>235</v>
      </c>
      <c r="D30" s="54" t="s">
        <v>63</v>
      </c>
      <c r="E30" s="54" t="s">
        <v>184</v>
      </c>
      <c r="F30" s="54" t="s">
        <v>228</v>
      </c>
      <c r="G30" s="54"/>
      <c r="H30" s="43" t="s">
        <v>236</v>
      </c>
      <c r="I30" s="53" t="s">
        <v>230</v>
      </c>
      <c r="J30" s="54" t="s">
        <v>208</v>
      </c>
      <c r="K30" s="55" t="s">
        <v>237</v>
      </c>
      <c r="L30" s="43" t="str">
        <f>VLOOKUP(K30,'CódigosRetorno'!$A$2:$B$1730,2,FALSE)</f>
        <v>El departamento del domicilio fiscal del emisor no cumple con el formato establecido</v>
      </c>
      <c r="M30" s="54" t="s">
        <v>8</v>
      </c>
      <c r="N30" s="37"/>
    </row>
    <row r="31" ht="15.75" customHeight="1">
      <c r="A31" s="37"/>
      <c r="B31" s="54">
        <f t="shared" si="1"/>
        <v>16</v>
      </c>
      <c r="C31" s="43" t="s">
        <v>238</v>
      </c>
      <c r="D31" s="54" t="s">
        <v>63</v>
      </c>
      <c r="E31" s="54" t="s">
        <v>184</v>
      </c>
      <c r="F31" s="54" t="s">
        <v>228</v>
      </c>
      <c r="G31" s="54"/>
      <c r="H31" s="43" t="s">
        <v>239</v>
      </c>
      <c r="I31" s="53" t="s">
        <v>230</v>
      </c>
      <c r="J31" s="54" t="s">
        <v>208</v>
      </c>
      <c r="K31" s="55" t="s">
        <v>240</v>
      </c>
      <c r="L31" s="43" t="str">
        <f>VLOOKUP(K31,'CódigosRetorno'!$A$2:$B$1730,2,FALSE)</f>
        <v>El distrito del domicilio fiscal del emisor no cumple con el formato establecido</v>
      </c>
      <c r="M31" s="54" t="s">
        <v>8</v>
      </c>
      <c r="N31" s="37"/>
    </row>
    <row r="32" ht="15.75" customHeight="1">
      <c r="A32" s="37"/>
      <c r="B32" s="54">
        <f t="shared" si="1"/>
        <v>17</v>
      </c>
      <c r="C32" s="43" t="s">
        <v>241</v>
      </c>
      <c r="D32" s="54" t="s">
        <v>63</v>
      </c>
      <c r="E32" s="54" t="s">
        <v>184</v>
      </c>
      <c r="F32" s="54" t="s">
        <v>242</v>
      </c>
      <c r="G32" s="54" t="s">
        <v>243</v>
      </c>
      <c r="H32" s="43" t="s">
        <v>244</v>
      </c>
      <c r="I32" s="53" t="s">
        <v>245</v>
      </c>
      <c r="J32" s="54" t="s">
        <v>6</v>
      </c>
      <c r="K32" s="55" t="s">
        <v>246</v>
      </c>
      <c r="L32" s="43" t="str">
        <f>VLOOKUP(K32,'CódigosRetorno'!$A$2:$B$1730,2,FALSE)</f>
        <v>El valor del país inválido.</v>
      </c>
      <c r="M32" s="54" t="s">
        <v>8</v>
      </c>
      <c r="N32" s="37"/>
    </row>
    <row r="33" ht="15.75" customHeight="1">
      <c r="A33" s="37"/>
      <c r="B33" s="61" t="s">
        <v>247</v>
      </c>
      <c r="C33" s="62"/>
      <c r="D33" s="63"/>
      <c r="E33" s="63" t="s">
        <v>8</v>
      </c>
      <c r="F33" s="63" t="s">
        <v>8</v>
      </c>
      <c r="G33" s="63" t="s">
        <v>8</v>
      </c>
      <c r="H33" s="49" t="s">
        <v>8</v>
      </c>
      <c r="I33" s="64" t="s">
        <v>8</v>
      </c>
      <c r="J33" s="63" t="s">
        <v>8</v>
      </c>
      <c r="K33" s="65" t="s">
        <v>8</v>
      </c>
      <c r="L33" s="49" t="s">
        <v>8</v>
      </c>
      <c r="M33" s="63" t="s">
        <v>8</v>
      </c>
      <c r="N33" s="37"/>
    </row>
    <row r="34" ht="15.75" customHeight="1">
      <c r="A34" s="37"/>
      <c r="B34" s="50">
        <f>B32+1</f>
        <v>18</v>
      </c>
      <c r="C34" s="51" t="s">
        <v>248</v>
      </c>
      <c r="D34" s="50" t="s">
        <v>63</v>
      </c>
      <c r="E34" s="50" t="s">
        <v>143</v>
      </c>
      <c r="F34" s="50" t="s">
        <v>189</v>
      </c>
      <c r="G34" s="50"/>
      <c r="H34" s="51" t="s">
        <v>249</v>
      </c>
      <c r="I34" s="53" t="s">
        <v>250</v>
      </c>
      <c r="J34" s="54" t="s">
        <v>6</v>
      </c>
      <c r="K34" s="55" t="s">
        <v>251</v>
      </c>
      <c r="L34" s="43" t="str">
        <f>VLOOKUP(K34,'CódigosRetorno'!$A$2:$B$1730,2,FALSE)</f>
        <v>El XML no contiene el tag o no existe información del número de documento de identidad del proveedor</v>
      </c>
      <c r="M34" s="54" t="s">
        <v>8</v>
      </c>
      <c r="N34" s="37"/>
    </row>
    <row r="35" ht="15.75" customHeight="1">
      <c r="A35" s="37"/>
      <c r="B35" s="59"/>
      <c r="C35" s="59"/>
      <c r="D35" s="59"/>
      <c r="E35" s="59"/>
      <c r="F35" s="59"/>
      <c r="G35" s="59"/>
      <c r="H35" s="59"/>
      <c r="I35" s="53" t="s">
        <v>252</v>
      </c>
      <c r="J35" s="54" t="s">
        <v>6</v>
      </c>
      <c r="K35" s="55" t="s">
        <v>253</v>
      </c>
      <c r="L35" s="43" t="str">
        <f>VLOOKUP(K35,'CódigosRetorno'!$A$2:$B$1730,2,FALSE)</f>
        <v>El valor ingresado como documento de identidad del proveedor es incorrecto</v>
      </c>
      <c r="M35" s="54" t="s">
        <v>8</v>
      </c>
      <c r="N35" s="37"/>
    </row>
    <row r="36" ht="15.75" customHeight="1">
      <c r="A36" s="37"/>
      <c r="B36" s="59"/>
      <c r="C36" s="59"/>
      <c r="D36" s="59"/>
      <c r="E36" s="59"/>
      <c r="F36" s="59"/>
      <c r="G36" s="59"/>
      <c r="H36" s="59"/>
      <c r="I36" s="53" t="s">
        <v>254</v>
      </c>
      <c r="J36" s="54" t="s">
        <v>6</v>
      </c>
      <c r="K36" s="55" t="s">
        <v>255</v>
      </c>
      <c r="L36" s="43" t="str">
        <f>VLOOKUP(K36,'CódigosRetorno'!$A$2:$B$1730,2,FALSE)</f>
        <v>El Proveedor no puede ser el mismo que el Emisor del comprobante de retención.</v>
      </c>
      <c r="M36" s="54" t="s">
        <v>8</v>
      </c>
      <c r="N36" s="37"/>
    </row>
    <row r="37" ht="15.75" customHeight="1">
      <c r="A37" s="37"/>
      <c r="B37" s="59"/>
      <c r="C37" s="59"/>
      <c r="D37" s="59"/>
      <c r="E37" s="59"/>
      <c r="F37" s="59"/>
      <c r="G37" s="59"/>
      <c r="H37" s="59"/>
      <c r="I37" s="53" t="s">
        <v>256</v>
      </c>
      <c r="J37" s="54" t="s">
        <v>6</v>
      </c>
      <c r="K37" s="55" t="s">
        <v>257</v>
      </c>
      <c r="L37" s="43" t="str">
        <f>VLOOKUP(K37,'CódigosRetorno'!$A$2:$B$1730,2,FALSE)</f>
        <v>Número de RUC del Proveedor no existe.</v>
      </c>
      <c r="M37" s="54" t="s">
        <v>258</v>
      </c>
      <c r="N37" s="37"/>
    </row>
    <row r="38" ht="15.75" customHeight="1">
      <c r="A38" s="37"/>
      <c r="B38" s="56"/>
      <c r="C38" s="56"/>
      <c r="D38" s="56"/>
      <c r="E38" s="56"/>
      <c r="F38" s="56"/>
      <c r="G38" s="56"/>
      <c r="H38" s="56"/>
      <c r="I38" s="53" t="s">
        <v>259</v>
      </c>
      <c r="J38" s="54" t="s">
        <v>208</v>
      </c>
      <c r="K38" s="55" t="s">
        <v>260</v>
      </c>
      <c r="L38" s="43" t="str">
        <f>VLOOKUP(K38,'CódigosRetorno'!$A$2:$B$1730,2,FALSE)</f>
        <v>La operación con este proveedor está excluida del sistema de retención. Es agente de percepción, agente de retención o buen contribuyente.</v>
      </c>
      <c r="M38" s="54" t="s">
        <v>195</v>
      </c>
      <c r="N38" s="37"/>
    </row>
    <row r="39" ht="15.75" customHeight="1">
      <c r="A39" s="37"/>
      <c r="B39" s="50">
        <f>+B34+1</f>
        <v>19</v>
      </c>
      <c r="C39" s="51" t="s">
        <v>261</v>
      </c>
      <c r="D39" s="50" t="s">
        <v>63</v>
      </c>
      <c r="E39" s="50" t="s">
        <v>143</v>
      </c>
      <c r="F39" s="50" t="s">
        <v>197</v>
      </c>
      <c r="G39" s="50" t="s">
        <v>198</v>
      </c>
      <c r="H39" s="51" t="s">
        <v>262</v>
      </c>
      <c r="I39" s="53" t="s">
        <v>200</v>
      </c>
      <c r="J39" s="54" t="s">
        <v>6</v>
      </c>
      <c r="K39" s="55" t="s">
        <v>263</v>
      </c>
      <c r="L39" s="43" t="str">
        <f>VLOOKUP(K39,'CódigosRetorno'!$A$2:$B$1730,2,FALSE)</f>
        <v>Debe indicar tipo de documento.</v>
      </c>
      <c r="M39" s="54" t="s">
        <v>8</v>
      </c>
      <c r="N39" s="37"/>
    </row>
    <row r="40" ht="15.75" customHeight="1">
      <c r="A40" s="37"/>
      <c r="B40" s="56"/>
      <c r="C40" s="56"/>
      <c r="D40" s="56"/>
      <c r="E40" s="56"/>
      <c r="F40" s="56"/>
      <c r="G40" s="56"/>
      <c r="H40" s="56"/>
      <c r="I40" s="53" t="s">
        <v>202</v>
      </c>
      <c r="J40" s="54" t="s">
        <v>6</v>
      </c>
      <c r="K40" s="55" t="s">
        <v>203</v>
      </c>
      <c r="L40" s="43" t="str">
        <f>VLOOKUP(K40,'CódigosRetorno'!$A$2:$B$1730,2,FALSE)</f>
        <v>El tipo de documento no es aceptado.</v>
      </c>
      <c r="M40" s="54" t="s">
        <v>8</v>
      </c>
      <c r="N40" s="37"/>
    </row>
    <row r="41" ht="15.75" customHeight="1">
      <c r="A41" s="37"/>
      <c r="B41" s="54">
        <f>+B39+1</f>
        <v>20</v>
      </c>
      <c r="C41" s="43" t="s">
        <v>264</v>
      </c>
      <c r="D41" s="54" t="s">
        <v>63</v>
      </c>
      <c r="E41" s="54" t="s">
        <v>184</v>
      </c>
      <c r="F41" s="54" t="s">
        <v>205</v>
      </c>
      <c r="G41" s="54"/>
      <c r="H41" s="43" t="s">
        <v>265</v>
      </c>
      <c r="I41" s="53" t="s">
        <v>207</v>
      </c>
      <c r="J41" s="54" t="s">
        <v>208</v>
      </c>
      <c r="K41" s="55" t="s">
        <v>266</v>
      </c>
      <c r="L41" s="43" t="str">
        <f>VLOOKUP(K41,'CódigosRetorno'!$A$2:$B$1730,2,FALSE)</f>
        <v>El nombre comercial del proveedor no cumple con el formato establecido</v>
      </c>
      <c r="M41" s="54" t="s">
        <v>8</v>
      </c>
      <c r="N41" s="37"/>
    </row>
    <row r="42" ht="15.75" customHeight="1">
      <c r="A42" s="37"/>
      <c r="B42" s="50">
        <f>+B41+1</f>
        <v>21</v>
      </c>
      <c r="C42" s="51" t="s">
        <v>210</v>
      </c>
      <c r="D42" s="50" t="s">
        <v>63</v>
      </c>
      <c r="E42" s="50" t="s">
        <v>143</v>
      </c>
      <c r="F42" s="50" t="s">
        <v>205</v>
      </c>
      <c r="G42" s="50"/>
      <c r="H42" s="51" t="s">
        <v>267</v>
      </c>
      <c r="I42" s="53" t="s">
        <v>200</v>
      </c>
      <c r="J42" s="54" t="s">
        <v>6</v>
      </c>
      <c r="K42" s="55" t="s">
        <v>268</v>
      </c>
      <c r="L42" s="43" t="str">
        <f>VLOOKUP(K42,'CódigosRetorno'!$A$2:$B$1730,2,FALSE)</f>
        <v>El XML no contiene el tag o no existe informacion de RegistrationName del receptor del documento</v>
      </c>
      <c r="M42" s="54" t="s">
        <v>8</v>
      </c>
      <c r="N42" s="37"/>
    </row>
    <row r="43" ht="15.75" customHeight="1">
      <c r="A43" s="37"/>
      <c r="B43" s="56"/>
      <c r="C43" s="56"/>
      <c r="D43" s="56"/>
      <c r="E43" s="56"/>
      <c r="F43" s="56"/>
      <c r="G43" s="56"/>
      <c r="H43" s="56"/>
      <c r="I43" s="53" t="s">
        <v>207</v>
      </c>
      <c r="J43" s="54" t="s">
        <v>6</v>
      </c>
      <c r="K43" s="55" t="s">
        <v>269</v>
      </c>
      <c r="L43" s="43" t="str">
        <f>VLOOKUP(K43,'CódigosRetorno'!$A$2:$B$1730,2,FALSE)</f>
        <v>RegistrationName -  El dato ingresado no cumple con el estandar</v>
      </c>
      <c r="M43" s="54" t="s">
        <v>8</v>
      </c>
      <c r="N43" s="37"/>
    </row>
    <row r="44" ht="15.75" customHeight="1">
      <c r="A44" s="37"/>
      <c r="B44" s="61" t="s">
        <v>270</v>
      </c>
      <c r="C44" s="62"/>
      <c r="D44" s="63"/>
      <c r="E44" s="63" t="s">
        <v>8</v>
      </c>
      <c r="F44" s="63" t="s">
        <v>8</v>
      </c>
      <c r="G44" s="63" t="s">
        <v>8</v>
      </c>
      <c r="H44" s="49" t="s">
        <v>8</v>
      </c>
      <c r="I44" s="64" t="s">
        <v>8</v>
      </c>
      <c r="J44" s="63" t="s">
        <v>8</v>
      </c>
      <c r="K44" s="65" t="s">
        <v>8</v>
      </c>
      <c r="L44" s="49" t="s">
        <v>8</v>
      </c>
      <c r="M44" s="63" t="s">
        <v>8</v>
      </c>
      <c r="N44" s="37"/>
    </row>
    <row r="45" ht="15.75" customHeight="1">
      <c r="A45" s="37"/>
      <c r="B45" s="54">
        <f>B42+1</f>
        <v>22</v>
      </c>
      <c r="C45" s="43" t="s">
        <v>215</v>
      </c>
      <c r="D45" s="54" t="s">
        <v>63</v>
      </c>
      <c r="E45" s="54" t="s">
        <v>184</v>
      </c>
      <c r="F45" s="54" t="s">
        <v>216</v>
      </c>
      <c r="G45" s="54" t="s">
        <v>217</v>
      </c>
      <c r="H45" s="43" t="s">
        <v>271</v>
      </c>
      <c r="I45" s="67" t="s">
        <v>219</v>
      </c>
      <c r="J45" s="54" t="s">
        <v>208</v>
      </c>
      <c r="K45" s="55" t="s">
        <v>220</v>
      </c>
      <c r="L45" s="43" t="str">
        <f>VLOOKUP(K45,'CódigosRetorno'!$A$2:$B$1730,2,FALSE)</f>
        <v>Debe corresponder a algún valor válido establecido en el catálogo 13</v>
      </c>
      <c r="M45" s="54" t="s">
        <v>221</v>
      </c>
      <c r="N45" s="37"/>
    </row>
    <row r="46" ht="15.75" customHeight="1">
      <c r="A46" s="37"/>
      <c r="B46" s="54">
        <f t="shared" ref="B46:B51" si="2">+B45+1</f>
        <v>23</v>
      </c>
      <c r="C46" s="43" t="s">
        <v>222</v>
      </c>
      <c r="D46" s="54" t="s">
        <v>63</v>
      </c>
      <c r="E46" s="54" t="s">
        <v>184</v>
      </c>
      <c r="F46" s="54" t="s">
        <v>223</v>
      </c>
      <c r="G46" s="54"/>
      <c r="H46" s="43" t="s">
        <v>272</v>
      </c>
      <c r="I46" s="53" t="s">
        <v>225</v>
      </c>
      <c r="J46" s="54" t="s">
        <v>208</v>
      </c>
      <c r="K46" s="55" t="s">
        <v>273</v>
      </c>
      <c r="L46" s="43" t="str">
        <f>VLOOKUP(K46,'CódigosRetorno'!$A$2:$B$1730,2,FALSE)</f>
        <v>La dirección completa y detallada del domicilio fiscal del proveedor no cumple con el formato establecido</v>
      </c>
      <c r="M46" s="54" t="s">
        <v>8</v>
      </c>
      <c r="N46" s="37"/>
    </row>
    <row r="47" ht="15.75" customHeight="1">
      <c r="A47" s="37"/>
      <c r="B47" s="54">
        <f t="shared" si="2"/>
        <v>24</v>
      </c>
      <c r="C47" s="43" t="s">
        <v>227</v>
      </c>
      <c r="D47" s="54" t="s">
        <v>63</v>
      </c>
      <c r="E47" s="54" t="s">
        <v>184</v>
      </c>
      <c r="F47" s="54" t="s">
        <v>228</v>
      </c>
      <c r="G47" s="54"/>
      <c r="H47" s="43" t="s">
        <v>274</v>
      </c>
      <c r="I47" s="53" t="s">
        <v>230</v>
      </c>
      <c r="J47" s="54" t="s">
        <v>208</v>
      </c>
      <c r="K47" s="55" t="s">
        <v>275</v>
      </c>
      <c r="L47" s="43" t="str">
        <f>VLOOKUP(K47,'CódigosRetorno'!$A$2:$B$1730,2,FALSE)</f>
        <v>La urbanización del domicilio fiscal del proveedor no cumple con el formato establecido</v>
      </c>
      <c r="M47" s="54" t="s">
        <v>8</v>
      </c>
      <c r="N47" s="37"/>
    </row>
    <row r="48" ht="15.75" customHeight="1">
      <c r="A48" s="37"/>
      <c r="B48" s="54">
        <f t="shared" si="2"/>
        <v>25</v>
      </c>
      <c r="C48" s="43" t="s">
        <v>232</v>
      </c>
      <c r="D48" s="54" t="s">
        <v>63</v>
      </c>
      <c r="E48" s="54" t="s">
        <v>184</v>
      </c>
      <c r="F48" s="54" t="s">
        <v>228</v>
      </c>
      <c r="G48" s="54"/>
      <c r="H48" s="43" t="s">
        <v>276</v>
      </c>
      <c r="I48" s="53" t="s">
        <v>230</v>
      </c>
      <c r="J48" s="54" t="s">
        <v>208</v>
      </c>
      <c r="K48" s="55" t="s">
        <v>277</v>
      </c>
      <c r="L48" s="43" t="str">
        <f>VLOOKUP(K48,'CódigosRetorno'!$A$2:$B$1730,2,FALSE)</f>
        <v>La provincia del domicilio fiscal del proveedor no cumple con el formato establecido</v>
      </c>
      <c r="M48" s="54" t="s">
        <v>8</v>
      </c>
      <c r="N48" s="37"/>
    </row>
    <row r="49" ht="15.75" customHeight="1">
      <c r="A49" s="37"/>
      <c r="B49" s="54">
        <f t="shared" si="2"/>
        <v>26</v>
      </c>
      <c r="C49" s="43" t="s">
        <v>235</v>
      </c>
      <c r="D49" s="54" t="s">
        <v>63</v>
      </c>
      <c r="E49" s="54" t="s">
        <v>184</v>
      </c>
      <c r="F49" s="54" t="s">
        <v>228</v>
      </c>
      <c r="G49" s="54"/>
      <c r="H49" s="43" t="s">
        <v>278</v>
      </c>
      <c r="I49" s="53" t="s">
        <v>230</v>
      </c>
      <c r="J49" s="54" t="s">
        <v>208</v>
      </c>
      <c r="K49" s="55" t="s">
        <v>279</v>
      </c>
      <c r="L49" s="43" t="str">
        <f>VLOOKUP(K49,'CódigosRetorno'!$A$2:$B$1730,2,FALSE)</f>
        <v>El departamento del domicilio fiscal del proveedor no cumple con el formato establecido</v>
      </c>
      <c r="M49" s="54" t="s">
        <v>8</v>
      </c>
      <c r="N49" s="37"/>
    </row>
    <row r="50" ht="15.75" customHeight="1">
      <c r="A50" s="37"/>
      <c r="B50" s="54">
        <f t="shared" si="2"/>
        <v>27</v>
      </c>
      <c r="C50" s="43" t="s">
        <v>238</v>
      </c>
      <c r="D50" s="54" t="s">
        <v>63</v>
      </c>
      <c r="E50" s="54" t="s">
        <v>184</v>
      </c>
      <c r="F50" s="54" t="s">
        <v>228</v>
      </c>
      <c r="G50" s="54"/>
      <c r="H50" s="43" t="s">
        <v>280</v>
      </c>
      <c r="I50" s="53" t="s">
        <v>230</v>
      </c>
      <c r="J50" s="54" t="s">
        <v>208</v>
      </c>
      <c r="K50" s="55" t="s">
        <v>281</v>
      </c>
      <c r="L50" s="43" t="str">
        <f>VLOOKUP(K50,'CódigosRetorno'!$A$2:$B$1730,2,FALSE)</f>
        <v>El distrito del domicilio fiscal del proveedor no cumple con el formato establecido</v>
      </c>
      <c r="M50" s="54" t="s">
        <v>8</v>
      </c>
      <c r="N50" s="37"/>
    </row>
    <row r="51" ht="15.75" customHeight="1">
      <c r="A51" s="37"/>
      <c r="B51" s="54">
        <f t="shared" si="2"/>
        <v>28</v>
      </c>
      <c r="C51" s="43" t="s">
        <v>241</v>
      </c>
      <c r="D51" s="54" t="s">
        <v>63</v>
      </c>
      <c r="E51" s="54" t="s">
        <v>184</v>
      </c>
      <c r="F51" s="54" t="s">
        <v>242</v>
      </c>
      <c r="G51" s="54" t="s">
        <v>243</v>
      </c>
      <c r="H51" s="43" t="s">
        <v>282</v>
      </c>
      <c r="I51" s="53" t="s">
        <v>245</v>
      </c>
      <c r="J51" s="54" t="s">
        <v>6</v>
      </c>
      <c r="K51" s="55" t="s">
        <v>246</v>
      </c>
      <c r="L51" s="43" t="str">
        <f>VLOOKUP(K51,'CódigosRetorno'!$A$2:$B$1730,2,FALSE)</f>
        <v>El valor del país inválido.</v>
      </c>
      <c r="M51" s="54" t="s">
        <v>8</v>
      </c>
      <c r="N51" s="37"/>
    </row>
    <row r="52" ht="15.75" customHeight="1">
      <c r="A52" s="37"/>
      <c r="B52" s="61" t="s">
        <v>283</v>
      </c>
      <c r="C52" s="62"/>
      <c r="D52" s="66"/>
      <c r="E52" s="66" t="s">
        <v>8</v>
      </c>
      <c r="F52" s="66" t="s">
        <v>8</v>
      </c>
      <c r="G52" s="66" t="s">
        <v>8</v>
      </c>
      <c r="H52" s="68" t="s">
        <v>8</v>
      </c>
      <c r="I52" s="64" t="s">
        <v>8</v>
      </c>
      <c r="J52" s="66" t="s">
        <v>8</v>
      </c>
      <c r="K52" s="69" t="s">
        <v>8</v>
      </c>
      <c r="L52" s="49" t="s">
        <v>8</v>
      </c>
      <c r="M52" s="66" t="s">
        <v>8</v>
      </c>
      <c r="N52" s="37"/>
    </row>
    <row r="53" ht="15.75" customHeight="1">
      <c r="A53" s="37"/>
      <c r="B53" s="54">
        <f>B51+1</f>
        <v>29</v>
      </c>
      <c r="C53" s="43" t="s">
        <v>284</v>
      </c>
      <c r="D53" s="54" t="s">
        <v>63</v>
      </c>
      <c r="E53" s="54" t="s">
        <v>143</v>
      </c>
      <c r="F53" s="54" t="s">
        <v>285</v>
      </c>
      <c r="G53" s="54" t="s">
        <v>286</v>
      </c>
      <c r="H53" s="43" t="s">
        <v>287</v>
      </c>
      <c r="I53" s="53" t="s">
        <v>256</v>
      </c>
      <c r="J53" s="54" t="s">
        <v>6</v>
      </c>
      <c r="K53" s="55" t="s">
        <v>288</v>
      </c>
      <c r="L53" s="43" t="str">
        <f>VLOOKUP(K53,'CódigosRetorno'!$A$2:$B$1730,2,FALSE)</f>
        <v>El régimen retención enviado no corresponde con su condición de Agente de retención.</v>
      </c>
      <c r="M53" s="54" t="s">
        <v>289</v>
      </c>
      <c r="N53" s="37"/>
    </row>
    <row r="54" ht="15.75" customHeight="1">
      <c r="A54" s="37"/>
      <c r="B54" s="54">
        <f t="shared" ref="B54:B56" si="3">+B53+1</f>
        <v>30</v>
      </c>
      <c r="C54" s="43" t="s">
        <v>290</v>
      </c>
      <c r="D54" s="54" t="s">
        <v>63</v>
      </c>
      <c r="E54" s="54" t="s">
        <v>143</v>
      </c>
      <c r="F54" s="54" t="s">
        <v>291</v>
      </c>
      <c r="G54" s="54" t="s">
        <v>292</v>
      </c>
      <c r="H54" s="43" t="s">
        <v>293</v>
      </c>
      <c r="I54" s="53" t="s">
        <v>294</v>
      </c>
      <c r="J54" s="54" t="s">
        <v>6</v>
      </c>
      <c r="K54" s="55" t="s">
        <v>295</v>
      </c>
      <c r="L54" s="43" t="str">
        <f>VLOOKUP(K54,'CódigosRetorno'!$A$2:$B$1730,2,FALSE)</f>
        <v>La tasa de retención enviada no corresponde con el régimen de retención.</v>
      </c>
      <c r="M54" s="54" t="s">
        <v>289</v>
      </c>
      <c r="N54" s="37"/>
    </row>
    <row r="55" ht="15.75" customHeight="1">
      <c r="A55" s="37"/>
      <c r="B55" s="54">
        <f t="shared" si="3"/>
        <v>31</v>
      </c>
      <c r="C55" s="43" t="s">
        <v>296</v>
      </c>
      <c r="D55" s="54" t="s">
        <v>63</v>
      </c>
      <c r="E55" s="54" t="s">
        <v>184</v>
      </c>
      <c r="F55" s="54" t="s">
        <v>297</v>
      </c>
      <c r="G55" s="54"/>
      <c r="H55" s="43" t="s">
        <v>298</v>
      </c>
      <c r="I55" s="43" t="s">
        <v>186</v>
      </c>
      <c r="J55" s="57" t="s">
        <v>8</v>
      </c>
      <c r="K55" s="55" t="s">
        <v>8</v>
      </c>
      <c r="L55" s="43" t="str">
        <f>VLOOKUP(K55,'CódigosRetorno'!$A$2:$B$1730,2,FALSE)</f>
        <v>-</v>
      </c>
      <c r="M55" s="54" t="s">
        <v>8</v>
      </c>
      <c r="N55" s="37"/>
    </row>
    <row r="56" ht="15.75" customHeight="1">
      <c r="A56" s="37"/>
      <c r="B56" s="50">
        <f t="shared" si="3"/>
        <v>32</v>
      </c>
      <c r="C56" s="51" t="s">
        <v>299</v>
      </c>
      <c r="D56" s="50" t="s">
        <v>63</v>
      </c>
      <c r="E56" s="50" t="s">
        <v>143</v>
      </c>
      <c r="F56" s="50" t="s">
        <v>300</v>
      </c>
      <c r="G56" s="50" t="s">
        <v>301</v>
      </c>
      <c r="H56" s="51" t="s">
        <v>302</v>
      </c>
      <c r="I56" s="53" t="s">
        <v>303</v>
      </c>
      <c r="J56" s="54" t="s">
        <v>6</v>
      </c>
      <c r="K56" s="55" t="s">
        <v>304</v>
      </c>
      <c r="L56" s="43" t="str">
        <f>VLOOKUP(K56,'CódigosRetorno'!$A$2:$B$1730,2,FALSE)</f>
        <v>El dato ingresado en TotalInvoiceAmount debe ser numérico mayor a cero</v>
      </c>
      <c r="M56" s="54" t="s">
        <v>8</v>
      </c>
      <c r="N56" s="37"/>
    </row>
    <row r="57" ht="15.75" customHeight="1">
      <c r="A57" s="37"/>
      <c r="B57" s="56"/>
      <c r="C57" s="56"/>
      <c r="D57" s="56"/>
      <c r="E57" s="56"/>
      <c r="F57" s="56"/>
      <c r="G57" s="56"/>
      <c r="H57" s="56"/>
      <c r="I57" s="53" t="s">
        <v>305</v>
      </c>
      <c r="J57" s="54" t="s">
        <v>6</v>
      </c>
      <c r="K57" s="55" t="s">
        <v>306</v>
      </c>
      <c r="L57" s="43" t="str">
        <f>VLOOKUP(K57,'CódigosRetorno'!$A$2:$B$1730,2,FALSE)</f>
        <v>Importe total retenido debe ser igual a la suma de los importes retenidos por cada documento relacionado.</v>
      </c>
      <c r="M57" s="54" t="s">
        <v>8</v>
      </c>
      <c r="N57" s="37"/>
    </row>
    <row r="58" ht="15.75" customHeight="1">
      <c r="A58" s="37"/>
      <c r="B58" s="54">
        <f>+B56+1</f>
        <v>33</v>
      </c>
      <c r="C58" s="43" t="s">
        <v>307</v>
      </c>
      <c r="D58" s="54" t="s">
        <v>63</v>
      </c>
      <c r="E58" s="54" t="s">
        <v>143</v>
      </c>
      <c r="F58" s="54" t="s">
        <v>144</v>
      </c>
      <c r="G58" s="54" t="s">
        <v>308</v>
      </c>
      <c r="H58" s="43" t="s">
        <v>309</v>
      </c>
      <c r="I58" s="53" t="s">
        <v>310</v>
      </c>
      <c r="J58" s="54" t="s">
        <v>6</v>
      </c>
      <c r="K58" s="55" t="s">
        <v>311</v>
      </c>
      <c r="L58" s="43" t="str">
        <f>VLOOKUP(K58,'CódigosRetorno'!$A$2:$B$1730,2,FALSE)</f>
        <v>El valor de la moneda del Importe total Retenido debe ser PEN</v>
      </c>
      <c r="M58" s="54" t="s">
        <v>8</v>
      </c>
      <c r="N58" s="37"/>
    </row>
    <row r="59" ht="15.75" customHeight="1">
      <c r="A59" s="37"/>
      <c r="B59" s="50">
        <f>B58+1</f>
        <v>34</v>
      </c>
      <c r="C59" s="51" t="s">
        <v>312</v>
      </c>
      <c r="D59" s="50" t="s">
        <v>63</v>
      </c>
      <c r="E59" s="50" t="s">
        <v>143</v>
      </c>
      <c r="F59" s="50" t="s">
        <v>300</v>
      </c>
      <c r="G59" s="50" t="s">
        <v>301</v>
      </c>
      <c r="H59" s="51" t="s">
        <v>313</v>
      </c>
      <c r="I59" s="53" t="s">
        <v>303</v>
      </c>
      <c r="J59" s="54" t="s">
        <v>6</v>
      </c>
      <c r="K59" s="55" t="s">
        <v>314</v>
      </c>
      <c r="L59" s="43" t="str">
        <f>VLOOKUP(K59,'CódigosRetorno'!$A$2:$B$1730,2,FALSE)</f>
        <v>El dato ingresado en SUNATTotalPaid debe ser numérico mayor a cero</v>
      </c>
      <c r="M59" s="54" t="s">
        <v>8</v>
      </c>
      <c r="N59" s="37"/>
    </row>
    <row r="60" ht="15.75" customHeight="1">
      <c r="A60" s="37"/>
      <c r="B60" s="56"/>
      <c r="C60" s="56"/>
      <c r="D60" s="56"/>
      <c r="E60" s="56"/>
      <c r="F60" s="56"/>
      <c r="G60" s="56"/>
      <c r="H60" s="56"/>
      <c r="I60" s="53" t="s">
        <v>315</v>
      </c>
      <c r="J60" s="54" t="s">
        <v>6</v>
      </c>
      <c r="K60" s="55" t="s">
        <v>316</v>
      </c>
      <c r="L60" s="43" t="str">
        <f>VLOOKUP(K60,'CódigosRetorno'!$A$2:$B$1730,2,FALSE)</f>
        <v>Importe total pagado debe ser igual a la suma de los importes pagados por cada documento relacionado.</v>
      </c>
      <c r="M60" s="54" t="s">
        <v>8</v>
      </c>
      <c r="N60" s="37"/>
    </row>
    <row r="61" ht="15.75" customHeight="1">
      <c r="A61" s="37"/>
      <c r="B61" s="54">
        <f>+B59+1</f>
        <v>35</v>
      </c>
      <c r="C61" s="43" t="s">
        <v>317</v>
      </c>
      <c r="D61" s="54" t="s">
        <v>63</v>
      </c>
      <c r="E61" s="54" t="s">
        <v>143</v>
      </c>
      <c r="F61" s="54" t="s">
        <v>144</v>
      </c>
      <c r="G61" s="54" t="s">
        <v>308</v>
      </c>
      <c r="H61" s="43" t="s">
        <v>318</v>
      </c>
      <c r="I61" s="53" t="s">
        <v>310</v>
      </c>
      <c r="J61" s="54" t="s">
        <v>6</v>
      </c>
      <c r="K61" s="55" t="s">
        <v>319</v>
      </c>
      <c r="L61" s="43" t="str">
        <f>VLOOKUP(K61,'CódigosRetorno'!$A$2:$B$1730,2,FALSE)</f>
        <v>El valor de la moneda del Importe total Pagado debe ser PEN</v>
      </c>
      <c r="M61" s="54" t="s">
        <v>8</v>
      </c>
      <c r="N61" s="37"/>
    </row>
    <row r="62" ht="15.75" customHeight="1">
      <c r="A62" s="37"/>
      <c r="B62" s="50">
        <f>B61+1</f>
        <v>36</v>
      </c>
      <c r="C62" s="60" t="s">
        <v>320</v>
      </c>
      <c r="D62" s="70" t="s">
        <v>63</v>
      </c>
      <c r="E62" s="50" t="s">
        <v>184</v>
      </c>
      <c r="F62" s="54" t="s">
        <v>300</v>
      </c>
      <c r="G62" s="54" t="s">
        <v>301</v>
      </c>
      <c r="H62" s="43" t="s">
        <v>321</v>
      </c>
      <c r="I62" s="53" t="s">
        <v>322</v>
      </c>
      <c r="J62" s="55" t="s">
        <v>6</v>
      </c>
      <c r="K62" s="55" t="s">
        <v>323</v>
      </c>
      <c r="L62" s="43" t="str">
        <f>VLOOKUP(MID(K62,1,4),'CódigosRetorno'!$A$2:$B$1730,2,FALSE)</f>
        <v>El monto para el redondeo del Importe Total excede el valor permitido</v>
      </c>
      <c r="M62" s="54" t="s">
        <v>8</v>
      </c>
      <c r="N62" s="37"/>
    </row>
    <row r="63" ht="15.75" customHeight="1">
      <c r="A63" s="37"/>
      <c r="B63" s="56"/>
      <c r="C63" s="56"/>
      <c r="D63" s="56"/>
      <c r="E63" s="56"/>
      <c r="F63" s="54" t="s">
        <v>144</v>
      </c>
      <c r="G63" s="54" t="s">
        <v>308</v>
      </c>
      <c r="H63" s="43" t="s">
        <v>324</v>
      </c>
      <c r="I63" s="53" t="s">
        <v>325</v>
      </c>
      <c r="J63" s="55" t="s">
        <v>6</v>
      </c>
      <c r="K63" s="55" t="s">
        <v>326</v>
      </c>
      <c r="L63" s="43" t="str">
        <f>VLOOKUP(MID(K63,1,4),'CódigosRetorno'!$A$2:$B$1730,2,FALSE)</f>
        <v>La moneda del monto para el redondeo debe ser PEN</v>
      </c>
      <c r="M63" s="54" t="s">
        <v>8</v>
      </c>
      <c r="N63" s="37"/>
    </row>
    <row r="64" ht="15.75" customHeight="1">
      <c r="A64" s="37"/>
      <c r="B64" s="61" t="s">
        <v>327</v>
      </c>
      <c r="C64" s="62"/>
      <c r="D64" s="66"/>
      <c r="E64" s="66" t="s">
        <v>8</v>
      </c>
      <c r="F64" s="66" t="s">
        <v>8</v>
      </c>
      <c r="G64" s="66" t="s">
        <v>8</v>
      </c>
      <c r="H64" s="68" t="s">
        <v>8</v>
      </c>
      <c r="I64" s="64" t="s">
        <v>8</v>
      </c>
      <c r="J64" s="66" t="s">
        <v>8</v>
      </c>
      <c r="K64" s="69" t="s">
        <v>8</v>
      </c>
      <c r="L64" s="49" t="s">
        <v>8</v>
      </c>
      <c r="M64" s="66" t="s">
        <v>8</v>
      </c>
      <c r="N64" s="37"/>
    </row>
    <row r="65" ht="15.75" customHeight="1">
      <c r="A65" s="37"/>
      <c r="B65" s="50">
        <f>B62+1</f>
        <v>37</v>
      </c>
      <c r="C65" s="51" t="s">
        <v>328</v>
      </c>
      <c r="D65" s="50" t="s">
        <v>329</v>
      </c>
      <c r="E65" s="50" t="s">
        <v>143</v>
      </c>
      <c r="F65" s="50" t="s">
        <v>330</v>
      </c>
      <c r="G65" s="50" t="s">
        <v>331</v>
      </c>
      <c r="H65" s="51" t="s">
        <v>332</v>
      </c>
      <c r="I65" s="53" t="s">
        <v>200</v>
      </c>
      <c r="J65" s="54" t="s">
        <v>6</v>
      </c>
      <c r="K65" s="55" t="s">
        <v>333</v>
      </c>
      <c r="L65" s="43" t="str">
        <f>VLOOKUP(K65,'CódigosRetorno'!$A$2:$B$1730,2,FALSE)</f>
        <v>El XML no contiene el tag o no existe información del tipo de documento relacionado</v>
      </c>
      <c r="M65" s="54" t="s">
        <v>8</v>
      </c>
      <c r="N65" s="37"/>
    </row>
    <row r="66" ht="15.75" customHeight="1">
      <c r="A66" s="37"/>
      <c r="B66" s="56"/>
      <c r="C66" s="56"/>
      <c r="D66" s="56"/>
      <c r="E66" s="56"/>
      <c r="F66" s="56"/>
      <c r="G66" s="56"/>
      <c r="H66" s="56"/>
      <c r="I66" s="53" t="s">
        <v>334</v>
      </c>
      <c r="J66" s="54" t="s">
        <v>6</v>
      </c>
      <c r="K66" s="55" t="s">
        <v>335</v>
      </c>
      <c r="L66" s="43" t="str">
        <f>VLOOKUP(K66,'CódigosRetorno'!$A$2:$B$1730,2,FALSE)</f>
        <v>El tipo de documento relacionado no es válido</v>
      </c>
      <c r="M66" s="54" t="s">
        <v>8</v>
      </c>
      <c r="N66" s="37"/>
    </row>
    <row r="67" ht="15.75" customHeight="1">
      <c r="A67" s="37"/>
      <c r="B67" s="50">
        <f>+B65+1</f>
        <v>38</v>
      </c>
      <c r="C67" s="51" t="s">
        <v>336</v>
      </c>
      <c r="D67" s="50" t="s">
        <v>329</v>
      </c>
      <c r="E67" s="50" t="s">
        <v>143</v>
      </c>
      <c r="F67" s="50" t="s">
        <v>162</v>
      </c>
      <c r="G67" s="50" t="s">
        <v>163</v>
      </c>
      <c r="H67" s="51" t="s">
        <v>337</v>
      </c>
      <c r="I67" s="53" t="s">
        <v>250</v>
      </c>
      <c r="J67" s="54" t="s">
        <v>6</v>
      </c>
      <c r="K67" s="55" t="s">
        <v>338</v>
      </c>
      <c r="L67" s="43" t="str">
        <f>VLOOKUP(K67,'CódigosRetorno'!$A$2:$B$1730,2,FALSE)</f>
        <v>El XML no contiene el tag o no existe información del número de documento relacionado</v>
      </c>
      <c r="M67" s="54" t="s">
        <v>8</v>
      </c>
      <c r="N67" s="37"/>
    </row>
    <row r="68" ht="15.75" customHeight="1">
      <c r="A68" s="37"/>
      <c r="B68" s="59"/>
      <c r="C68" s="59"/>
      <c r="D68" s="59"/>
      <c r="E68" s="59"/>
      <c r="F68" s="59"/>
      <c r="G68" s="59"/>
      <c r="H68" s="59"/>
      <c r="I68" s="53" t="s">
        <v>339</v>
      </c>
      <c r="J68" s="54" t="s">
        <v>6</v>
      </c>
      <c r="K68" s="55" t="s">
        <v>340</v>
      </c>
      <c r="L68" s="43" t="str">
        <f>VLOOKUP(K68,'CódigosRetorno'!$A$2:$B$1730,2,FALSE)</f>
        <v>El número de documento relacionado no está permitido o no es valido</v>
      </c>
      <c r="M68" s="54" t="s">
        <v>8</v>
      </c>
      <c r="N68" s="37"/>
    </row>
    <row r="69" ht="15.75" customHeight="1">
      <c r="A69" s="37"/>
      <c r="B69" s="56"/>
      <c r="C69" s="56"/>
      <c r="D69" s="59"/>
      <c r="E69" s="56"/>
      <c r="F69" s="56"/>
      <c r="G69" s="56"/>
      <c r="H69" s="56"/>
      <c r="I69" s="53" t="s">
        <v>341</v>
      </c>
      <c r="J69" s="54" t="s">
        <v>6</v>
      </c>
      <c r="K69" s="55" t="s">
        <v>340</v>
      </c>
      <c r="L69" s="43" t="str">
        <f>VLOOKUP(K69,'CódigosRetorno'!$A$2:$B$1730,2,FALSE)</f>
        <v>El número de documento relacionado no está permitido o no es valido</v>
      </c>
      <c r="M69" s="54" t="s">
        <v>8</v>
      </c>
      <c r="N69" s="37"/>
    </row>
    <row r="70" ht="15.75" customHeight="1">
      <c r="A70" s="37"/>
      <c r="B70" s="50">
        <f>+B67+1</f>
        <v>39</v>
      </c>
      <c r="C70" s="60" t="s">
        <v>342</v>
      </c>
      <c r="D70" s="50" t="s">
        <v>329</v>
      </c>
      <c r="E70" s="50" t="s">
        <v>143</v>
      </c>
      <c r="F70" s="50" t="s">
        <v>343</v>
      </c>
      <c r="G70" s="50" t="s">
        <v>178</v>
      </c>
      <c r="H70" s="60" t="s">
        <v>344</v>
      </c>
      <c r="I70" s="53" t="s">
        <v>345</v>
      </c>
      <c r="J70" s="54" t="s">
        <v>6</v>
      </c>
      <c r="K70" s="55" t="s">
        <v>346</v>
      </c>
      <c r="L70" s="71" t="str">
        <f>VLOOKUP(K70,'CódigosRetorno'!$A$2:$B$1730,2,FALSE)</f>
        <v>Solo se acepta comprobantes con fecha de emisión hasta el 28/02/2014 si la tasa del comprobante de retencion 6%</v>
      </c>
      <c r="M70" s="54" t="s">
        <v>8</v>
      </c>
      <c r="N70" s="37"/>
    </row>
    <row r="71" ht="15.75" customHeight="1">
      <c r="A71" s="37"/>
      <c r="B71" s="54">
        <f t="shared" ref="B71:B72" si="4">+B70+1</f>
        <v>40</v>
      </c>
      <c r="C71" s="43" t="s">
        <v>347</v>
      </c>
      <c r="D71" s="50" t="s">
        <v>329</v>
      </c>
      <c r="E71" s="54" t="s">
        <v>143</v>
      </c>
      <c r="F71" s="54" t="s">
        <v>300</v>
      </c>
      <c r="G71" s="54" t="s">
        <v>301</v>
      </c>
      <c r="H71" s="43" t="s">
        <v>348</v>
      </c>
      <c r="I71" s="53" t="s">
        <v>303</v>
      </c>
      <c r="J71" s="54" t="s">
        <v>6</v>
      </c>
      <c r="K71" s="55" t="s">
        <v>349</v>
      </c>
      <c r="L71" s="43" t="str">
        <f>VLOOKUP(K71,'CódigosRetorno'!$A$2:$B$1730,2,FALSE)</f>
        <v>El dato ingresado en el importe total documento relacionado debe ser numérico mayor a cero</v>
      </c>
      <c r="M71" s="54" t="s">
        <v>8</v>
      </c>
      <c r="N71" s="37"/>
    </row>
    <row r="72" ht="15.75" customHeight="1">
      <c r="A72" s="37"/>
      <c r="B72" s="54">
        <f t="shared" si="4"/>
        <v>41</v>
      </c>
      <c r="C72" s="43" t="s">
        <v>350</v>
      </c>
      <c r="D72" s="54" t="s">
        <v>329</v>
      </c>
      <c r="E72" s="54" t="s">
        <v>143</v>
      </c>
      <c r="F72" s="54" t="s">
        <v>144</v>
      </c>
      <c r="G72" s="54" t="s">
        <v>308</v>
      </c>
      <c r="H72" s="43" t="s">
        <v>351</v>
      </c>
      <c r="I72" s="43" t="s">
        <v>186</v>
      </c>
      <c r="J72" s="54" t="s">
        <v>8</v>
      </c>
      <c r="K72" s="55" t="s">
        <v>8</v>
      </c>
      <c r="L72" s="43" t="str">
        <f>VLOOKUP(K72,'CódigosRetorno'!$A$2:$B$1730,2,FALSE)</f>
        <v>-</v>
      </c>
      <c r="M72" s="54" t="s">
        <v>8</v>
      </c>
      <c r="N72" s="37"/>
    </row>
    <row r="73" ht="15.75" customHeight="1">
      <c r="A73" s="37"/>
      <c r="B73" s="61" t="s">
        <v>352</v>
      </c>
      <c r="C73" s="62"/>
      <c r="D73" s="66"/>
      <c r="E73" s="66" t="s">
        <v>8</v>
      </c>
      <c r="F73" s="66" t="s">
        <v>8</v>
      </c>
      <c r="G73" s="66" t="s">
        <v>8</v>
      </c>
      <c r="H73" s="68" t="s">
        <v>8</v>
      </c>
      <c r="I73" s="64" t="s">
        <v>8</v>
      </c>
      <c r="J73" s="63" t="s">
        <v>8</v>
      </c>
      <c r="K73" s="65" t="s">
        <v>8</v>
      </c>
      <c r="L73" s="49" t="s">
        <v>8</v>
      </c>
      <c r="M73" s="63" t="s">
        <v>8</v>
      </c>
      <c r="N73" s="37"/>
    </row>
    <row r="74" ht="15.75" customHeight="1">
      <c r="A74" s="37"/>
      <c r="B74" s="50">
        <f>+B72+1</f>
        <v>42</v>
      </c>
      <c r="C74" s="51" t="s">
        <v>353</v>
      </c>
      <c r="D74" s="50" t="s">
        <v>329</v>
      </c>
      <c r="E74" s="50" t="s">
        <v>143</v>
      </c>
      <c r="F74" s="50" t="s">
        <v>177</v>
      </c>
      <c r="G74" s="50" t="s">
        <v>178</v>
      </c>
      <c r="H74" s="51" t="s">
        <v>354</v>
      </c>
      <c r="I74" s="53" t="s">
        <v>355</v>
      </c>
      <c r="J74" s="54" t="s">
        <v>6</v>
      </c>
      <c r="K74" s="55" t="s">
        <v>356</v>
      </c>
      <c r="L74" s="43" t="str">
        <f>VLOOKUP(K74,'CódigosRetorno'!$A$2:$B$1730,2,FALSE)</f>
        <v>El XML no contiene el tag o no existe información de la fecha de pago del documento Relacionado</v>
      </c>
      <c r="M74" s="54" t="s">
        <v>8</v>
      </c>
      <c r="N74" s="37"/>
    </row>
    <row r="75" ht="15.75" customHeight="1">
      <c r="A75" s="37"/>
      <c r="B75" s="59"/>
      <c r="C75" s="59"/>
      <c r="D75" s="59"/>
      <c r="E75" s="59"/>
      <c r="F75" s="59"/>
      <c r="G75" s="59"/>
      <c r="H75" s="59"/>
      <c r="I75" s="53" t="s">
        <v>357</v>
      </c>
      <c r="J75" s="54" t="s">
        <v>6</v>
      </c>
      <c r="K75" s="55" t="s">
        <v>358</v>
      </c>
      <c r="L75" s="43" t="str">
        <f>VLOOKUP(K75,'CódigosRetorno'!$A$2:$B$1730,2,FALSE)</f>
        <v>La fecha de cobro de cada documento relacionado deben ser del mismo Periodo (mm/aaaa), asimismo estas fechas podrán ser menores o iguales a la fecha de emisión del comprobante de retencion</v>
      </c>
      <c r="M75" s="54" t="s">
        <v>8</v>
      </c>
      <c r="N75" s="37"/>
    </row>
    <row r="76" ht="15.75" customHeight="1">
      <c r="A76" s="37"/>
      <c r="B76" s="59"/>
      <c r="C76" s="59"/>
      <c r="D76" s="59"/>
      <c r="E76" s="59"/>
      <c r="F76" s="59"/>
      <c r="G76" s="59"/>
      <c r="H76" s="59"/>
      <c r="I76" s="53" t="s">
        <v>359</v>
      </c>
      <c r="J76" s="54" t="s">
        <v>6</v>
      </c>
      <c r="K76" s="55" t="s">
        <v>360</v>
      </c>
      <c r="L76" s="43" t="str">
        <f>VLOOKUP(K76,'CódigosRetorno'!$A$2:$B$1730,2,FALSE)</f>
        <v>La fecha de pago debe estar entre el primer día calendario del mes al cual corresponde la fecha de emisión del comprobante de retención o desde la fecha de emisión del comprobante relacionado.</v>
      </c>
      <c r="M76" s="54" t="s">
        <v>8</v>
      </c>
      <c r="N76" s="37"/>
    </row>
    <row r="77" ht="15.75" customHeight="1">
      <c r="A77" s="37"/>
      <c r="B77" s="59"/>
      <c r="C77" s="59"/>
      <c r="D77" s="59"/>
      <c r="E77" s="59"/>
      <c r="F77" s="59"/>
      <c r="G77" s="59"/>
      <c r="H77" s="59"/>
      <c r="I77" s="53" t="s">
        <v>361</v>
      </c>
      <c r="J77" s="54" t="s">
        <v>6</v>
      </c>
      <c r="K77" s="55" t="s">
        <v>360</v>
      </c>
      <c r="L77" s="43" t="str">
        <f>VLOOKUP(K77,'CódigosRetorno'!$A$2:$B$1730,2,FALSE)</f>
        <v>La fecha de pago debe estar entre el primer día calendario del mes al cual corresponde la fecha de emisión del comprobante de retención o desde la fecha de emisión del comprobante relacionado.</v>
      </c>
      <c r="M77" s="54" t="s">
        <v>8</v>
      </c>
      <c r="N77" s="37"/>
    </row>
    <row r="78" ht="15.75" customHeight="1">
      <c r="A78" s="37"/>
      <c r="B78" s="59"/>
      <c r="C78" s="59"/>
      <c r="D78" s="59"/>
      <c r="E78" s="59"/>
      <c r="F78" s="59"/>
      <c r="G78" s="59"/>
      <c r="H78" s="59"/>
      <c r="I78" s="53" t="s">
        <v>362</v>
      </c>
      <c r="J78" s="54" t="s">
        <v>6</v>
      </c>
      <c r="K78" s="55" t="s">
        <v>360</v>
      </c>
      <c r="L78" s="43" t="str">
        <f>VLOOKUP(K78,'CódigosRetorno'!$A$2:$B$1730,2,FALSE)</f>
        <v>La fecha de pago debe estar entre el primer día calendario del mes al cual corresponde la fecha de emisión del comprobante de retención o desde la fecha de emisión del comprobante relacionado.</v>
      </c>
      <c r="M78" s="54" t="s">
        <v>8</v>
      </c>
      <c r="N78" s="37"/>
    </row>
    <row r="79" ht="15.75" customHeight="1">
      <c r="A79" s="37"/>
      <c r="B79" s="56"/>
      <c r="C79" s="56"/>
      <c r="D79" s="56"/>
      <c r="E79" s="56"/>
      <c r="F79" s="56"/>
      <c r="G79" s="56"/>
      <c r="H79" s="56"/>
      <c r="I79" s="53" t="s">
        <v>363</v>
      </c>
      <c r="J79" s="54" t="s">
        <v>6</v>
      </c>
      <c r="K79" s="55" t="s">
        <v>360</v>
      </c>
      <c r="L79" s="43" t="str">
        <f>VLOOKUP(K79,'CódigosRetorno'!$A$2:$B$1730,2,FALSE)</f>
        <v>La fecha de pago debe estar entre el primer día calendario del mes al cual corresponde la fecha de emisión del comprobante de retención o desde la fecha de emisión del comprobante relacionado.</v>
      </c>
      <c r="M79" s="54" t="s">
        <v>8</v>
      </c>
      <c r="N79" s="37"/>
    </row>
    <row r="80" ht="15.75" customHeight="1">
      <c r="A80" s="37"/>
      <c r="B80" s="50">
        <f>+B74+1</f>
        <v>43</v>
      </c>
      <c r="C80" s="51" t="s">
        <v>364</v>
      </c>
      <c r="D80" s="50" t="s">
        <v>329</v>
      </c>
      <c r="E80" s="50" t="s">
        <v>143</v>
      </c>
      <c r="F80" s="50" t="s">
        <v>365</v>
      </c>
      <c r="G80" s="50"/>
      <c r="H80" s="51" t="s">
        <v>366</v>
      </c>
      <c r="I80" s="53" t="s">
        <v>367</v>
      </c>
      <c r="J80" s="54" t="s">
        <v>6</v>
      </c>
      <c r="K80" s="55" t="s">
        <v>368</v>
      </c>
      <c r="L80" s="43" t="str">
        <f>VLOOKUP(K80,'CódigosRetorno'!$A$2:$B$1730,2,FALSE)</f>
        <v>El XML no contiene el tag o no existe información del número de pago</v>
      </c>
      <c r="M80" s="54" t="s">
        <v>8</v>
      </c>
      <c r="N80" s="37"/>
    </row>
    <row r="81" ht="15.75" customHeight="1">
      <c r="A81" s="37"/>
      <c r="B81" s="59"/>
      <c r="C81" s="59"/>
      <c r="D81" s="59"/>
      <c r="E81" s="59"/>
      <c r="F81" s="59"/>
      <c r="G81" s="59"/>
      <c r="H81" s="59"/>
      <c r="I81" s="53" t="s">
        <v>369</v>
      </c>
      <c r="J81" s="54" t="s">
        <v>6</v>
      </c>
      <c r="K81" s="55" t="s">
        <v>370</v>
      </c>
      <c r="L81" s="43" t="str">
        <f>VLOOKUP(K81,'CódigosRetorno'!$A$2:$B$1730,2,FALSE)</f>
        <v>El dato ingresado en el número de pago no es válido</v>
      </c>
      <c r="M81" s="54" t="s">
        <v>8</v>
      </c>
      <c r="N81" s="37"/>
    </row>
    <row r="82" ht="15.75" customHeight="1">
      <c r="A82" s="37"/>
      <c r="B82" s="56"/>
      <c r="C82" s="56"/>
      <c r="D82" s="56"/>
      <c r="E82" s="56"/>
      <c r="F82" s="56"/>
      <c r="G82" s="56"/>
      <c r="H82" s="56"/>
      <c r="I82" s="53" t="s">
        <v>371</v>
      </c>
      <c r="J82" s="54" t="s">
        <v>6</v>
      </c>
      <c r="K82" s="55" t="s">
        <v>372</v>
      </c>
      <c r="L82" s="43" t="str">
        <f>VLOOKUP(K82,'CódigosRetorno'!$A$2:$B$1730,2,FALSE)</f>
        <v>El Nro. de documento con el número de pago ya se encuentra en la Relación de Documentos Relacionados agregados.</v>
      </c>
      <c r="M82" s="54" t="s">
        <v>8</v>
      </c>
      <c r="N82" s="37"/>
    </row>
    <row r="83" ht="15.75" customHeight="1">
      <c r="A83" s="37"/>
      <c r="B83" s="50">
        <f>+B80+1</f>
        <v>44</v>
      </c>
      <c r="C83" s="51" t="s">
        <v>373</v>
      </c>
      <c r="D83" s="50" t="s">
        <v>329</v>
      </c>
      <c r="E83" s="50" t="s">
        <v>143</v>
      </c>
      <c r="F83" s="50" t="s">
        <v>300</v>
      </c>
      <c r="G83" s="50" t="s">
        <v>301</v>
      </c>
      <c r="H83" s="51" t="s">
        <v>374</v>
      </c>
      <c r="I83" s="53" t="s">
        <v>355</v>
      </c>
      <c r="J83" s="54" t="s">
        <v>6</v>
      </c>
      <c r="K83" s="55" t="s">
        <v>375</v>
      </c>
      <c r="L83" s="43" t="str">
        <f>VLOOKUP(K83,'CódigosRetorno'!$A$2:$B$1730,2,FALSE)</f>
        <v>El XML no contiene el tag o no existe información del Importe del pago</v>
      </c>
      <c r="M83" s="54" t="s">
        <v>8</v>
      </c>
      <c r="N83" s="37"/>
    </row>
    <row r="84" ht="15.75" customHeight="1">
      <c r="A84" s="37"/>
      <c r="B84" s="56"/>
      <c r="C84" s="56"/>
      <c r="D84" s="56"/>
      <c r="E84" s="56"/>
      <c r="F84" s="56"/>
      <c r="G84" s="56"/>
      <c r="H84" s="56"/>
      <c r="I84" s="53" t="s">
        <v>376</v>
      </c>
      <c r="J84" s="54" t="s">
        <v>6</v>
      </c>
      <c r="K84" s="55" t="s">
        <v>377</v>
      </c>
      <c r="L84" s="43" t="str">
        <f>VLOOKUP(K84,'CódigosRetorno'!$A$2:$B$1730,2,FALSE)</f>
        <v>El dato ingresado en el Importe del pago debe ser numérico mayor a cero</v>
      </c>
      <c r="M84" s="54" t="s">
        <v>8</v>
      </c>
      <c r="N84" s="37"/>
    </row>
    <row r="85" ht="15.75" customHeight="1">
      <c r="A85" s="37"/>
      <c r="B85" s="54">
        <f>+B83+1</f>
        <v>45</v>
      </c>
      <c r="C85" s="43" t="s">
        <v>378</v>
      </c>
      <c r="D85" s="54" t="s">
        <v>329</v>
      </c>
      <c r="E85" s="54" t="s">
        <v>143</v>
      </c>
      <c r="F85" s="54" t="s">
        <v>144</v>
      </c>
      <c r="G85" s="54" t="s">
        <v>308</v>
      </c>
      <c r="H85" s="43" t="s">
        <v>379</v>
      </c>
      <c r="I85" s="53" t="s">
        <v>380</v>
      </c>
      <c r="J85" s="54" t="s">
        <v>6</v>
      </c>
      <c r="K85" s="55" t="s">
        <v>381</v>
      </c>
      <c r="L85" s="43" t="str">
        <f>VLOOKUP(K85,'CódigosRetorno'!$A$2:$B$1730,2,FALSE)</f>
        <v>La moneda del importe de pago debe ser la misma que la del documento relacionado.</v>
      </c>
      <c r="M85" s="54" t="s">
        <v>8</v>
      </c>
      <c r="N85" s="37"/>
    </row>
    <row r="86" ht="15.75" customHeight="1">
      <c r="A86" s="37"/>
      <c r="B86" s="61" t="s">
        <v>382</v>
      </c>
      <c r="C86" s="62"/>
      <c r="D86" s="66"/>
      <c r="E86" s="66" t="s">
        <v>8</v>
      </c>
      <c r="F86" s="66" t="s">
        <v>8</v>
      </c>
      <c r="G86" s="66" t="s">
        <v>8</v>
      </c>
      <c r="H86" s="68" t="s">
        <v>8</v>
      </c>
      <c r="I86" s="64" t="s">
        <v>8</v>
      </c>
      <c r="J86" s="66" t="s">
        <v>8</v>
      </c>
      <c r="K86" s="69" t="s">
        <v>8</v>
      </c>
      <c r="L86" s="49" t="s">
        <v>8</v>
      </c>
      <c r="M86" s="66" t="s">
        <v>8</v>
      </c>
      <c r="N86" s="37"/>
    </row>
    <row r="87" ht="15.75" customHeight="1">
      <c r="A87" s="37"/>
      <c r="B87" s="50">
        <f>+B85+1</f>
        <v>46</v>
      </c>
      <c r="C87" s="51" t="s">
        <v>383</v>
      </c>
      <c r="D87" s="50" t="s">
        <v>329</v>
      </c>
      <c r="E87" s="50" t="s">
        <v>143</v>
      </c>
      <c r="F87" s="50" t="s">
        <v>300</v>
      </c>
      <c r="G87" s="50" t="s">
        <v>301</v>
      </c>
      <c r="H87" s="51" t="s">
        <v>384</v>
      </c>
      <c r="I87" s="53" t="s">
        <v>385</v>
      </c>
      <c r="J87" s="54" t="s">
        <v>6</v>
      </c>
      <c r="K87" s="55" t="s">
        <v>386</v>
      </c>
      <c r="L87" s="43" t="str">
        <f>VLOOKUP(K87,'CódigosRetorno'!$A$2:$B$1730,2,FALSE)</f>
        <v>El dato ingresado en el Importe retenido debe ser numérico mayor a cero</v>
      </c>
      <c r="M87" s="54" t="s">
        <v>8</v>
      </c>
      <c r="N87" s="37"/>
    </row>
    <row r="88" ht="15.75" customHeight="1">
      <c r="A88" s="37"/>
      <c r="B88" s="59"/>
      <c r="C88" s="59"/>
      <c r="D88" s="59"/>
      <c r="E88" s="59"/>
      <c r="F88" s="59"/>
      <c r="G88" s="59"/>
      <c r="H88" s="59"/>
      <c r="I88" s="53" t="s">
        <v>387</v>
      </c>
      <c r="J88" s="54" t="s">
        <v>6</v>
      </c>
      <c r="K88" s="55" t="s">
        <v>388</v>
      </c>
      <c r="L88" s="43" t="str">
        <f>VLOOKUP(K88,'CódigosRetorno'!$A$2:$B$1730,2,FALSE)</f>
        <v>Los montos de pago, retenidos y montos pagados consignados para el documento relacionado no son correctos.</v>
      </c>
      <c r="M88" s="54" t="s">
        <v>8</v>
      </c>
      <c r="N88" s="37"/>
    </row>
    <row r="89" ht="15.75" customHeight="1">
      <c r="A89" s="37"/>
      <c r="B89" s="56"/>
      <c r="C89" s="56"/>
      <c r="D89" s="56"/>
      <c r="E89" s="56"/>
      <c r="F89" s="56"/>
      <c r="G89" s="56"/>
      <c r="H89" s="56"/>
      <c r="I89" s="53" t="s">
        <v>389</v>
      </c>
      <c r="J89" s="54" t="s">
        <v>6</v>
      </c>
      <c r="K89" s="55" t="s">
        <v>388</v>
      </c>
      <c r="L89" s="43" t="str">
        <f>VLOOKUP(K89,'CódigosRetorno'!$A$2:$B$1730,2,FALSE)</f>
        <v>Los montos de pago, retenidos y montos pagados consignados para el documento relacionado no son correctos.</v>
      </c>
      <c r="M89" s="54" t="s">
        <v>8</v>
      </c>
      <c r="N89" s="37"/>
    </row>
    <row r="90" ht="15.75" customHeight="1">
      <c r="A90" s="37"/>
      <c r="B90" s="54">
        <f>+B87+1</f>
        <v>47</v>
      </c>
      <c r="C90" s="43" t="s">
        <v>390</v>
      </c>
      <c r="D90" s="54" t="s">
        <v>329</v>
      </c>
      <c r="E90" s="54" t="s">
        <v>143</v>
      </c>
      <c r="F90" s="54" t="s">
        <v>144</v>
      </c>
      <c r="G90" s="54" t="s">
        <v>308</v>
      </c>
      <c r="H90" s="43" t="s">
        <v>391</v>
      </c>
      <c r="I90" s="53" t="s">
        <v>325</v>
      </c>
      <c r="J90" s="54" t="s">
        <v>6</v>
      </c>
      <c r="K90" s="55" t="s">
        <v>392</v>
      </c>
      <c r="L90" s="43" t="str">
        <f>VLOOKUP(K90,'CódigosRetorno'!$A$2:$B$1730,2,FALSE)</f>
        <v>El valor de la moneda de importe retenido debe ser PEN</v>
      </c>
      <c r="M90" s="54" t="s">
        <v>8</v>
      </c>
      <c r="N90" s="37"/>
    </row>
    <row r="91" ht="15.75" customHeight="1">
      <c r="A91" s="37"/>
      <c r="B91" s="54">
        <f>+B90+1</f>
        <v>48</v>
      </c>
      <c r="C91" s="43" t="s">
        <v>393</v>
      </c>
      <c r="D91" s="54" t="s">
        <v>329</v>
      </c>
      <c r="E91" s="54" t="s">
        <v>143</v>
      </c>
      <c r="F91" s="54" t="s">
        <v>177</v>
      </c>
      <c r="G91" s="54" t="s">
        <v>178</v>
      </c>
      <c r="H91" s="43" t="s">
        <v>394</v>
      </c>
      <c r="I91" s="43" t="s">
        <v>186</v>
      </c>
      <c r="J91" s="57" t="s">
        <v>8</v>
      </c>
      <c r="K91" s="55" t="s">
        <v>8</v>
      </c>
      <c r="L91" s="43" t="str">
        <f>VLOOKUP(K91,'CódigosRetorno'!$A$2:$B$1730,2,FALSE)</f>
        <v>-</v>
      </c>
      <c r="M91" s="54" t="s">
        <v>8</v>
      </c>
      <c r="N91" s="37"/>
    </row>
    <row r="92" ht="15.75" customHeight="1">
      <c r="A92" s="37"/>
      <c r="B92" s="50">
        <v>49.0</v>
      </c>
      <c r="C92" s="51" t="s">
        <v>395</v>
      </c>
      <c r="D92" s="50" t="s">
        <v>329</v>
      </c>
      <c r="E92" s="50" t="s">
        <v>143</v>
      </c>
      <c r="F92" s="50" t="s">
        <v>300</v>
      </c>
      <c r="G92" s="50" t="s">
        <v>301</v>
      </c>
      <c r="H92" s="51" t="s">
        <v>396</v>
      </c>
      <c r="I92" s="53" t="s">
        <v>385</v>
      </c>
      <c r="J92" s="54" t="s">
        <v>6</v>
      </c>
      <c r="K92" s="55" t="s">
        <v>397</v>
      </c>
      <c r="L92" s="43" t="str">
        <f>VLOOKUP(K92,'CódigosRetorno'!$A$2:$B$1730,2,FALSE)</f>
        <v>El dato ingresado en el Importe total a pagar (neto) debe ser numérico mayor a cero</v>
      </c>
      <c r="M92" s="54" t="s">
        <v>8</v>
      </c>
      <c r="N92" s="37"/>
    </row>
    <row r="93" ht="15.75" customHeight="1">
      <c r="A93" s="37"/>
      <c r="B93" s="59"/>
      <c r="C93" s="59"/>
      <c r="D93" s="59"/>
      <c r="E93" s="59"/>
      <c r="F93" s="59"/>
      <c r="G93" s="59"/>
      <c r="H93" s="59"/>
      <c r="I93" s="53" t="s">
        <v>398</v>
      </c>
      <c r="J93" s="54" t="s">
        <v>6</v>
      </c>
      <c r="K93" s="55" t="s">
        <v>388</v>
      </c>
      <c r="L93" s="43" t="str">
        <f>VLOOKUP(K93,'CódigosRetorno'!$A$2:$B$1730,2,FALSE)</f>
        <v>Los montos de pago, retenidos y montos pagados consignados para el documento relacionado no son correctos.</v>
      </c>
      <c r="M93" s="54" t="s">
        <v>8</v>
      </c>
      <c r="N93" s="37"/>
    </row>
    <row r="94" ht="15.75" customHeight="1">
      <c r="A94" s="37"/>
      <c r="B94" s="56"/>
      <c r="C94" s="56"/>
      <c r="D94" s="56"/>
      <c r="E94" s="56"/>
      <c r="F94" s="56"/>
      <c r="G94" s="56"/>
      <c r="H94" s="56"/>
      <c r="I94" s="53" t="s">
        <v>399</v>
      </c>
      <c r="J94" s="54" t="s">
        <v>6</v>
      </c>
      <c r="K94" s="55" t="s">
        <v>388</v>
      </c>
      <c r="L94" s="43" t="str">
        <f>VLOOKUP(K94,'CódigosRetorno'!$A$2:$B$1730,2,FALSE)</f>
        <v>Los montos de pago, retenidos y montos pagados consignados para el documento relacionado no son correctos.</v>
      </c>
      <c r="M94" s="54" t="s">
        <v>8</v>
      </c>
      <c r="N94" s="37"/>
    </row>
    <row r="95" ht="15.75" customHeight="1">
      <c r="A95" s="37"/>
      <c r="B95" s="54">
        <f>+B92+1</f>
        <v>50</v>
      </c>
      <c r="C95" s="43" t="s">
        <v>400</v>
      </c>
      <c r="D95" s="54" t="s">
        <v>329</v>
      </c>
      <c r="E95" s="54" t="s">
        <v>143</v>
      </c>
      <c r="F95" s="54" t="s">
        <v>144</v>
      </c>
      <c r="G95" s="54" t="s">
        <v>308</v>
      </c>
      <c r="H95" s="43" t="s">
        <v>401</v>
      </c>
      <c r="I95" s="53" t="s">
        <v>325</v>
      </c>
      <c r="J95" s="54" t="s">
        <v>6</v>
      </c>
      <c r="K95" s="55" t="s">
        <v>402</v>
      </c>
      <c r="L95" s="43" t="str">
        <f>VLOOKUP(K95,'CódigosRetorno'!$A$2:$B$1730,2,FALSE)</f>
        <v>El valor de la Moneda del monto neto pagado debe ser PEN</v>
      </c>
      <c r="M95" s="54" t="s">
        <v>8</v>
      </c>
      <c r="N95" s="37"/>
    </row>
    <row r="96" ht="15.75" customHeight="1">
      <c r="A96" s="37"/>
      <c r="B96" s="61" t="s">
        <v>403</v>
      </c>
      <c r="C96" s="62"/>
      <c r="D96" s="63"/>
      <c r="E96" s="63" t="s">
        <v>8</v>
      </c>
      <c r="F96" s="63" t="s">
        <v>8</v>
      </c>
      <c r="G96" s="63" t="s">
        <v>8</v>
      </c>
      <c r="H96" s="68" t="s">
        <v>8</v>
      </c>
      <c r="I96" s="64" t="s">
        <v>8</v>
      </c>
      <c r="J96" s="63" t="s">
        <v>8</v>
      </c>
      <c r="K96" s="65" t="s">
        <v>8</v>
      </c>
      <c r="L96" s="49" t="s">
        <v>8</v>
      </c>
      <c r="M96" s="63" t="s">
        <v>8</v>
      </c>
      <c r="N96" s="37"/>
    </row>
    <row r="97" ht="15.75" customHeight="1">
      <c r="A97" s="37"/>
      <c r="B97" s="50">
        <f>+B95+1</f>
        <v>51</v>
      </c>
      <c r="C97" s="51" t="s">
        <v>404</v>
      </c>
      <c r="D97" s="50" t="s">
        <v>329</v>
      </c>
      <c r="E97" s="50" t="s">
        <v>184</v>
      </c>
      <c r="F97" s="50" t="s">
        <v>144</v>
      </c>
      <c r="G97" s="50" t="s">
        <v>308</v>
      </c>
      <c r="H97" s="51" t="s">
        <v>405</v>
      </c>
      <c r="I97" s="53" t="s">
        <v>406</v>
      </c>
      <c r="J97" s="54" t="s">
        <v>6</v>
      </c>
      <c r="K97" s="55" t="s">
        <v>407</v>
      </c>
      <c r="L97" s="43" t="str">
        <f>VLOOKUP(K97,'CódigosRetorno'!$A$2:$B$1730,2,FALSE)</f>
        <v>El XML no contiene el tag o no existe información de la moneda de referencia para el tipo de cambio</v>
      </c>
      <c r="M97" s="54" t="s">
        <v>8</v>
      </c>
      <c r="N97" s="37"/>
    </row>
    <row r="98" ht="15.75" customHeight="1">
      <c r="A98" s="37"/>
      <c r="B98" s="56"/>
      <c r="C98" s="56"/>
      <c r="D98" s="56"/>
      <c r="E98" s="56"/>
      <c r="F98" s="56"/>
      <c r="G98" s="56"/>
      <c r="H98" s="56"/>
      <c r="I98" s="53" t="s">
        <v>408</v>
      </c>
      <c r="J98" s="54" t="s">
        <v>6</v>
      </c>
      <c r="K98" s="55" t="s">
        <v>409</v>
      </c>
      <c r="L98" s="43" t="str">
        <f>VLOOKUP(K98,'CódigosRetorno'!$A$2:$B$1730,2,FALSE)</f>
        <v>La moneda de referencia para el tipo de cambio debe ser la misma que la del documento relacionado</v>
      </c>
      <c r="M98" s="54" t="s">
        <v>8</v>
      </c>
      <c r="N98" s="37"/>
    </row>
    <row r="99" ht="15.75" customHeight="1">
      <c r="A99" s="37"/>
      <c r="B99" s="54">
        <f>+B97+1</f>
        <v>52</v>
      </c>
      <c r="C99" s="43" t="s">
        <v>410</v>
      </c>
      <c r="D99" s="54" t="s">
        <v>329</v>
      </c>
      <c r="E99" s="54" t="s">
        <v>184</v>
      </c>
      <c r="F99" s="54" t="s">
        <v>144</v>
      </c>
      <c r="G99" s="54" t="s">
        <v>308</v>
      </c>
      <c r="H99" s="43" t="s">
        <v>411</v>
      </c>
      <c r="I99" s="53" t="s">
        <v>412</v>
      </c>
      <c r="J99" s="54" t="s">
        <v>6</v>
      </c>
      <c r="K99" s="55" t="s">
        <v>413</v>
      </c>
      <c r="L99" s="43" t="str">
        <f>VLOOKUP(K99,'CódigosRetorno'!$A$2:$B$1730,2,FALSE)</f>
        <v>El valor de la moneda objetivo para la Tasa de Cambio debe ser PEN</v>
      </c>
      <c r="M99" s="54" t="s">
        <v>8</v>
      </c>
      <c r="N99" s="37"/>
    </row>
    <row r="100" ht="15.75" customHeight="1">
      <c r="A100" s="37"/>
      <c r="B100" s="50">
        <f>+B99+1</f>
        <v>53</v>
      </c>
      <c r="C100" s="51" t="s">
        <v>414</v>
      </c>
      <c r="D100" s="50" t="s">
        <v>329</v>
      </c>
      <c r="E100" s="50" t="s">
        <v>184</v>
      </c>
      <c r="F100" s="50" t="s">
        <v>415</v>
      </c>
      <c r="G100" s="50" t="s">
        <v>416</v>
      </c>
      <c r="H100" s="51" t="s">
        <v>417</v>
      </c>
      <c r="I100" s="53" t="s">
        <v>406</v>
      </c>
      <c r="J100" s="54" t="s">
        <v>6</v>
      </c>
      <c r="K100" s="55" t="s">
        <v>418</v>
      </c>
      <c r="L100" s="43" t="str">
        <f>VLOOKUP(K100,'CódigosRetorno'!$A$2:$B$1730,2,FALSE)</f>
        <v>El XML no contiene el tag o no existe información del tipo de cambio</v>
      </c>
      <c r="M100" s="54" t="s">
        <v>8</v>
      </c>
      <c r="N100" s="37"/>
    </row>
    <row r="101" ht="15.75" customHeight="1">
      <c r="A101" s="37"/>
      <c r="B101" s="56"/>
      <c r="C101" s="56"/>
      <c r="D101" s="56"/>
      <c r="E101" s="56"/>
      <c r="F101" s="56"/>
      <c r="G101" s="56"/>
      <c r="H101" s="56"/>
      <c r="I101" s="53" t="s">
        <v>419</v>
      </c>
      <c r="J101" s="54" t="s">
        <v>6</v>
      </c>
      <c r="K101" s="55" t="s">
        <v>420</v>
      </c>
      <c r="L101" s="43" t="str">
        <f>VLOOKUP(K101,'CódigosRetorno'!$A$2:$B$1730,2,FALSE)</f>
        <v>El dato ingresado en el tipo de cambio debe ser numérico mayor a cero</v>
      </c>
      <c r="M101" s="54" t="s">
        <v>8</v>
      </c>
      <c r="N101" s="37"/>
    </row>
    <row r="102" ht="15.75" customHeight="1">
      <c r="A102" s="37"/>
      <c r="B102" s="54">
        <f>+B100+1</f>
        <v>54</v>
      </c>
      <c r="C102" s="43" t="s">
        <v>421</v>
      </c>
      <c r="D102" s="54" t="s">
        <v>329</v>
      </c>
      <c r="E102" s="54" t="s">
        <v>184</v>
      </c>
      <c r="F102" s="54" t="s">
        <v>177</v>
      </c>
      <c r="G102" s="54" t="s">
        <v>178</v>
      </c>
      <c r="H102" s="43" t="s">
        <v>422</v>
      </c>
      <c r="I102" s="53" t="s">
        <v>406</v>
      </c>
      <c r="J102" s="54" t="s">
        <v>6</v>
      </c>
      <c r="K102" s="55" t="s">
        <v>423</v>
      </c>
      <c r="L102" s="43" t="str">
        <f>VLOOKUP(K102,'CódigosRetorno'!$A$2:$B$1730,2,FALSE)</f>
        <v>El XML no contiene el tag o no existe información de la fecha de cambio</v>
      </c>
      <c r="M102" s="54" t="s">
        <v>8</v>
      </c>
      <c r="N102" s="37"/>
    </row>
    <row r="103" ht="15.75" customHeight="1">
      <c r="A103" s="37"/>
      <c r="B103" s="38"/>
      <c r="C103" s="16"/>
      <c r="D103" s="39"/>
      <c r="E103" s="39"/>
      <c r="F103" s="39"/>
      <c r="G103" s="39"/>
      <c r="H103" s="16"/>
      <c r="I103" s="37"/>
      <c r="J103" s="72"/>
      <c r="K103" s="73"/>
      <c r="L103" s="37"/>
      <c r="M103" s="37"/>
      <c r="N103" s="37"/>
    </row>
    <row r="104" ht="15.75" hidden="1" customHeight="1"/>
    <row r="105" ht="15.75" hidden="1" customHeight="1"/>
    <row r="106" ht="15.75" hidden="1"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J$1:$K$106"/>
  <mergeCells count="144">
    <mergeCell ref="B34:B38"/>
    <mergeCell ref="C34:C38"/>
    <mergeCell ref="D34:D38"/>
    <mergeCell ref="E34:E38"/>
    <mergeCell ref="F34:F38"/>
    <mergeCell ref="G34:G38"/>
    <mergeCell ref="H34:H38"/>
    <mergeCell ref="B39:B40"/>
    <mergeCell ref="C39:C40"/>
    <mergeCell ref="D39:D40"/>
    <mergeCell ref="E39:E40"/>
    <mergeCell ref="F39:F40"/>
    <mergeCell ref="G39:G40"/>
    <mergeCell ref="H39:H40"/>
    <mergeCell ref="B5:B6"/>
    <mergeCell ref="C5:C6"/>
    <mergeCell ref="D5:D6"/>
    <mergeCell ref="E5:E6"/>
    <mergeCell ref="F5:F6"/>
    <mergeCell ref="G5:G6"/>
    <mergeCell ref="H5:H6"/>
    <mergeCell ref="B7:B8"/>
    <mergeCell ref="C7:C8"/>
    <mergeCell ref="D7:D8"/>
    <mergeCell ref="E7:E8"/>
    <mergeCell ref="F7:F8"/>
    <mergeCell ref="G7:G8"/>
    <mergeCell ref="H7:H8"/>
    <mergeCell ref="B10:B14"/>
    <mergeCell ref="C10:C14"/>
    <mergeCell ref="D10:D14"/>
    <mergeCell ref="E10:E14"/>
    <mergeCell ref="F10:F14"/>
    <mergeCell ref="G10:G14"/>
    <mergeCell ref="H10:H14"/>
    <mergeCell ref="B18:B19"/>
    <mergeCell ref="C18:C19"/>
    <mergeCell ref="D18:D19"/>
    <mergeCell ref="E18:E19"/>
    <mergeCell ref="F18:F19"/>
    <mergeCell ref="G18:G19"/>
    <mergeCell ref="H18:H19"/>
    <mergeCell ref="B20:B21"/>
    <mergeCell ref="C20:C21"/>
    <mergeCell ref="D20:D21"/>
    <mergeCell ref="E20:E21"/>
    <mergeCell ref="F20:F21"/>
    <mergeCell ref="G20:G21"/>
    <mergeCell ref="H20:H21"/>
    <mergeCell ref="B23:B24"/>
    <mergeCell ref="C23:C24"/>
    <mergeCell ref="D23:D24"/>
    <mergeCell ref="E23:E24"/>
    <mergeCell ref="F23:F24"/>
    <mergeCell ref="G23:G24"/>
    <mergeCell ref="H23:H24"/>
    <mergeCell ref="B42:B43"/>
    <mergeCell ref="C42:C43"/>
    <mergeCell ref="D42:D43"/>
    <mergeCell ref="E42:E43"/>
    <mergeCell ref="F42:F43"/>
    <mergeCell ref="G42:G43"/>
    <mergeCell ref="H42:H43"/>
    <mergeCell ref="B80:B82"/>
    <mergeCell ref="C80:C82"/>
    <mergeCell ref="D80:D82"/>
    <mergeCell ref="E80:E82"/>
    <mergeCell ref="F80:F82"/>
    <mergeCell ref="G80:G82"/>
    <mergeCell ref="H80:H82"/>
    <mergeCell ref="B83:B84"/>
    <mergeCell ref="C83:C84"/>
    <mergeCell ref="D83:D84"/>
    <mergeCell ref="E83:E84"/>
    <mergeCell ref="F83:F84"/>
    <mergeCell ref="G83:G84"/>
    <mergeCell ref="H83:H84"/>
    <mergeCell ref="B87:B89"/>
    <mergeCell ref="C87:C89"/>
    <mergeCell ref="D87:D89"/>
    <mergeCell ref="E87:E89"/>
    <mergeCell ref="F87:F89"/>
    <mergeCell ref="G87:G89"/>
    <mergeCell ref="H87:H89"/>
    <mergeCell ref="B92:B94"/>
    <mergeCell ref="C92:C94"/>
    <mergeCell ref="D92:D94"/>
    <mergeCell ref="E92:E94"/>
    <mergeCell ref="F92:F94"/>
    <mergeCell ref="G92:G94"/>
    <mergeCell ref="H92:H94"/>
    <mergeCell ref="B56:B57"/>
    <mergeCell ref="C56:C57"/>
    <mergeCell ref="D56:D57"/>
    <mergeCell ref="E56:E57"/>
    <mergeCell ref="F56:F57"/>
    <mergeCell ref="G56:G57"/>
    <mergeCell ref="H56:H57"/>
    <mergeCell ref="B59:B60"/>
    <mergeCell ref="C59:C60"/>
    <mergeCell ref="D59:D60"/>
    <mergeCell ref="E59:E60"/>
    <mergeCell ref="F59:F60"/>
    <mergeCell ref="G59:G60"/>
    <mergeCell ref="H59:H60"/>
    <mergeCell ref="E65:E66"/>
    <mergeCell ref="F65:F66"/>
    <mergeCell ref="G65:G66"/>
    <mergeCell ref="H65:H66"/>
    <mergeCell ref="B67:B69"/>
    <mergeCell ref="C67:C69"/>
    <mergeCell ref="D67:D69"/>
    <mergeCell ref="E67:E69"/>
    <mergeCell ref="F67:F69"/>
    <mergeCell ref="G67:G69"/>
    <mergeCell ref="H67:H69"/>
    <mergeCell ref="B62:B63"/>
    <mergeCell ref="C62:C63"/>
    <mergeCell ref="D62:D63"/>
    <mergeCell ref="E62:E63"/>
    <mergeCell ref="B65:B66"/>
    <mergeCell ref="C65:C66"/>
    <mergeCell ref="D65:D66"/>
    <mergeCell ref="B74:B79"/>
    <mergeCell ref="C74:C79"/>
    <mergeCell ref="D74:D79"/>
    <mergeCell ref="E74:E79"/>
    <mergeCell ref="F74:F79"/>
    <mergeCell ref="G74:G79"/>
    <mergeCell ref="H74:H79"/>
    <mergeCell ref="B100:B101"/>
    <mergeCell ref="C100:C101"/>
    <mergeCell ref="D100:D101"/>
    <mergeCell ref="E100:E101"/>
    <mergeCell ref="F100:F101"/>
    <mergeCell ref="G100:G101"/>
    <mergeCell ref="H100:H101"/>
    <mergeCell ref="B97:B98"/>
    <mergeCell ref="C97:C98"/>
    <mergeCell ref="D97:D98"/>
    <mergeCell ref="E97:E98"/>
    <mergeCell ref="F97:F98"/>
    <mergeCell ref="G97:G98"/>
    <mergeCell ref="H97:H98"/>
  </mergeCells>
  <printOptions/>
  <pageMargins bottom="0.7480314960629921" footer="0.0" header="0.0" left="0.7086614173228347" right="0.7086614173228347" top="0.7480314960629921"/>
  <pageSetup paperSize="9"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4.43"/>
    <col customWidth="1" min="3" max="3" width="28.57"/>
    <col customWidth="1" min="4" max="4" width="6.43"/>
    <col customWidth="1" min="5" max="5" width="11.43"/>
    <col customWidth="1" min="6" max="6" width="10.0"/>
    <col customWidth="1" min="7" max="7" width="14.43"/>
    <col customWidth="1" min="8" max="8" width="35.57"/>
    <col customWidth="1" min="9" max="9" width="64.43"/>
    <col customWidth="1" min="10" max="11" width="10.0"/>
    <col customWidth="1" min="12" max="12" width="57.14"/>
    <col customWidth="1" min="13" max="13" width="11.43"/>
    <col customWidth="1" min="14" max="14" width="2.57"/>
    <col customWidth="1" min="15" max="26" width="10.71"/>
  </cols>
  <sheetData>
    <row r="1">
      <c r="A1" s="37"/>
      <c r="B1" s="38"/>
      <c r="C1" s="16"/>
      <c r="D1" s="39"/>
      <c r="E1" s="39"/>
      <c r="F1" s="39"/>
      <c r="G1" s="39"/>
      <c r="H1" s="16"/>
      <c r="I1" s="16"/>
      <c r="J1" s="39"/>
      <c r="K1" s="30"/>
      <c r="L1" s="16"/>
      <c r="M1" s="39"/>
      <c r="N1" s="37"/>
    </row>
    <row r="2">
      <c r="A2" s="37"/>
      <c r="B2" s="20" t="s">
        <v>133</v>
      </c>
      <c r="C2" s="20" t="s">
        <v>58</v>
      </c>
      <c r="D2" s="20" t="s">
        <v>59</v>
      </c>
      <c r="E2" s="20" t="s">
        <v>134</v>
      </c>
      <c r="F2" s="20" t="s">
        <v>135</v>
      </c>
      <c r="G2" s="20" t="s">
        <v>136</v>
      </c>
      <c r="H2" s="20" t="s">
        <v>61</v>
      </c>
      <c r="I2" s="20" t="s">
        <v>0</v>
      </c>
      <c r="J2" s="40" t="s">
        <v>137</v>
      </c>
      <c r="K2" s="40" t="s">
        <v>138</v>
      </c>
      <c r="L2" s="20" t="s">
        <v>139</v>
      </c>
      <c r="M2" s="20" t="s">
        <v>4</v>
      </c>
      <c r="N2" s="37"/>
    </row>
    <row r="3">
      <c r="A3" s="37"/>
      <c r="B3" s="41" t="s">
        <v>8</v>
      </c>
      <c r="C3" s="42" t="s">
        <v>8</v>
      </c>
      <c r="D3" s="41"/>
      <c r="E3" s="41" t="s">
        <v>8</v>
      </c>
      <c r="F3" s="41" t="s">
        <v>8</v>
      </c>
      <c r="G3" s="41" t="s">
        <v>8</v>
      </c>
      <c r="H3" s="42" t="s">
        <v>8</v>
      </c>
      <c r="I3" s="43" t="s">
        <v>140</v>
      </c>
      <c r="J3" s="44" t="s">
        <v>8</v>
      </c>
      <c r="K3" s="44" t="s">
        <v>8</v>
      </c>
      <c r="L3" s="43" t="s">
        <v>8</v>
      </c>
      <c r="M3" s="41" t="s">
        <v>8</v>
      </c>
      <c r="N3" s="37"/>
    </row>
    <row r="4">
      <c r="A4" s="37"/>
      <c r="B4" s="74" t="s">
        <v>141</v>
      </c>
      <c r="C4" s="75"/>
      <c r="D4" s="75"/>
      <c r="E4" s="75"/>
      <c r="F4" s="75"/>
      <c r="G4" s="75"/>
      <c r="H4" s="75"/>
      <c r="I4" s="46"/>
      <c r="J4" s="47"/>
      <c r="K4" s="48" t="s">
        <v>8</v>
      </c>
      <c r="L4" s="49" t="s">
        <v>8</v>
      </c>
      <c r="M4" s="46"/>
      <c r="N4" s="37"/>
    </row>
    <row r="5">
      <c r="A5" s="37"/>
      <c r="B5" s="50">
        <v>1.0</v>
      </c>
      <c r="C5" s="51" t="s">
        <v>142</v>
      </c>
      <c r="D5" s="50" t="s">
        <v>63</v>
      </c>
      <c r="E5" s="50" t="s">
        <v>143</v>
      </c>
      <c r="F5" s="50" t="s">
        <v>144</v>
      </c>
      <c r="G5" s="52" t="s">
        <v>145</v>
      </c>
      <c r="H5" s="51" t="s">
        <v>424</v>
      </c>
      <c r="I5" s="53" t="s">
        <v>147</v>
      </c>
      <c r="J5" s="54" t="s">
        <v>6</v>
      </c>
      <c r="K5" s="55" t="s">
        <v>148</v>
      </c>
      <c r="L5" s="43" t="str">
        <f>VLOOKUP(K5,'CódigosRetorno'!$A$2:$B$1730,2,FALSE)</f>
        <v>El XML no contiene el tag o no existe informacion de UBLVersionID</v>
      </c>
      <c r="M5" s="54" t="s">
        <v>8</v>
      </c>
      <c r="N5" s="37"/>
    </row>
    <row r="6">
      <c r="A6" s="37"/>
      <c r="B6" s="56"/>
      <c r="C6" s="56"/>
      <c r="D6" s="56"/>
      <c r="E6" s="56"/>
      <c r="F6" s="56"/>
      <c r="G6" s="56"/>
      <c r="H6" s="56"/>
      <c r="I6" s="53" t="s">
        <v>149</v>
      </c>
      <c r="J6" s="54" t="s">
        <v>6</v>
      </c>
      <c r="K6" s="55" t="s">
        <v>150</v>
      </c>
      <c r="L6" s="43"/>
      <c r="M6" s="54" t="s">
        <v>8</v>
      </c>
      <c r="N6" s="37"/>
    </row>
    <row r="7">
      <c r="A7" s="37"/>
      <c r="B7" s="50">
        <f>+B5+1</f>
        <v>2</v>
      </c>
      <c r="C7" s="51" t="s">
        <v>151</v>
      </c>
      <c r="D7" s="50" t="s">
        <v>63</v>
      </c>
      <c r="E7" s="50" t="s">
        <v>143</v>
      </c>
      <c r="F7" s="50" t="s">
        <v>144</v>
      </c>
      <c r="G7" s="52" t="s">
        <v>152</v>
      </c>
      <c r="H7" s="51" t="s">
        <v>425</v>
      </c>
      <c r="I7" s="53" t="s">
        <v>147</v>
      </c>
      <c r="J7" s="54" t="s">
        <v>6</v>
      </c>
      <c r="K7" s="55" t="s">
        <v>154</v>
      </c>
      <c r="L7" s="43" t="str">
        <f>VLOOKUP(K7,'CódigosRetorno'!$A$2:$B$1730,2,FALSE)</f>
        <v>El XML no contiene el tag o no existe informacion de CustomizationID</v>
      </c>
      <c r="M7" s="54" t="s">
        <v>8</v>
      </c>
      <c r="N7" s="37"/>
    </row>
    <row r="8">
      <c r="A8" s="37"/>
      <c r="B8" s="56"/>
      <c r="C8" s="56"/>
      <c r="D8" s="56"/>
      <c r="E8" s="56"/>
      <c r="F8" s="56"/>
      <c r="G8" s="56"/>
      <c r="H8" s="56"/>
      <c r="I8" s="53" t="s">
        <v>155</v>
      </c>
      <c r="J8" s="54" t="s">
        <v>6</v>
      </c>
      <c r="K8" s="55" t="s">
        <v>156</v>
      </c>
      <c r="L8" s="43" t="str">
        <f>VLOOKUP(K8,'CódigosRetorno'!$A$2:$B$1730,2,FALSE)</f>
        <v>CustomizationID - La version del documento no es correcta</v>
      </c>
      <c r="M8" s="54" t="s">
        <v>8</v>
      </c>
      <c r="N8" s="37"/>
    </row>
    <row r="9">
      <c r="A9" s="37"/>
      <c r="B9" s="54">
        <f>+B7+1</f>
        <v>3</v>
      </c>
      <c r="C9" s="43" t="s">
        <v>157</v>
      </c>
      <c r="D9" s="54" t="s">
        <v>63</v>
      </c>
      <c r="E9" s="57" t="s">
        <v>143</v>
      </c>
      <c r="F9" s="54" t="s">
        <v>158</v>
      </c>
      <c r="G9" s="57" t="s">
        <v>8</v>
      </c>
      <c r="H9" s="43" t="s">
        <v>8</v>
      </c>
      <c r="I9" s="43" t="s">
        <v>160</v>
      </c>
      <c r="J9" s="55" t="s">
        <v>8</v>
      </c>
      <c r="K9" s="55" t="s">
        <v>8</v>
      </c>
      <c r="L9" s="43" t="str">
        <f>VLOOKUP(K9,'CódigosRetorno'!$A$2:$B$1730,2,FALSE)</f>
        <v>-</v>
      </c>
      <c r="M9" s="54" t="s">
        <v>8</v>
      </c>
      <c r="N9" s="37"/>
    </row>
    <row r="10">
      <c r="A10" s="37"/>
      <c r="B10" s="50">
        <v>4.0</v>
      </c>
      <c r="C10" s="51" t="s">
        <v>161</v>
      </c>
      <c r="D10" s="50" t="s">
        <v>63</v>
      </c>
      <c r="E10" s="50" t="s">
        <v>143</v>
      </c>
      <c r="F10" s="50" t="s">
        <v>162</v>
      </c>
      <c r="G10" s="50" t="s">
        <v>163</v>
      </c>
      <c r="H10" s="76" t="s">
        <v>426</v>
      </c>
      <c r="I10" s="53" t="s">
        <v>165</v>
      </c>
      <c r="J10" s="54" t="s">
        <v>6</v>
      </c>
      <c r="K10" s="55" t="s">
        <v>166</v>
      </c>
      <c r="L10" s="43" t="str">
        <f>VLOOKUP(K10,'CódigosRetorno'!$A$2:$B$1730,2,FALSE)</f>
        <v>ID - Serie y Número del archivo no coincide con el consignado en el contenido del XML.</v>
      </c>
      <c r="M10" s="54" t="s">
        <v>8</v>
      </c>
      <c r="N10" s="37"/>
    </row>
    <row r="11">
      <c r="A11" s="37"/>
      <c r="B11" s="59"/>
      <c r="C11" s="59"/>
      <c r="D11" s="59"/>
      <c r="E11" s="59"/>
      <c r="F11" s="59"/>
      <c r="G11" s="59"/>
      <c r="H11" s="59"/>
      <c r="I11" s="53" t="s">
        <v>427</v>
      </c>
      <c r="J11" s="55" t="s">
        <v>6</v>
      </c>
      <c r="K11" s="55" t="s">
        <v>168</v>
      </c>
      <c r="L11" s="43" t="str">
        <f>VLOOKUP(K11,'CódigosRetorno'!$A$2:$B$1730,2,FALSE)</f>
        <v>ID - El dato SERIE-CORRELATIVO no cumple con el formato de acuerdo al tipo de comprobante</v>
      </c>
      <c r="M11" s="54" t="s">
        <v>8</v>
      </c>
      <c r="N11" s="37"/>
    </row>
    <row r="12">
      <c r="A12" s="37"/>
      <c r="B12" s="59"/>
      <c r="C12" s="59"/>
      <c r="D12" s="59"/>
      <c r="E12" s="59"/>
      <c r="F12" s="59"/>
      <c r="G12" s="59"/>
      <c r="H12" s="59"/>
      <c r="I12" s="53" t="s">
        <v>169</v>
      </c>
      <c r="J12" s="54" t="s">
        <v>6</v>
      </c>
      <c r="K12" s="55" t="s">
        <v>170</v>
      </c>
      <c r="L12" s="43" t="str">
        <f>VLOOKUP(K12,'CódigosRetorno'!$A$2:$B$1730,2,FALSE)</f>
        <v>El comprobante fue registrado previamente con otros datos</v>
      </c>
      <c r="M12" s="54" t="s">
        <v>428</v>
      </c>
      <c r="N12" s="37"/>
    </row>
    <row r="13">
      <c r="A13" s="37"/>
      <c r="B13" s="59"/>
      <c r="C13" s="59"/>
      <c r="D13" s="59"/>
      <c r="E13" s="59"/>
      <c r="F13" s="59"/>
      <c r="G13" s="59"/>
      <c r="H13" s="59"/>
      <c r="I13" s="53" t="s">
        <v>172</v>
      </c>
      <c r="J13" s="55" t="s">
        <v>6</v>
      </c>
      <c r="K13" s="55" t="s">
        <v>173</v>
      </c>
      <c r="L13" s="43" t="str">
        <f>VLOOKUP(K13,'CódigosRetorno'!$A$2:$B$1730,2,FALSE)</f>
        <v>Comprobante físico no se encuentra autorizado </v>
      </c>
      <c r="M13" s="54" t="s">
        <v>174</v>
      </c>
      <c r="N13" s="37"/>
    </row>
    <row r="14">
      <c r="A14" s="37"/>
      <c r="B14" s="56"/>
      <c r="C14" s="56"/>
      <c r="D14" s="56"/>
      <c r="E14" s="56"/>
      <c r="F14" s="56"/>
      <c r="G14" s="56"/>
      <c r="H14" s="56"/>
      <c r="I14" s="53" t="s">
        <v>172</v>
      </c>
      <c r="J14" s="55" t="s">
        <v>6</v>
      </c>
      <c r="K14" s="55" t="s">
        <v>173</v>
      </c>
      <c r="L14" s="43" t="str">
        <f>VLOOKUP(K14,'CódigosRetorno'!$A$2:$B$1730,2,FALSE)</f>
        <v>Comprobante físico no se encuentra autorizado </v>
      </c>
      <c r="M14" s="54" t="s">
        <v>175</v>
      </c>
      <c r="N14" s="37"/>
    </row>
    <row r="15">
      <c r="A15" s="37"/>
      <c r="B15" s="50">
        <f>+B10+1</f>
        <v>5</v>
      </c>
      <c r="C15" s="60" t="s">
        <v>176</v>
      </c>
      <c r="D15" s="50" t="s">
        <v>63</v>
      </c>
      <c r="E15" s="50" t="s">
        <v>143</v>
      </c>
      <c r="F15" s="50" t="s">
        <v>177</v>
      </c>
      <c r="G15" s="50" t="s">
        <v>178</v>
      </c>
      <c r="H15" s="60" t="s">
        <v>429</v>
      </c>
      <c r="I15" s="53" t="s">
        <v>430</v>
      </c>
      <c r="J15" s="54" t="s">
        <v>6</v>
      </c>
      <c r="K15" s="55" t="s">
        <v>181</v>
      </c>
      <c r="L15" s="43" t="str">
        <f>VLOOKUP(K15,'CódigosRetorno'!$A$2:$B$1730,2,FALSE)</f>
        <v>El comprobante fue enviado fuera del plazo permitido.</v>
      </c>
      <c r="M15" s="54" t="s">
        <v>182</v>
      </c>
      <c r="N15" s="37"/>
    </row>
    <row r="16">
      <c r="A16" s="37"/>
      <c r="B16" s="54">
        <v>6.0</v>
      </c>
      <c r="C16" s="43" t="s">
        <v>183</v>
      </c>
      <c r="D16" s="54" t="s">
        <v>63</v>
      </c>
      <c r="E16" s="54" t="s">
        <v>184</v>
      </c>
      <c r="F16" s="54"/>
      <c r="G16" s="54"/>
      <c r="H16" s="43" t="s">
        <v>431</v>
      </c>
      <c r="I16" s="43" t="s">
        <v>186</v>
      </c>
      <c r="J16" s="57" t="s">
        <v>8</v>
      </c>
      <c r="K16" s="55" t="s">
        <v>8</v>
      </c>
      <c r="L16" s="43" t="str">
        <f>VLOOKUP(K16,'CódigosRetorno'!$A$2:$B$1730,2,FALSE)</f>
        <v>-</v>
      </c>
      <c r="M16" s="54" t="s">
        <v>8</v>
      </c>
      <c r="N16" s="37"/>
      <c r="O16" s="77"/>
      <c r="P16" s="77"/>
      <c r="Q16" s="77"/>
      <c r="R16" s="77"/>
      <c r="S16" s="77"/>
      <c r="T16" s="77"/>
      <c r="U16" s="77"/>
      <c r="V16" s="77"/>
      <c r="W16" s="77"/>
      <c r="X16" s="77"/>
      <c r="Y16" s="77"/>
      <c r="Z16" s="77"/>
    </row>
    <row r="17">
      <c r="A17" s="37"/>
      <c r="B17" s="54">
        <v>7.0</v>
      </c>
      <c r="C17" s="43" t="s">
        <v>432</v>
      </c>
      <c r="D17" s="54" t="s">
        <v>63</v>
      </c>
      <c r="E17" s="54" t="s">
        <v>184</v>
      </c>
      <c r="F17" s="54" t="s">
        <v>330</v>
      </c>
      <c r="G17" s="54" t="s">
        <v>285</v>
      </c>
      <c r="H17" s="43" t="s">
        <v>433</v>
      </c>
      <c r="I17" s="78" t="s">
        <v>434</v>
      </c>
      <c r="J17" s="79" t="s">
        <v>6</v>
      </c>
      <c r="K17" s="80" t="s">
        <v>435</v>
      </c>
      <c r="L17" s="43" t="str">
        <f>VLOOKUP(K17,'CódigosRetorno'!$A$2:$B$1730,2,FALSE)</f>
        <v>El valor debe ser 01 que corresponde a Emisión de Percepción Excepcional</v>
      </c>
      <c r="M17" s="54" t="s">
        <v>8</v>
      </c>
      <c r="N17" s="37"/>
    </row>
    <row r="18">
      <c r="A18" s="37"/>
      <c r="B18" s="61" t="s">
        <v>187</v>
      </c>
      <c r="C18" s="81"/>
      <c r="D18" s="63"/>
      <c r="E18" s="63" t="s">
        <v>8</v>
      </c>
      <c r="F18" s="63" t="s">
        <v>8</v>
      </c>
      <c r="G18" s="63" t="s">
        <v>8</v>
      </c>
      <c r="H18" s="49" t="s">
        <v>8</v>
      </c>
      <c r="I18" s="64" t="s">
        <v>8</v>
      </c>
      <c r="J18" s="63" t="s">
        <v>8</v>
      </c>
      <c r="K18" s="65" t="s">
        <v>8</v>
      </c>
      <c r="L18" s="49" t="str">
        <f>VLOOKUP(K18,'CódigosRetorno'!$A$2:$B$1730,2,FALSE)</f>
        <v>-</v>
      </c>
      <c r="M18" s="63" t="s">
        <v>8</v>
      </c>
      <c r="N18" s="37"/>
    </row>
    <row r="19">
      <c r="A19" s="37"/>
      <c r="B19" s="50">
        <f>+B17+1</f>
        <v>8</v>
      </c>
      <c r="C19" s="51" t="s">
        <v>188</v>
      </c>
      <c r="D19" s="50" t="s">
        <v>63</v>
      </c>
      <c r="E19" s="50" t="s">
        <v>143</v>
      </c>
      <c r="F19" s="50" t="s">
        <v>189</v>
      </c>
      <c r="G19" s="50"/>
      <c r="H19" s="51" t="s">
        <v>436</v>
      </c>
      <c r="I19" s="53" t="s">
        <v>191</v>
      </c>
      <c r="J19" s="54" t="s">
        <v>6</v>
      </c>
      <c r="K19" s="55" t="s">
        <v>192</v>
      </c>
      <c r="L19" s="43" t="str">
        <f>VLOOKUP(K19,'CódigosRetorno'!$A$2:$B$1730,2,FALSE)</f>
        <v>Número de RUC del nombre del archivo no coincide con el consignado en el contenido del archivo XML</v>
      </c>
      <c r="M19" s="54" t="s">
        <v>8</v>
      </c>
      <c r="N19" s="37"/>
    </row>
    <row r="20">
      <c r="A20" s="37"/>
      <c r="B20" s="56"/>
      <c r="C20" s="56"/>
      <c r="D20" s="56"/>
      <c r="E20" s="56"/>
      <c r="F20" s="56"/>
      <c r="G20" s="56"/>
      <c r="H20" s="56"/>
      <c r="I20" s="53" t="s">
        <v>437</v>
      </c>
      <c r="J20" s="54" t="s">
        <v>208</v>
      </c>
      <c r="K20" s="55" t="s">
        <v>438</v>
      </c>
      <c r="L20" s="43" t="str">
        <f>VLOOKUP(K20,'CódigosRetorno'!$A$2:$B$1730,2,FALSE)</f>
        <v>El emisor a la fecha no se encuentra registrado ó habilitado con la condición de Agente de percepción</v>
      </c>
      <c r="M20" s="54" t="s">
        <v>195</v>
      </c>
      <c r="N20" s="37"/>
    </row>
    <row r="21" ht="15.75" customHeight="1">
      <c r="A21" s="37"/>
      <c r="B21" s="50">
        <f>+B19+1</f>
        <v>9</v>
      </c>
      <c r="C21" s="51" t="s">
        <v>196</v>
      </c>
      <c r="D21" s="50" t="s">
        <v>63</v>
      </c>
      <c r="E21" s="50" t="s">
        <v>143</v>
      </c>
      <c r="F21" s="50" t="s">
        <v>197</v>
      </c>
      <c r="G21" s="50" t="s">
        <v>198</v>
      </c>
      <c r="H21" s="51" t="s">
        <v>439</v>
      </c>
      <c r="I21" s="53" t="s">
        <v>200</v>
      </c>
      <c r="J21" s="54" t="s">
        <v>6</v>
      </c>
      <c r="K21" s="55" t="s">
        <v>201</v>
      </c>
      <c r="L21" s="43" t="str">
        <f>VLOOKUP(K21,'CódigosRetorno'!$A$2:$B$1730,2,FALSE)</f>
        <v>El XML no contiene el atributo o no existe información del tipo de documento del emisor</v>
      </c>
      <c r="M21" s="54" t="s">
        <v>8</v>
      </c>
      <c r="N21" s="37"/>
    </row>
    <row r="22" ht="15.75" customHeight="1">
      <c r="A22" s="37"/>
      <c r="B22" s="56"/>
      <c r="C22" s="56"/>
      <c r="D22" s="56"/>
      <c r="E22" s="56"/>
      <c r="F22" s="56"/>
      <c r="G22" s="56"/>
      <c r="H22" s="56"/>
      <c r="I22" s="53" t="s">
        <v>202</v>
      </c>
      <c r="J22" s="54" t="s">
        <v>6</v>
      </c>
      <c r="K22" s="55" t="s">
        <v>203</v>
      </c>
      <c r="L22" s="43" t="str">
        <f>VLOOKUP(K22,'CódigosRetorno'!$A$2:$B$1730,2,FALSE)</f>
        <v>El tipo de documento no es aceptado.</v>
      </c>
      <c r="M22" s="54" t="s">
        <v>8</v>
      </c>
      <c r="N22" s="37"/>
    </row>
    <row r="23" ht="15.75" customHeight="1">
      <c r="A23" s="37"/>
      <c r="B23" s="54">
        <f>+B21+1</f>
        <v>10</v>
      </c>
      <c r="C23" s="43" t="s">
        <v>204</v>
      </c>
      <c r="D23" s="54" t="s">
        <v>63</v>
      </c>
      <c r="E23" s="54" t="s">
        <v>184</v>
      </c>
      <c r="F23" s="54" t="s">
        <v>205</v>
      </c>
      <c r="G23" s="54"/>
      <c r="H23" s="43" t="s">
        <v>440</v>
      </c>
      <c r="I23" s="53" t="s">
        <v>207</v>
      </c>
      <c r="J23" s="54" t="s">
        <v>208</v>
      </c>
      <c r="K23" s="55" t="s">
        <v>209</v>
      </c>
      <c r="L23" s="43" t="str">
        <f>VLOOKUP(K23,'CódigosRetorno'!$A$2:$B$1730,2,FALSE)</f>
        <v>El nombre comercial del emisor no cumple con el formato establecido</v>
      </c>
      <c r="M23" s="54" t="s">
        <v>8</v>
      </c>
      <c r="N23" s="37"/>
    </row>
    <row r="24" ht="15.75" customHeight="1">
      <c r="A24" s="37"/>
      <c r="B24" s="50">
        <f>B23+1</f>
        <v>11</v>
      </c>
      <c r="C24" s="51" t="s">
        <v>210</v>
      </c>
      <c r="D24" s="50" t="s">
        <v>63</v>
      </c>
      <c r="E24" s="50" t="s">
        <v>143</v>
      </c>
      <c r="F24" s="50" t="s">
        <v>205</v>
      </c>
      <c r="G24" s="50"/>
      <c r="H24" s="51" t="s">
        <v>441</v>
      </c>
      <c r="I24" s="53" t="s">
        <v>200</v>
      </c>
      <c r="J24" s="54" t="s">
        <v>6</v>
      </c>
      <c r="K24" s="55" t="s">
        <v>212</v>
      </c>
      <c r="L24" s="43" t="str">
        <f>VLOOKUP(K24,'CódigosRetorno'!$A$2:$B$1730,2,FALSE)</f>
        <v>El XML no contiene el tag o no existe informacion de RegistrationName del emisor del documento</v>
      </c>
      <c r="M24" s="54" t="s">
        <v>8</v>
      </c>
      <c r="N24" s="37"/>
    </row>
    <row r="25" ht="15.75" customHeight="1">
      <c r="A25" s="37"/>
      <c r="B25" s="56"/>
      <c r="C25" s="56"/>
      <c r="D25" s="56"/>
      <c r="E25" s="56"/>
      <c r="F25" s="56"/>
      <c r="G25" s="56"/>
      <c r="H25" s="56"/>
      <c r="I25" s="53" t="s">
        <v>207</v>
      </c>
      <c r="J25" s="54" t="s">
        <v>6</v>
      </c>
      <c r="K25" s="55" t="s">
        <v>213</v>
      </c>
      <c r="L25" s="43" t="str">
        <f>VLOOKUP(K25,'CódigosRetorno'!$A$2:$B$1730,2,FALSE)</f>
        <v>RegistrationName - El nombre o razon social del emisor no cumple con el estandar</v>
      </c>
      <c r="M25" s="54" t="s">
        <v>8</v>
      </c>
      <c r="N25" s="37"/>
    </row>
    <row r="26" ht="15.75" customHeight="1">
      <c r="A26" s="37"/>
      <c r="B26" s="61" t="s">
        <v>214</v>
      </c>
      <c r="C26" s="81"/>
      <c r="D26" s="66"/>
      <c r="E26" s="66" t="s">
        <v>8</v>
      </c>
      <c r="F26" s="63" t="s">
        <v>8</v>
      </c>
      <c r="G26" s="66" t="s">
        <v>8</v>
      </c>
      <c r="H26" s="49" t="s">
        <v>8</v>
      </c>
      <c r="I26" s="64" t="s">
        <v>8</v>
      </c>
      <c r="J26" s="63" t="s">
        <v>8</v>
      </c>
      <c r="K26" s="65" t="s">
        <v>8</v>
      </c>
      <c r="L26" s="49" t="str">
        <f>VLOOKUP(K26,'CódigosRetorno'!$A$2:$B$1730,2,FALSE)</f>
        <v>-</v>
      </c>
      <c r="M26" s="63" t="s">
        <v>8</v>
      </c>
      <c r="N26" s="37"/>
    </row>
    <row r="27" ht="12.0" customHeight="1">
      <c r="A27" s="37"/>
      <c r="B27" s="50">
        <f>B24+1</f>
        <v>12</v>
      </c>
      <c r="C27" s="51" t="s">
        <v>215</v>
      </c>
      <c r="D27" s="54" t="s">
        <v>63</v>
      </c>
      <c r="E27" s="50" t="s">
        <v>184</v>
      </c>
      <c r="F27" s="50" t="s">
        <v>216</v>
      </c>
      <c r="G27" s="50" t="s">
        <v>217</v>
      </c>
      <c r="H27" s="51" t="s">
        <v>442</v>
      </c>
      <c r="I27" s="67" t="s">
        <v>219</v>
      </c>
      <c r="J27" s="54" t="s">
        <v>208</v>
      </c>
      <c r="K27" s="55" t="s">
        <v>220</v>
      </c>
      <c r="L27" s="43" t="str">
        <f>VLOOKUP(K27,'CódigosRetorno'!$A$2:$B$1730,2,FALSE)</f>
        <v>Debe corresponder a algún valor válido establecido en el catálogo 13</v>
      </c>
      <c r="M27" s="54" t="s">
        <v>221</v>
      </c>
      <c r="N27" s="37"/>
    </row>
    <row r="28" ht="15.75" customHeight="1">
      <c r="A28" s="37"/>
      <c r="B28" s="54">
        <f t="shared" ref="B28:B33" si="1">+B27+1</f>
        <v>13</v>
      </c>
      <c r="C28" s="43" t="s">
        <v>222</v>
      </c>
      <c r="D28" s="54" t="s">
        <v>63</v>
      </c>
      <c r="E28" s="54" t="s">
        <v>184</v>
      </c>
      <c r="F28" s="54" t="s">
        <v>223</v>
      </c>
      <c r="G28" s="54"/>
      <c r="H28" s="43" t="s">
        <v>443</v>
      </c>
      <c r="I28" s="53" t="s">
        <v>444</v>
      </c>
      <c r="J28" s="54" t="s">
        <v>208</v>
      </c>
      <c r="K28" s="55" t="s">
        <v>226</v>
      </c>
      <c r="L28" s="43" t="str">
        <f>VLOOKUP(K28,'CódigosRetorno'!$A$2:$B$1730,2,FALSE)</f>
        <v>La dirección completa y detallada del domicilio fiscal del emisor no cumple con el formato establecido</v>
      </c>
      <c r="M28" s="54" t="s">
        <v>8</v>
      </c>
      <c r="N28" s="37"/>
    </row>
    <row r="29" ht="15.75" customHeight="1">
      <c r="A29" s="37"/>
      <c r="B29" s="54">
        <f t="shared" si="1"/>
        <v>14</v>
      </c>
      <c r="C29" s="43" t="s">
        <v>227</v>
      </c>
      <c r="D29" s="54" t="s">
        <v>63</v>
      </c>
      <c r="E29" s="54" t="s">
        <v>184</v>
      </c>
      <c r="F29" s="54" t="s">
        <v>228</v>
      </c>
      <c r="G29" s="54"/>
      <c r="H29" s="43" t="s">
        <v>445</v>
      </c>
      <c r="I29" s="53" t="s">
        <v>446</v>
      </c>
      <c r="J29" s="54" t="s">
        <v>208</v>
      </c>
      <c r="K29" s="55" t="s">
        <v>231</v>
      </c>
      <c r="L29" s="43" t="str">
        <f>VLOOKUP(K29,'CódigosRetorno'!$A$2:$B$1730,2,FALSE)</f>
        <v>La urbanización del domicilio fiscal del emisor no cumple con el formato establecido</v>
      </c>
      <c r="M29" s="54" t="s">
        <v>8</v>
      </c>
      <c r="N29" s="37"/>
    </row>
    <row r="30" ht="15.75" customHeight="1">
      <c r="A30" s="37"/>
      <c r="B30" s="54">
        <f t="shared" si="1"/>
        <v>15</v>
      </c>
      <c r="C30" s="43" t="s">
        <v>232</v>
      </c>
      <c r="D30" s="54" t="s">
        <v>63</v>
      </c>
      <c r="E30" s="54" t="s">
        <v>184</v>
      </c>
      <c r="F30" s="54" t="s">
        <v>228</v>
      </c>
      <c r="G30" s="54"/>
      <c r="H30" s="43" t="s">
        <v>447</v>
      </c>
      <c r="I30" s="53" t="s">
        <v>446</v>
      </c>
      <c r="J30" s="54" t="s">
        <v>208</v>
      </c>
      <c r="K30" s="55" t="s">
        <v>234</v>
      </c>
      <c r="L30" s="43" t="str">
        <f>VLOOKUP(K30,'CódigosRetorno'!$A$2:$B$1730,2,FALSE)</f>
        <v>La provincia del domicilio fiscal del emisor no cumple con el formato establecido</v>
      </c>
      <c r="M30" s="54" t="s">
        <v>8</v>
      </c>
      <c r="N30" s="37"/>
    </row>
    <row r="31" ht="15.75" customHeight="1">
      <c r="A31" s="37"/>
      <c r="B31" s="54">
        <f t="shared" si="1"/>
        <v>16</v>
      </c>
      <c r="C31" s="43" t="s">
        <v>235</v>
      </c>
      <c r="D31" s="54" t="s">
        <v>63</v>
      </c>
      <c r="E31" s="54" t="s">
        <v>184</v>
      </c>
      <c r="F31" s="54" t="s">
        <v>228</v>
      </c>
      <c r="G31" s="54"/>
      <c r="H31" s="43" t="s">
        <v>448</v>
      </c>
      <c r="I31" s="53" t="s">
        <v>446</v>
      </c>
      <c r="J31" s="54" t="s">
        <v>208</v>
      </c>
      <c r="K31" s="55" t="s">
        <v>237</v>
      </c>
      <c r="L31" s="43" t="str">
        <f>VLOOKUP(K31,'CódigosRetorno'!$A$2:$B$1730,2,FALSE)</f>
        <v>El departamento del domicilio fiscal del emisor no cumple con el formato establecido</v>
      </c>
      <c r="M31" s="54" t="s">
        <v>8</v>
      </c>
      <c r="N31" s="37"/>
    </row>
    <row r="32" ht="15.75" customHeight="1">
      <c r="A32" s="37"/>
      <c r="B32" s="54">
        <f t="shared" si="1"/>
        <v>17</v>
      </c>
      <c r="C32" s="43" t="s">
        <v>238</v>
      </c>
      <c r="D32" s="54" t="s">
        <v>63</v>
      </c>
      <c r="E32" s="54" t="s">
        <v>184</v>
      </c>
      <c r="F32" s="54" t="s">
        <v>228</v>
      </c>
      <c r="G32" s="54"/>
      <c r="H32" s="43" t="s">
        <v>449</v>
      </c>
      <c r="I32" s="53" t="s">
        <v>446</v>
      </c>
      <c r="J32" s="54" t="s">
        <v>208</v>
      </c>
      <c r="K32" s="55" t="s">
        <v>240</v>
      </c>
      <c r="L32" s="43" t="str">
        <f>VLOOKUP(K32,'CódigosRetorno'!$A$2:$B$1730,2,FALSE)</f>
        <v>El distrito del domicilio fiscal del emisor no cumple con el formato establecido</v>
      </c>
      <c r="M32" s="54" t="s">
        <v>8</v>
      </c>
      <c r="N32" s="37"/>
    </row>
    <row r="33" ht="15.75" customHeight="1">
      <c r="A33" s="37"/>
      <c r="B33" s="54">
        <f t="shared" si="1"/>
        <v>18</v>
      </c>
      <c r="C33" s="43" t="s">
        <v>241</v>
      </c>
      <c r="D33" s="54" t="s">
        <v>63</v>
      </c>
      <c r="E33" s="54" t="s">
        <v>184</v>
      </c>
      <c r="F33" s="54" t="s">
        <v>242</v>
      </c>
      <c r="G33" s="54" t="s">
        <v>243</v>
      </c>
      <c r="H33" s="43" t="s">
        <v>450</v>
      </c>
      <c r="I33" s="53" t="s">
        <v>245</v>
      </c>
      <c r="J33" s="54" t="s">
        <v>6</v>
      </c>
      <c r="K33" s="55" t="s">
        <v>246</v>
      </c>
      <c r="L33" s="43" t="str">
        <f>VLOOKUP(K33,'CódigosRetorno'!$A$2:$B$1730,2,FALSE)</f>
        <v>El valor del país inválido.</v>
      </c>
      <c r="M33" s="54" t="s">
        <v>8</v>
      </c>
      <c r="N33" s="37"/>
    </row>
    <row r="34" ht="15.75" customHeight="1">
      <c r="A34" s="37"/>
      <c r="B34" s="61" t="s">
        <v>451</v>
      </c>
      <c r="C34" s="81"/>
      <c r="D34" s="63"/>
      <c r="E34" s="63" t="s">
        <v>8</v>
      </c>
      <c r="F34" s="63" t="s">
        <v>8</v>
      </c>
      <c r="G34" s="63" t="s">
        <v>8</v>
      </c>
      <c r="H34" s="49" t="s">
        <v>8</v>
      </c>
      <c r="I34" s="64" t="s">
        <v>8</v>
      </c>
      <c r="J34" s="63" t="s">
        <v>8</v>
      </c>
      <c r="K34" s="65" t="s">
        <v>8</v>
      </c>
      <c r="L34" s="49" t="str">
        <f>VLOOKUP(K34,'CódigosRetorno'!$A$2:$B$1730,2,FALSE)</f>
        <v>-</v>
      </c>
      <c r="M34" s="63" t="s">
        <v>8</v>
      </c>
      <c r="N34" s="37"/>
    </row>
    <row r="35" ht="15.75" customHeight="1">
      <c r="A35" s="37"/>
      <c r="B35" s="50">
        <f>B33+1</f>
        <v>19</v>
      </c>
      <c r="C35" s="51" t="s">
        <v>452</v>
      </c>
      <c r="D35" s="50" t="s">
        <v>63</v>
      </c>
      <c r="E35" s="50" t="s">
        <v>143</v>
      </c>
      <c r="F35" s="50" t="s">
        <v>189</v>
      </c>
      <c r="G35" s="50"/>
      <c r="H35" s="51" t="s">
        <v>453</v>
      </c>
      <c r="I35" s="53" t="s">
        <v>454</v>
      </c>
      <c r="J35" s="54" t="s">
        <v>6</v>
      </c>
      <c r="K35" s="55" t="s">
        <v>455</v>
      </c>
      <c r="L35" s="43" t="str">
        <f>VLOOKUP(K35,'CódigosRetorno'!$A$2:$B$1730,2,FALSE)</f>
        <v>El XML no contiene el tag o no existe información del número de documento de identidad del cliente</v>
      </c>
      <c r="M35" s="54" t="s">
        <v>8</v>
      </c>
      <c r="N35" s="37"/>
    </row>
    <row r="36" ht="15.75" customHeight="1">
      <c r="A36" s="37"/>
      <c r="B36" s="59"/>
      <c r="C36" s="59"/>
      <c r="D36" s="59"/>
      <c r="E36" s="59"/>
      <c r="F36" s="59"/>
      <c r="G36" s="59"/>
      <c r="H36" s="59"/>
      <c r="I36" s="53" t="s">
        <v>456</v>
      </c>
      <c r="J36" s="54" t="s">
        <v>6</v>
      </c>
      <c r="K36" s="55" t="s">
        <v>457</v>
      </c>
      <c r="L36" s="43" t="str">
        <f>VLOOKUP(K36,'CódigosRetorno'!$A$2:$B$1730,2,FALSE)</f>
        <v>El valor ingresado como documento de identidad del cliente es incorrecto</v>
      </c>
      <c r="M36" s="54" t="s">
        <v>8</v>
      </c>
      <c r="N36" s="37"/>
    </row>
    <row r="37" ht="15.75" customHeight="1">
      <c r="A37" s="37"/>
      <c r="B37" s="59"/>
      <c r="C37" s="59"/>
      <c r="D37" s="59"/>
      <c r="E37" s="59"/>
      <c r="F37" s="59"/>
      <c r="G37" s="59"/>
      <c r="H37" s="59"/>
      <c r="I37" s="53" t="s">
        <v>254</v>
      </c>
      <c r="J37" s="54" t="s">
        <v>6</v>
      </c>
      <c r="K37" s="55" t="s">
        <v>458</v>
      </c>
      <c r="L37" s="43" t="str">
        <f>VLOOKUP(K37,'CódigosRetorno'!$A$2:$B$1730,2,FALSE)</f>
        <v>El Cliente no puede ser el mismo que el Emisor del comprobante de percepción.</v>
      </c>
      <c r="M37" s="54" t="s">
        <v>8</v>
      </c>
      <c r="N37" s="37"/>
    </row>
    <row r="38" ht="15.75" customHeight="1">
      <c r="A38" s="37"/>
      <c r="B38" s="59"/>
      <c r="C38" s="59"/>
      <c r="D38" s="59"/>
      <c r="E38" s="59"/>
      <c r="F38" s="59"/>
      <c r="G38" s="59"/>
      <c r="H38" s="59"/>
      <c r="I38" s="53" t="s">
        <v>459</v>
      </c>
      <c r="J38" s="54" t="s">
        <v>6</v>
      </c>
      <c r="K38" s="55" t="s">
        <v>460</v>
      </c>
      <c r="L38" s="43" t="str">
        <f>VLOOKUP(K38,'CódigosRetorno'!$A$2:$B$1730,2,FALSE)</f>
        <v>Número de RUC no existe.</v>
      </c>
      <c r="M38" s="54" t="s">
        <v>258</v>
      </c>
      <c r="N38" s="37"/>
    </row>
    <row r="39" ht="15.75" customHeight="1">
      <c r="A39" s="37"/>
      <c r="B39" s="59"/>
      <c r="C39" s="59"/>
      <c r="D39" s="59"/>
      <c r="E39" s="59"/>
      <c r="F39" s="59"/>
      <c r="G39" s="59"/>
      <c r="H39" s="59"/>
      <c r="I39" s="53" t="s">
        <v>461</v>
      </c>
      <c r="J39" s="54" t="s">
        <v>208</v>
      </c>
      <c r="K39" s="55" t="s">
        <v>462</v>
      </c>
      <c r="L39" s="43" t="str">
        <f>VLOOKUP(K39,'CódigosRetorno'!$A$2:$B$1730,2,FALSE)</f>
        <v>La operación con este cliente está excluida del sistema de percepción. Es agente de retención.</v>
      </c>
      <c r="M39" s="54" t="s">
        <v>195</v>
      </c>
      <c r="N39" s="37"/>
    </row>
    <row r="40" ht="15.75" customHeight="1">
      <c r="A40" s="37"/>
      <c r="B40" s="59"/>
      <c r="C40" s="59"/>
      <c r="D40" s="59"/>
      <c r="E40" s="59"/>
      <c r="F40" s="59"/>
      <c r="G40" s="59"/>
      <c r="H40" s="59"/>
      <c r="I40" s="53" t="s">
        <v>463</v>
      </c>
      <c r="J40" s="54" t="s">
        <v>208</v>
      </c>
      <c r="K40" s="55" t="s">
        <v>464</v>
      </c>
      <c r="L40" s="43" t="str">
        <f>VLOOKUP(K40,'CódigosRetorno'!$A$2:$B$1730,2,FALSE)</f>
        <v>La operación con este cliente está excluida del sistema de percepción. Es entidad exceptuada de la percepción.</v>
      </c>
      <c r="M40" s="54" t="s">
        <v>195</v>
      </c>
      <c r="N40" s="37"/>
    </row>
    <row r="41" ht="15.75" customHeight="1">
      <c r="A41" s="37"/>
      <c r="B41" s="56"/>
      <c r="C41" s="56"/>
      <c r="D41" s="56"/>
      <c r="E41" s="56"/>
      <c r="F41" s="56"/>
      <c r="G41" s="56"/>
      <c r="H41" s="56"/>
      <c r="I41" s="53" t="s">
        <v>465</v>
      </c>
      <c r="J41" s="54" t="s">
        <v>208</v>
      </c>
      <c r="K41" s="55" t="s">
        <v>466</v>
      </c>
      <c r="L41" s="43" t="str">
        <f>VLOOKUP(K41,'CódigosRetorno'!$A$2:$B$1730,2,FALSE)</f>
        <v>El emisor y el cliente son Agentes de percepción de combustible en la fecha de emisión.</v>
      </c>
      <c r="M41" s="54" t="s">
        <v>195</v>
      </c>
      <c r="N41" s="37"/>
    </row>
    <row r="42" ht="15.75" customHeight="1">
      <c r="A42" s="37"/>
      <c r="B42" s="50">
        <f>+B35+1</f>
        <v>20</v>
      </c>
      <c r="C42" s="51" t="s">
        <v>467</v>
      </c>
      <c r="D42" s="50" t="s">
        <v>63</v>
      </c>
      <c r="E42" s="50" t="s">
        <v>143</v>
      </c>
      <c r="F42" s="50" t="s">
        <v>197</v>
      </c>
      <c r="G42" s="50" t="s">
        <v>198</v>
      </c>
      <c r="H42" s="51" t="s">
        <v>468</v>
      </c>
      <c r="I42" s="53" t="s">
        <v>200</v>
      </c>
      <c r="J42" s="54" t="s">
        <v>6</v>
      </c>
      <c r="K42" s="55" t="s">
        <v>263</v>
      </c>
      <c r="L42" s="43" t="str">
        <f>VLOOKUP(K42,'CódigosRetorno'!$A$2:$B$1730,2,FALSE)</f>
        <v>Debe indicar tipo de documento.</v>
      </c>
      <c r="M42" s="54" t="s">
        <v>8</v>
      </c>
      <c r="N42" s="37"/>
    </row>
    <row r="43" ht="12.0" customHeight="1">
      <c r="A43" s="37"/>
      <c r="B43" s="56"/>
      <c r="C43" s="56"/>
      <c r="D43" s="56"/>
      <c r="E43" s="56"/>
      <c r="F43" s="56"/>
      <c r="G43" s="56"/>
      <c r="H43" s="56"/>
      <c r="I43" s="53" t="s">
        <v>469</v>
      </c>
      <c r="J43" s="54" t="s">
        <v>6</v>
      </c>
      <c r="K43" s="55" t="s">
        <v>203</v>
      </c>
      <c r="L43" s="43" t="str">
        <f>VLOOKUP(K43,'CódigosRetorno'!$A$2:$B$1730,2,FALSE)</f>
        <v>El tipo de documento no es aceptado.</v>
      </c>
      <c r="M43" s="54" t="s">
        <v>470</v>
      </c>
      <c r="N43" s="37"/>
    </row>
    <row r="44" ht="15.75" customHeight="1">
      <c r="A44" s="37"/>
      <c r="B44" s="54">
        <f>+B42+1</f>
        <v>21</v>
      </c>
      <c r="C44" s="43" t="s">
        <v>471</v>
      </c>
      <c r="D44" s="54" t="s">
        <v>63</v>
      </c>
      <c r="E44" s="54" t="s">
        <v>184</v>
      </c>
      <c r="F44" s="54" t="s">
        <v>205</v>
      </c>
      <c r="G44" s="54"/>
      <c r="H44" s="43" t="s">
        <v>472</v>
      </c>
      <c r="I44" s="53" t="s">
        <v>207</v>
      </c>
      <c r="J44" s="54" t="s">
        <v>208</v>
      </c>
      <c r="K44" s="55" t="s">
        <v>473</v>
      </c>
      <c r="L44" s="43" t="str">
        <f>VLOOKUP(K44,'CódigosRetorno'!$A$2:$B$1730,2,FALSE)</f>
        <v>El nombre comercial del cliente no cumple con el formato establecido</v>
      </c>
      <c r="M44" s="54" t="s">
        <v>8</v>
      </c>
      <c r="N44" s="37"/>
    </row>
    <row r="45" ht="15.75" customHeight="1">
      <c r="A45" s="37"/>
      <c r="B45" s="50">
        <f>+B44+1</f>
        <v>22</v>
      </c>
      <c r="C45" s="51" t="s">
        <v>210</v>
      </c>
      <c r="D45" s="50" t="s">
        <v>63</v>
      </c>
      <c r="E45" s="50" t="s">
        <v>143</v>
      </c>
      <c r="F45" s="50" t="s">
        <v>205</v>
      </c>
      <c r="G45" s="50"/>
      <c r="H45" s="51" t="s">
        <v>474</v>
      </c>
      <c r="I45" s="53" t="s">
        <v>200</v>
      </c>
      <c r="J45" s="54" t="s">
        <v>6</v>
      </c>
      <c r="K45" s="55" t="s">
        <v>268</v>
      </c>
      <c r="L45" s="43" t="str">
        <f>VLOOKUP(K45,'CódigosRetorno'!$A$2:$B$1730,2,FALSE)</f>
        <v>El XML no contiene el tag o no existe informacion de RegistrationName del receptor del documento</v>
      </c>
      <c r="M45" s="54" t="s">
        <v>8</v>
      </c>
      <c r="N45" s="37"/>
    </row>
    <row r="46" ht="15.75" customHeight="1">
      <c r="A46" s="37"/>
      <c r="B46" s="56"/>
      <c r="C46" s="56"/>
      <c r="D46" s="56"/>
      <c r="E46" s="56"/>
      <c r="F46" s="56"/>
      <c r="G46" s="56"/>
      <c r="H46" s="56"/>
      <c r="I46" s="53" t="s">
        <v>207</v>
      </c>
      <c r="J46" s="54" t="s">
        <v>6</v>
      </c>
      <c r="K46" s="55" t="s">
        <v>269</v>
      </c>
      <c r="L46" s="43" t="str">
        <f>VLOOKUP(K46,'CódigosRetorno'!$A$2:$B$1730,2,FALSE)</f>
        <v>RegistrationName -  El dato ingresado no cumple con el estandar</v>
      </c>
      <c r="M46" s="54" t="s">
        <v>8</v>
      </c>
      <c r="N46" s="37"/>
    </row>
    <row r="47" ht="15.75" customHeight="1">
      <c r="A47" s="37"/>
      <c r="B47" s="61" t="s">
        <v>475</v>
      </c>
      <c r="C47" s="81"/>
      <c r="D47" s="63"/>
      <c r="E47" s="63" t="s">
        <v>8</v>
      </c>
      <c r="F47" s="63" t="s">
        <v>8</v>
      </c>
      <c r="G47" s="63" t="s">
        <v>8</v>
      </c>
      <c r="H47" s="49" t="s">
        <v>8</v>
      </c>
      <c r="I47" s="64" t="s">
        <v>8</v>
      </c>
      <c r="J47" s="63" t="s">
        <v>8</v>
      </c>
      <c r="K47" s="65" t="s">
        <v>8</v>
      </c>
      <c r="L47" s="49" t="str">
        <f>VLOOKUP(K47,'CódigosRetorno'!$A$2:$B$1730,2,FALSE)</f>
        <v>-</v>
      </c>
      <c r="M47" s="63" t="s">
        <v>8</v>
      </c>
      <c r="N47" s="37"/>
    </row>
    <row r="48" ht="15.75" customHeight="1">
      <c r="A48" s="37"/>
      <c r="B48" s="50">
        <f>B45+1</f>
        <v>23</v>
      </c>
      <c r="C48" s="51" t="s">
        <v>215</v>
      </c>
      <c r="D48" s="54" t="s">
        <v>63</v>
      </c>
      <c r="E48" s="50" t="s">
        <v>184</v>
      </c>
      <c r="F48" s="50" t="s">
        <v>216</v>
      </c>
      <c r="G48" s="50" t="s">
        <v>217</v>
      </c>
      <c r="H48" s="51" t="s">
        <v>476</v>
      </c>
      <c r="I48" s="67" t="s">
        <v>219</v>
      </c>
      <c r="J48" s="54" t="s">
        <v>208</v>
      </c>
      <c r="K48" s="55" t="s">
        <v>220</v>
      </c>
      <c r="L48" s="43" t="str">
        <f>VLOOKUP(K48,'CódigosRetorno'!$A$2:$B$1730,2,FALSE)</f>
        <v>Debe corresponder a algún valor válido establecido en el catálogo 13</v>
      </c>
      <c r="M48" s="54" t="s">
        <v>221</v>
      </c>
      <c r="N48" s="37"/>
    </row>
    <row r="49" ht="15.75" customHeight="1">
      <c r="A49" s="37"/>
      <c r="B49" s="54">
        <f t="shared" ref="B49:B54" si="2">+B48+1</f>
        <v>24</v>
      </c>
      <c r="C49" s="43" t="s">
        <v>222</v>
      </c>
      <c r="D49" s="54" t="s">
        <v>63</v>
      </c>
      <c r="E49" s="54" t="s">
        <v>184</v>
      </c>
      <c r="F49" s="54" t="s">
        <v>223</v>
      </c>
      <c r="G49" s="54"/>
      <c r="H49" s="43" t="s">
        <v>477</v>
      </c>
      <c r="I49" s="53" t="s">
        <v>444</v>
      </c>
      <c r="J49" s="54" t="s">
        <v>208</v>
      </c>
      <c r="K49" s="55" t="s">
        <v>478</v>
      </c>
      <c r="L49" s="43" t="str">
        <f>VLOOKUP(K49,'CódigosRetorno'!$A$2:$B$1730,2,FALSE)</f>
        <v>La dirección completa y detallada del domicilio fiscal del cliente no cumple con el formato establecido</v>
      </c>
      <c r="M49" s="54" t="s">
        <v>8</v>
      </c>
      <c r="N49" s="37"/>
    </row>
    <row r="50" ht="15.75" customHeight="1">
      <c r="A50" s="37"/>
      <c r="B50" s="54">
        <f t="shared" si="2"/>
        <v>25</v>
      </c>
      <c r="C50" s="43" t="s">
        <v>227</v>
      </c>
      <c r="D50" s="54" t="s">
        <v>63</v>
      </c>
      <c r="E50" s="54" t="s">
        <v>184</v>
      </c>
      <c r="F50" s="54" t="s">
        <v>228</v>
      </c>
      <c r="G50" s="54"/>
      <c r="H50" s="43" t="s">
        <v>479</v>
      </c>
      <c r="I50" s="53" t="s">
        <v>446</v>
      </c>
      <c r="J50" s="54" t="s">
        <v>208</v>
      </c>
      <c r="K50" s="55" t="s">
        <v>480</v>
      </c>
      <c r="L50" s="43" t="str">
        <f>VLOOKUP(K50,'CódigosRetorno'!$A$2:$B$1730,2,FALSE)</f>
        <v>La urbanización del domicilio fiscal del cliente no cumple con el formato establecido</v>
      </c>
      <c r="M50" s="54" t="s">
        <v>8</v>
      </c>
      <c r="N50" s="37"/>
    </row>
    <row r="51" ht="15.75" customHeight="1">
      <c r="A51" s="37"/>
      <c r="B51" s="54">
        <f t="shared" si="2"/>
        <v>26</v>
      </c>
      <c r="C51" s="43" t="s">
        <v>232</v>
      </c>
      <c r="D51" s="54" t="s">
        <v>63</v>
      </c>
      <c r="E51" s="54" t="s">
        <v>184</v>
      </c>
      <c r="F51" s="54" t="s">
        <v>228</v>
      </c>
      <c r="G51" s="54"/>
      <c r="H51" s="43" t="s">
        <v>481</v>
      </c>
      <c r="I51" s="53" t="s">
        <v>446</v>
      </c>
      <c r="J51" s="54" t="s">
        <v>208</v>
      </c>
      <c r="K51" s="55" t="s">
        <v>482</v>
      </c>
      <c r="L51" s="43" t="str">
        <f>VLOOKUP(K51,'CódigosRetorno'!$A$2:$B$1730,2,FALSE)</f>
        <v>La provincia del domicilio fiscal del cliente no cumple con el formato establecido</v>
      </c>
      <c r="M51" s="54" t="s">
        <v>8</v>
      </c>
      <c r="N51" s="37"/>
    </row>
    <row r="52" ht="15.75" customHeight="1">
      <c r="A52" s="37"/>
      <c r="B52" s="54">
        <f t="shared" si="2"/>
        <v>27</v>
      </c>
      <c r="C52" s="43" t="s">
        <v>235</v>
      </c>
      <c r="D52" s="54" t="s">
        <v>63</v>
      </c>
      <c r="E52" s="54" t="s">
        <v>184</v>
      </c>
      <c r="F52" s="54" t="s">
        <v>228</v>
      </c>
      <c r="G52" s="54"/>
      <c r="H52" s="43" t="s">
        <v>483</v>
      </c>
      <c r="I52" s="53" t="s">
        <v>446</v>
      </c>
      <c r="J52" s="54" t="s">
        <v>208</v>
      </c>
      <c r="K52" s="55" t="s">
        <v>484</v>
      </c>
      <c r="L52" s="43" t="str">
        <f>VLOOKUP(K52,'CódigosRetorno'!$A$2:$B$1730,2,FALSE)</f>
        <v>El departamento del domicilio fiscal del cliente no cumple con el formato establecido</v>
      </c>
      <c r="M52" s="54" t="s">
        <v>8</v>
      </c>
      <c r="N52" s="37"/>
    </row>
    <row r="53" ht="15.75" customHeight="1">
      <c r="A53" s="37"/>
      <c r="B53" s="54">
        <f t="shared" si="2"/>
        <v>28</v>
      </c>
      <c r="C53" s="43" t="s">
        <v>238</v>
      </c>
      <c r="D53" s="54" t="s">
        <v>63</v>
      </c>
      <c r="E53" s="54" t="s">
        <v>184</v>
      </c>
      <c r="F53" s="54" t="s">
        <v>228</v>
      </c>
      <c r="G53" s="54"/>
      <c r="H53" s="43" t="s">
        <v>485</v>
      </c>
      <c r="I53" s="53" t="s">
        <v>446</v>
      </c>
      <c r="J53" s="54" t="s">
        <v>208</v>
      </c>
      <c r="K53" s="55" t="s">
        <v>486</v>
      </c>
      <c r="L53" s="43" t="str">
        <f>VLOOKUP(K53,'CódigosRetorno'!$A$2:$B$1730,2,FALSE)</f>
        <v>El distrito del domicilio fiscal del cliente no cumple con el formato establecido</v>
      </c>
      <c r="M53" s="54" t="s">
        <v>8</v>
      </c>
      <c r="N53" s="37"/>
    </row>
    <row r="54" ht="15.75" customHeight="1">
      <c r="A54" s="37"/>
      <c r="B54" s="54">
        <f t="shared" si="2"/>
        <v>29</v>
      </c>
      <c r="C54" s="43" t="s">
        <v>241</v>
      </c>
      <c r="D54" s="54" t="s">
        <v>63</v>
      </c>
      <c r="E54" s="54" t="s">
        <v>184</v>
      </c>
      <c r="F54" s="54" t="s">
        <v>242</v>
      </c>
      <c r="G54" s="54" t="s">
        <v>243</v>
      </c>
      <c r="H54" s="43" t="s">
        <v>487</v>
      </c>
      <c r="I54" s="53" t="s">
        <v>245</v>
      </c>
      <c r="J54" s="54" t="s">
        <v>6</v>
      </c>
      <c r="K54" s="55" t="s">
        <v>246</v>
      </c>
      <c r="L54" s="43" t="str">
        <f>VLOOKUP(K54,'CódigosRetorno'!$A$2:$B$1730,2,FALSE)</f>
        <v>El valor del país inválido.</v>
      </c>
      <c r="M54" s="54" t="s">
        <v>8</v>
      </c>
      <c r="N54" s="37"/>
    </row>
    <row r="55" ht="15.75" customHeight="1">
      <c r="A55" s="37"/>
      <c r="B55" s="61" t="s">
        <v>488</v>
      </c>
      <c r="C55" s="81"/>
      <c r="D55" s="66"/>
      <c r="E55" s="66" t="s">
        <v>8</v>
      </c>
      <c r="F55" s="66" t="s">
        <v>8</v>
      </c>
      <c r="G55" s="66" t="s">
        <v>8</v>
      </c>
      <c r="H55" s="68" t="s">
        <v>8</v>
      </c>
      <c r="I55" s="64" t="s">
        <v>8</v>
      </c>
      <c r="J55" s="66" t="s">
        <v>8</v>
      </c>
      <c r="K55" s="69" t="s">
        <v>8</v>
      </c>
      <c r="L55" s="49" t="str">
        <f>VLOOKUP(K55,'CódigosRetorno'!$A$2:$B$1730,2,FALSE)</f>
        <v>-</v>
      </c>
      <c r="M55" s="66" t="s">
        <v>8</v>
      </c>
      <c r="N55" s="37"/>
    </row>
    <row r="56" ht="15.75" customHeight="1">
      <c r="A56" s="37"/>
      <c r="B56" s="50">
        <f>B54+1</f>
        <v>30</v>
      </c>
      <c r="C56" s="51" t="s">
        <v>489</v>
      </c>
      <c r="D56" s="54" t="s">
        <v>63</v>
      </c>
      <c r="E56" s="50" t="s">
        <v>143</v>
      </c>
      <c r="F56" s="50" t="s">
        <v>285</v>
      </c>
      <c r="G56" s="50" t="s">
        <v>490</v>
      </c>
      <c r="H56" s="51" t="s">
        <v>491</v>
      </c>
      <c r="I56" s="53" t="s">
        <v>256</v>
      </c>
      <c r="J56" s="54" t="s">
        <v>6</v>
      </c>
      <c r="K56" s="55" t="s">
        <v>492</v>
      </c>
      <c r="L56" s="43" t="str">
        <f>VLOOKUP(K56,'CódigosRetorno'!$A$2:$B$1730,2,FALSE)</f>
        <v>El régimen percepción enviado no corresponde con su condición de Agente de percepción.</v>
      </c>
      <c r="M56" s="54" t="s">
        <v>493</v>
      </c>
      <c r="N56" s="37"/>
    </row>
    <row r="57" ht="15.75" customHeight="1">
      <c r="A57" s="37"/>
      <c r="B57" s="50"/>
      <c r="C57" s="51"/>
      <c r="D57" s="54"/>
      <c r="E57" s="50"/>
      <c r="F57" s="50"/>
      <c r="G57" s="50"/>
      <c r="H57" s="51"/>
      <c r="I57" s="82" t="s">
        <v>494</v>
      </c>
      <c r="J57" s="83" t="s">
        <v>6</v>
      </c>
      <c r="K57" s="80" t="s">
        <v>495</v>
      </c>
      <c r="L57" s="43" t="str">
        <f>VLOOKUP(K57,'CódigosRetorno'!$A$2:$B$1730,2,FALSE)</f>
        <v>No esta permitido referenciar el Código del régimen de percepción con el regimen del documento relacionado.</v>
      </c>
      <c r="M57" s="54"/>
      <c r="N57" s="37"/>
      <c r="O57" s="77"/>
      <c r="P57" s="77"/>
      <c r="Q57" s="77"/>
      <c r="R57" s="77"/>
      <c r="S57" s="77"/>
      <c r="T57" s="77"/>
      <c r="U57" s="77"/>
      <c r="V57" s="77"/>
      <c r="W57" s="77"/>
      <c r="X57" s="77"/>
      <c r="Y57" s="77"/>
      <c r="Z57" s="77"/>
    </row>
    <row r="58" ht="15.75" customHeight="1">
      <c r="A58" s="37"/>
      <c r="B58" s="50"/>
      <c r="C58" s="51"/>
      <c r="D58" s="54"/>
      <c r="E58" s="50"/>
      <c r="F58" s="50"/>
      <c r="G58" s="50"/>
      <c r="H58" s="51"/>
      <c r="I58" s="82" t="s">
        <v>496</v>
      </c>
      <c r="J58" s="83" t="s">
        <v>6</v>
      </c>
      <c r="K58" s="80" t="s">
        <v>495</v>
      </c>
      <c r="L58" s="43" t="str">
        <f>VLOOKUP(K58,'CódigosRetorno'!$A$2:$B$1730,2,FALSE)</f>
        <v>No esta permitido referenciar el Código del régimen de percepción con el regimen del documento relacionado.</v>
      </c>
      <c r="M58" s="54"/>
      <c r="N58" s="37"/>
      <c r="O58" s="77"/>
      <c r="P58" s="77"/>
      <c r="Q58" s="77"/>
      <c r="R58" s="77"/>
      <c r="S58" s="77"/>
      <c r="T58" s="77"/>
      <c r="U58" s="77"/>
      <c r="V58" s="77"/>
      <c r="W58" s="77"/>
      <c r="X58" s="77"/>
      <c r="Y58" s="77"/>
      <c r="Z58" s="77"/>
    </row>
    <row r="59" ht="15.75" customHeight="1">
      <c r="A59" s="37"/>
      <c r="B59" s="50">
        <f>+B56+1</f>
        <v>31</v>
      </c>
      <c r="C59" s="51" t="s">
        <v>497</v>
      </c>
      <c r="D59" s="54" t="s">
        <v>63</v>
      </c>
      <c r="E59" s="50" t="s">
        <v>143</v>
      </c>
      <c r="F59" s="50" t="s">
        <v>291</v>
      </c>
      <c r="G59" s="50" t="s">
        <v>292</v>
      </c>
      <c r="H59" s="51" t="s">
        <v>498</v>
      </c>
      <c r="I59" s="53" t="s">
        <v>499</v>
      </c>
      <c r="J59" s="54" t="s">
        <v>6</v>
      </c>
      <c r="K59" s="55" t="s">
        <v>500</v>
      </c>
      <c r="L59" s="43" t="str">
        <f>VLOOKUP(K59,'CódigosRetorno'!$A$2:$B$1730,2,FALSE)</f>
        <v>La tasa de percepción enviada no corresponde con el régimen de percepción.</v>
      </c>
      <c r="M59" s="54" t="s">
        <v>493</v>
      </c>
      <c r="N59" s="37"/>
    </row>
    <row r="60" ht="15.75" customHeight="1">
      <c r="A60" s="37"/>
      <c r="B60" s="54">
        <f t="shared" ref="B60:B61" si="3">+B59+1</f>
        <v>32</v>
      </c>
      <c r="C60" s="43" t="s">
        <v>296</v>
      </c>
      <c r="D60" s="54" t="s">
        <v>63</v>
      </c>
      <c r="E60" s="54" t="s">
        <v>184</v>
      </c>
      <c r="F60" s="54" t="s">
        <v>297</v>
      </c>
      <c r="G60" s="54"/>
      <c r="H60" s="43" t="s">
        <v>501</v>
      </c>
      <c r="I60" s="43" t="s">
        <v>186</v>
      </c>
      <c r="J60" s="57" t="s">
        <v>8</v>
      </c>
      <c r="K60" s="55" t="s">
        <v>8</v>
      </c>
      <c r="L60" s="43" t="str">
        <f>VLOOKUP(K60,'CódigosRetorno'!$A$2:$B$1730,2,FALSE)</f>
        <v>-</v>
      </c>
      <c r="M60" s="54" t="s">
        <v>8</v>
      </c>
      <c r="N60" s="37"/>
    </row>
    <row r="61" ht="15.75" customHeight="1">
      <c r="A61" s="37"/>
      <c r="B61" s="50">
        <f t="shared" si="3"/>
        <v>33</v>
      </c>
      <c r="C61" s="51" t="s">
        <v>502</v>
      </c>
      <c r="D61" s="50" t="s">
        <v>63</v>
      </c>
      <c r="E61" s="50" t="s">
        <v>143</v>
      </c>
      <c r="F61" s="50" t="s">
        <v>300</v>
      </c>
      <c r="G61" s="50" t="s">
        <v>301</v>
      </c>
      <c r="H61" s="51" t="s">
        <v>503</v>
      </c>
      <c r="I61" s="53" t="s">
        <v>303</v>
      </c>
      <c r="J61" s="54" t="s">
        <v>6</v>
      </c>
      <c r="K61" s="55" t="s">
        <v>304</v>
      </c>
      <c r="L61" s="43" t="str">
        <f>VLOOKUP(K61,'CódigosRetorno'!$A$2:$B$1730,2,FALSE)</f>
        <v>El dato ingresado en TotalInvoiceAmount debe ser numérico mayor a cero</v>
      </c>
      <c r="M61" s="54" t="s">
        <v>8</v>
      </c>
      <c r="N61" s="37"/>
    </row>
    <row r="62" ht="15.75" customHeight="1">
      <c r="A62" s="37"/>
      <c r="B62" s="56"/>
      <c r="C62" s="56"/>
      <c r="D62" s="56"/>
      <c r="E62" s="56"/>
      <c r="F62" s="56"/>
      <c r="G62" s="56"/>
      <c r="H62" s="56"/>
      <c r="I62" s="53" t="s">
        <v>504</v>
      </c>
      <c r="J62" s="54" t="s">
        <v>6</v>
      </c>
      <c r="K62" s="55" t="s">
        <v>505</v>
      </c>
      <c r="L62" s="43" t="str">
        <f>VLOOKUP(K62,'CódigosRetorno'!$A$2:$B$1730,2,FALSE)</f>
        <v>Importe total percibido debe ser igual a la suma de los importes percibidos por cada documento relacionado.</v>
      </c>
      <c r="M62" s="54" t="s">
        <v>8</v>
      </c>
      <c r="N62" s="37"/>
    </row>
    <row r="63" ht="15.75" customHeight="1">
      <c r="A63" s="37"/>
      <c r="B63" s="50">
        <f>+B61+1</f>
        <v>34</v>
      </c>
      <c r="C63" s="51" t="s">
        <v>506</v>
      </c>
      <c r="D63" s="54" t="s">
        <v>63</v>
      </c>
      <c r="E63" s="50" t="s">
        <v>143</v>
      </c>
      <c r="F63" s="50" t="s">
        <v>144</v>
      </c>
      <c r="G63" s="50" t="s">
        <v>308</v>
      </c>
      <c r="H63" s="51" t="s">
        <v>507</v>
      </c>
      <c r="I63" s="53" t="s">
        <v>310</v>
      </c>
      <c r="J63" s="54" t="s">
        <v>6</v>
      </c>
      <c r="K63" s="55" t="s">
        <v>508</v>
      </c>
      <c r="L63" s="43" t="str">
        <f>VLOOKUP(K63,'CódigosRetorno'!$A$2:$B$1730,2,FALSE)</f>
        <v>El valor de la moneda del Importe total Percibido debe ser PEN</v>
      </c>
      <c r="M63" s="54" t="s">
        <v>8</v>
      </c>
      <c r="N63" s="37"/>
    </row>
    <row r="64" ht="15.75" customHeight="1">
      <c r="A64" s="37"/>
      <c r="B64" s="50">
        <f>B63+1</f>
        <v>35</v>
      </c>
      <c r="C64" s="51" t="s">
        <v>509</v>
      </c>
      <c r="D64" s="50" t="s">
        <v>63</v>
      </c>
      <c r="E64" s="50" t="s">
        <v>143</v>
      </c>
      <c r="F64" s="50" t="s">
        <v>300</v>
      </c>
      <c r="G64" s="50" t="s">
        <v>301</v>
      </c>
      <c r="H64" s="51" t="s">
        <v>510</v>
      </c>
      <c r="I64" s="53" t="s">
        <v>303</v>
      </c>
      <c r="J64" s="54" t="s">
        <v>6</v>
      </c>
      <c r="K64" s="55" t="s">
        <v>511</v>
      </c>
      <c r="L64" s="43" t="str">
        <f>VLOOKUP(K64,'CódigosRetorno'!$A$2:$B$1730,2,FALSE)</f>
        <v>El dato ingresado en SUNATTotalCashed debe ser numérico mayor a cero</v>
      </c>
      <c r="M64" s="54" t="s">
        <v>8</v>
      </c>
      <c r="N64" s="37"/>
    </row>
    <row r="65" ht="15.75" customHeight="1">
      <c r="A65" s="37"/>
      <c r="B65" s="56"/>
      <c r="C65" s="56"/>
      <c r="D65" s="59"/>
      <c r="E65" s="56"/>
      <c r="F65" s="56"/>
      <c r="G65" s="56"/>
      <c r="H65" s="59"/>
      <c r="I65" s="53" t="s">
        <v>512</v>
      </c>
      <c r="J65" s="54" t="s">
        <v>6</v>
      </c>
      <c r="K65" s="55" t="s">
        <v>513</v>
      </c>
      <c r="L65" s="43" t="str">
        <f>VLOOKUP(K65,'CódigosRetorno'!$A$2:$B$1730,2,FALSE)</f>
        <v>Importe total cobrado debe ser igual a la suma de los importes cobrados por cada documento relacionado.</v>
      </c>
      <c r="M65" s="54" t="s">
        <v>8</v>
      </c>
      <c r="N65" s="37"/>
    </row>
    <row r="66" ht="15.75" customHeight="1">
      <c r="A66" s="37"/>
      <c r="B66" s="54">
        <f>+B64+1</f>
        <v>36</v>
      </c>
      <c r="C66" s="43" t="s">
        <v>514</v>
      </c>
      <c r="D66" s="54" t="s">
        <v>63</v>
      </c>
      <c r="E66" s="54" t="s">
        <v>143</v>
      </c>
      <c r="F66" s="54" t="s">
        <v>144</v>
      </c>
      <c r="G66" s="54" t="s">
        <v>308</v>
      </c>
      <c r="H66" s="51" t="s">
        <v>515</v>
      </c>
      <c r="I66" s="53" t="s">
        <v>310</v>
      </c>
      <c r="J66" s="54" t="s">
        <v>6</v>
      </c>
      <c r="K66" s="55" t="s">
        <v>516</v>
      </c>
      <c r="L66" s="43" t="str">
        <f>VLOOKUP(K66,'CódigosRetorno'!$A$2:$B$1730,2,FALSE)</f>
        <v>El valor de la moneda del Importe total Cobrado debe ser PEN</v>
      </c>
      <c r="M66" s="54" t="s">
        <v>8</v>
      </c>
      <c r="N66" s="37"/>
    </row>
    <row r="67" ht="15.75" customHeight="1">
      <c r="A67" s="37"/>
      <c r="B67" s="50">
        <f>B66+1</f>
        <v>37</v>
      </c>
      <c r="C67" s="60" t="s">
        <v>517</v>
      </c>
      <c r="D67" s="50" t="s">
        <v>63</v>
      </c>
      <c r="E67" s="50" t="s">
        <v>184</v>
      </c>
      <c r="F67" s="54" t="s">
        <v>300</v>
      </c>
      <c r="G67" s="54" t="s">
        <v>301</v>
      </c>
      <c r="H67" s="43" t="s">
        <v>518</v>
      </c>
      <c r="I67" s="53" t="s">
        <v>322</v>
      </c>
      <c r="J67" s="55" t="s">
        <v>6</v>
      </c>
      <c r="K67" s="55" t="s">
        <v>323</v>
      </c>
      <c r="L67" s="43" t="str">
        <f>VLOOKUP(MID(K67,1,4),'CódigosRetorno'!$A$2:$B$1730,2,FALSE)</f>
        <v>El monto para el redondeo del Importe Total excede el valor permitido</v>
      </c>
      <c r="M67" s="54" t="s">
        <v>8</v>
      </c>
      <c r="N67" s="37"/>
    </row>
    <row r="68" ht="15.75" customHeight="1">
      <c r="A68" s="37"/>
      <c r="B68" s="56"/>
      <c r="C68" s="56"/>
      <c r="D68" s="56"/>
      <c r="E68" s="56"/>
      <c r="F68" s="54" t="s">
        <v>144</v>
      </c>
      <c r="G68" s="54" t="s">
        <v>308</v>
      </c>
      <c r="H68" s="43" t="s">
        <v>519</v>
      </c>
      <c r="I68" s="53" t="s">
        <v>325</v>
      </c>
      <c r="J68" s="55" t="s">
        <v>6</v>
      </c>
      <c r="K68" s="55" t="s">
        <v>326</v>
      </c>
      <c r="L68" s="43" t="str">
        <f>VLOOKUP(MID(K68,1,4),'CódigosRetorno'!$A$2:$B$1730,2,FALSE)</f>
        <v>La moneda del monto para el redondeo debe ser PEN</v>
      </c>
      <c r="M68" s="54" t="s">
        <v>8</v>
      </c>
      <c r="N68" s="37"/>
    </row>
    <row r="69" ht="15.75" customHeight="1">
      <c r="A69" s="37"/>
      <c r="B69" s="61" t="s">
        <v>327</v>
      </c>
      <c r="C69" s="62"/>
      <c r="D69" s="66"/>
      <c r="E69" s="66" t="s">
        <v>8</v>
      </c>
      <c r="F69" s="66" t="s">
        <v>8</v>
      </c>
      <c r="G69" s="66" t="s">
        <v>8</v>
      </c>
      <c r="H69" s="68" t="s">
        <v>8</v>
      </c>
      <c r="I69" s="64" t="s">
        <v>8</v>
      </c>
      <c r="J69" s="66" t="s">
        <v>8</v>
      </c>
      <c r="K69" s="69" t="s">
        <v>8</v>
      </c>
      <c r="L69" s="49" t="str">
        <f>VLOOKUP(K69,'CódigosRetorno'!$A$2:$B$1730,2,FALSE)</f>
        <v>-</v>
      </c>
      <c r="M69" s="66" t="s">
        <v>8</v>
      </c>
      <c r="N69" s="37"/>
    </row>
    <row r="70" ht="15.75" customHeight="1">
      <c r="A70" s="37"/>
      <c r="B70" s="50">
        <f>B67+1</f>
        <v>38</v>
      </c>
      <c r="C70" s="60" t="s">
        <v>328</v>
      </c>
      <c r="D70" s="50" t="s">
        <v>329</v>
      </c>
      <c r="E70" s="50" t="s">
        <v>143</v>
      </c>
      <c r="F70" s="84"/>
      <c r="G70" s="84"/>
      <c r="H70" s="51" t="s">
        <v>520</v>
      </c>
      <c r="I70" s="82" t="s">
        <v>521</v>
      </c>
      <c r="J70" s="83" t="s">
        <v>6</v>
      </c>
      <c r="K70" s="80" t="s">
        <v>522</v>
      </c>
      <c r="L70" s="43" t="str">
        <f>VLOOKUP(MID(K70,1,4),'CódigosRetorno'!$A$2:$B$1730,2,FALSE)</f>
        <v>Solo se permite 1 documento relacionado cuando el Indicador de emisión excepcional es '01'</v>
      </c>
      <c r="M70" s="85"/>
      <c r="N70" s="37"/>
      <c r="O70" s="77"/>
      <c r="P70" s="77"/>
      <c r="Q70" s="77"/>
      <c r="R70" s="77"/>
      <c r="S70" s="77"/>
      <c r="T70" s="77"/>
      <c r="U70" s="77"/>
      <c r="V70" s="77"/>
      <c r="W70" s="77"/>
      <c r="X70" s="77"/>
      <c r="Y70" s="77"/>
      <c r="Z70" s="77"/>
    </row>
    <row r="71" ht="15.75" customHeight="1">
      <c r="A71" s="37"/>
      <c r="B71" s="59"/>
      <c r="C71" s="59"/>
      <c r="D71" s="59"/>
      <c r="E71" s="59"/>
      <c r="F71" s="50" t="s">
        <v>330</v>
      </c>
      <c r="G71" s="50" t="s">
        <v>331</v>
      </c>
      <c r="H71" s="60" t="s">
        <v>523</v>
      </c>
      <c r="I71" s="53" t="s">
        <v>200</v>
      </c>
      <c r="J71" s="54" t="s">
        <v>6</v>
      </c>
      <c r="K71" s="55" t="s">
        <v>333</v>
      </c>
      <c r="L71" s="43" t="str">
        <f>VLOOKUP(K71,'CódigosRetorno'!$A$2:$B$1730,2,FALSE)</f>
        <v>El XML no contiene el tag o no existe información del tipo de documento relacionado</v>
      </c>
      <c r="M71" s="54" t="s">
        <v>8</v>
      </c>
      <c r="N71" s="37"/>
    </row>
    <row r="72" ht="15.75" customHeight="1">
      <c r="A72" s="37"/>
      <c r="B72" s="59"/>
      <c r="C72" s="59"/>
      <c r="D72" s="59"/>
      <c r="E72" s="59"/>
      <c r="F72" s="59"/>
      <c r="G72" s="59"/>
      <c r="H72" s="59"/>
      <c r="I72" s="53" t="s">
        <v>524</v>
      </c>
      <c r="J72" s="54" t="s">
        <v>6</v>
      </c>
      <c r="K72" s="55" t="s">
        <v>335</v>
      </c>
      <c r="L72" s="43" t="str">
        <f>VLOOKUP(K72,'CódigosRetorno'!$A$2:$B$1730,2,FALSE)</f>
        <v>El tipo de documento relacionado no es válido</v>
      </c>
      <c r="M72" s="54" t="s">
        <v>8</v>
      </c>
      <c r="N72" s="37"/>
      <c r="O72" s="77"/>
      <c r="P72" s="77"/>
      <c r="Q72" s="77"/>
      <c r="R72" s="77"/>
      <c r="S72" s="77"/>
      <c r="T72" s="77"/>
      <c r="U72" s="77"/>
      <c r="V72" s="77"/>
      <c r="W72" s="77"/>
      <c r="X72" s="77"/>
      <c r="Y72" s="77"/>
      <c r="Z72" s="77"/>
    </row>
    <row r="73" ht="15.75" customHeight="1">
      <c r="A73" s="37"/>
      <c r="B73" s="56"/>
      <c r="C73" s="56"/>
      <c r="D73" s="56"/>
      <c r="E73" s="56"/>
      <c r="F73" s="59"/>
      <c r="G73" s="59"/>
      <c r="H73" s="59"/>
      <c r="I73" s="82" t="s">
        <v>525</v>
      </c>
      <c r="J73" s="83" t="s">
        <v>6</v>
      </c>
      <c r="K73" s="80" t="s">
        <v>526</v>
      </c>
      <c r="L73" s="43" t="str">
        <f>VLOOKUP(K73,'CódigosRetorno'!$A$2:$B$1730,2,FALSE)</f>
        <v>Solo se permite '01' para el Tipo de documento relacionado cuando el valor del Indicador de emisión excepcional es '01'</v>
      </c>
      <c r="M73" s="54" t="s">
        <v>8</v>
      </c>
      <c r="N73" s="37"/>
    </row>
    <row r="74" ht="15.75" customHeight="1">
      <c r="A74" s="37"/>
      <c r="B74" s="50">
        <f>+B70+1</f>
        <v>39</v>
      </c>
      <c r="C74" s="60" t="s">
        <v>527</v>
      </c>
      <c r="D74" s="50" t="s">
        <v>329</v>
      </c>
      <c r="E74" s="50" t="s">
        <v>143</v>
      </c>
      <c r="F74" s="50" t="s">
        <v>162</v>
      </c>
      <c r="G74" s="50" t="s">
        <v>163</v>
      </c>
      <c r="H74" s="50" t="s">
        <v>528</v>
      </c>
      <c r="I74" s="53" t="s">
        <v>250</v>
      </c>
      <c r="J74" s="54" t="s">
        <v>6</v>
      </c>
      <c r="K74" s="55" t="s">
        <v>338</v>
      </c>
      <c r="L74" s="43" t="str">
        <f>VLOOKUP(K74,'CódigosRetorno'!$A$2:$B$1730,2,FALSE)</f>
        <v>El XML no contiene el tag o no existe información del número de documento relacionado</v>
      </c>
      <c r="M74" s="54" t="s">
        <v>8</v>
      </c>
      <c r="N74" s="37"/>
    </row>
    <row r="75" ht="40.5" customHeight="1">
      <c r="A75" s="37"/>
      <c r="B75" s="59"/>
      <c r="C75" s="59"/>
      <c r="D75" s="59"/>
      <c r="E75" s="59"/>
      <c r="F75" s="59"/>
      <c r="G75" s="59"/>
      <c r="H75" s="59"/>
      <c r="I75" s="53" t="s">
        <v>339</v>
      </c>
      <c r="J75" s="54" t="s">
        <v>6</v>
      </c>
      <c r="K75" s="55" t="s">
        <v>340</v>
      </c>
      <c r="L75" s="43" t="str">
        <f>VLOOKUP(K75,'CódigosRetorno'!$A$2:$B$1730,2,FALSE)</f>
        <v>El número de documento relacionado no está permitido o no es valido</v>
      </c>
      <c r="M75" s="54" t="s">
        <v>8</v>
      </c>
      <c r="N75" s="37"/>
    </row>
    <row r="76" ht="42.0" customHeight="1">
      <c r="A76" s="37"/>
      <c r="B76" s="59"/>
      <c r="C76" s="59"/>
      <c r="D76" s="59"/>
      <c r="E76" s="59"/>
      <c r="F76" s="59"/>
      <c r="G76" s="59"/>
      <c r="H76" s="59"/>
      <c r="I76" s="53" t="s">
        <v>529</v>
      </c>
      <c r="J76" s="54" t="s">
        <v>6</v>
      </c>
      <c r="K76" s="55" t="s">
        <v>340</v>
      </c>
      <c r="L76" s="43" t="str">
        <f>VLOOKUP(K76,'CódigosRetorno'!$A$2:$B$1730,2,FALSE)</f>
        <v>El número de documento relacionado no está permitido o no es valido</v>
      </c>
      <c r="M76" s="54" t="s">
        <v>8</v>
      </c>
      <c r="N76" s="37"/>
    </row>
    <row r="77" ht="15.75" customHeight="1">
      <c r="A77" s="37"/>
      <c r="B77" s="59"/>
      <c r="C77" s="59"/>
      <c r="D77" s="59"/>
      <c r="E77" s="59"/>
      <c r="F77" s="59"/>
      <c r="G77" s="59"/>
      <c r="H77" s="59"/>
      <c r="I77" s="53" t="s">
        <v>530</v>
      </c>
      <c r="J77" s="54" t="s">
        <v>6</v>
      </c>
      <c r="K77" s="55" t="s">
        <v>531</v>
      </c>
      <c r="L77" s="43" t="str">
        <f>VLOOKUP(K77,'CódigosRetorno'!$A$2:$B$1730,2,FALSE)</f>
        <v>El comprobante electrónico enviado no se encuentra registrado en la SUNAT.</v>
      </c>
      <c r="M77" s="54" t="s">
        <v>428</v>
      </c>
      <c r="N77" s="37"/>
    </row>
    <row r="78" ht="15.75" customHeight="1">
      <c r="A78" s="37"/>
      <c r="B78" s="59"/>
      <c r="C78" s="59"/>
      <c r="D78" s="59"/>
      <c r="E78" s="59"/>
      <c r="F78" s="59"/>
      <c r="G78" s="59"/>
      <c r="H78" s="59"/>
      <c r="I78" s="53" t="s">
        <v>532</v>
      </c>
      <c r="J78" s="54" t="s">
        <v>6</v>
      </c>
      <c r="K78" s="55" t="s">
        <v>531</v>
      </c>
      <c r="L78" s="43" t="str">
        <f>VLOOKUP(K78,'CódigosRetorno'!$A$2:$B$1730,2,FALSE)</f>
        <v>El comprobante electrónico enviado no se encuentra registrado en la SUNAT.</v>
      </c>
      <c r="M78" s="54" t="s">
        <v>428</v>
      </c>
      <c r="N78" s="37"/>
    </row>
    <row r="79" ht="15.75" customHeight="1">
      <c r="A79" s="37"/>
      <c r="B79" s="59"/>
      <c r="C79" s="59"/>
      <c r="D79" s="59"/>
      <c r="E79" s="59"/>
      <c r="F79" s="59"/>
      <c r="G79" s="59"/>
      <c r="H79" s="59"/>
      <c r="I79" s="53" t="s">
        <v>533</v>
      </c>
      <c r="J79" s="54" t="s">
        <v>208</v>
      </c>
      <c r="K79" s="55" t="s">
        <v>534</v>
      </c>
      <c r="L79" s="43" t="str">
        <f>VLOOKUP(K79,'CódigosRetorno'!$A$2:$B$1730,2,FALSE)</f>
        <v>El Comprobante de Pago no está autorizado en los Sistemas de la SUNAT.</v>
      </c>
      <c r="M79" s="54" t="s">
        <v>535</v>
      </c>
      <c r="N79" s="37"/>
      <c r="O79" s="77"/>
      <c r="P79" s="77"/>
      <c r="Q79" s="77"/>
      <c r="R79" s="77"/>
      <c r="S79" s="77"/>
      <c r="T79" s="77"/>
      <c r="U79" s="77"/>
      <c r="V79" s="77"/>
      <c r="W79" s="77"/>
      <c r="X79" s="77"/>
      <c r="Y79" s="77"/>
      <c r="Z79" s="77"/>
    </row>
    <row r="80" ht="15.75" customHeight="1">
      <c r="A80" s="37"/>
      <c r="B80" s="59"/>
      <c r="C80" s="59"/>
      <c r="D80" s="59"/>
      <c r="E80" s="59"/>
      <c r="F80" s="59"/>
      <c r="G80" s="59"/>
      <c r="H80" s="59"/>
      <c r="I80" s="86" t="s">
        <v>536</v>
      </c>
      <c r="J80" s="87" t="s">
        <v>6</v>
      </c>
      <c r="K80" s="88" t="s">
        <v>537</v>
      </c>
      <c r="L80" s="43" t="str">
        <f>VLOOKUP(K80,'CódigosRetorno'!$A$2:$B$1730,2,FALSE)</f>
        <v>El documento relacionado tiene monto informado de percepción</v>
      </c>
      <c r="M80" s="54" t="s">
        <v>428</v>
      </c>
      <c r="N80" s="37"/>
    </row>
    <row r="81" ht="15.75" customHeight="1">
      <c r="A81" s="37"/>
      <c r="B81" s="59"/>
      <c r="C81" s="59"/>
      <c r="D81" s="59"/>
      <c r="E81" s="59"/>
      <c r="F81" s="59"/>
      <c r="G81" s="59"/>
      <c r="H81" s="59"/>
      <c r="I81" s="86" t="s">
        <v>538</v>
      </c>
      <c r="J81" s="87" t="s">
        <v>6</v>
      </c>
      <c r="K81" s="88" t="s">
        <v>539</v>
      </c>
      <c r="L81" s="43" t="str">
        <f>VLOOKUP(K81,'CódigosRetorno'!$A$2:$B$1730,2,FALSE)</f>
        <v>La boleta de venta relacionada tiene monto informado de percepción.</v>
      </c>
      <c r="M81" s="54"/>
      <c r="N81" s="37"/>
      <c r="O81" s="77"/>
      <c r="P81" s="77"/>
      <c r="Q81" s="77"/>
      <c r="R81" s="77"/>
      <c r="S81" s="77"/>
      <c r="T81" s="77"/>
      <c r="U81" s="77"/>
      <c r="V81" s="77"/>
      <c r="W81" s="77"/>
      <c r="X81" s="77"/>
      <c r="Y81" s="77"/>
      <c r="Z81" s="77"/>
    </row>
    <row r="82" ht="15.75" customHeight="1">
      <c r="A82" s="37"/>
      <c r="B82" s="59"/>
      <c r="C82" s="59"/>
      <c r="D82" s="59"/>
      <c r="E82" s="59"/>
      <c r="F82" s="59"/>
      <c r="G82" s="59"/>
      <c r="H82" s="59"/>
      <c r="I82" s="86" t="s">
        <v>540</v>
      </c>
      <c r="J82" s="87" t="s">
        <v>6</v>
      </c>
      <c r="K82" s="88" t="s">
        <v>541</v>
      </c>
      <c r="L82" s="43" t="str">
        <f>VLOOKUP(K82,'CódigosRetorno'!$A$2:$B$1730,2,FALSE)</f>
        <v>Se permite emitir comprobante de percepción excepcional cuando el documento de referencia es al contado.</v>
      </c>
      <c r="M82" s="54" t="s">
        <v>428</v>
      </c>
      <c r="N82" s="37"/>
      <c r="O82" s="77"/>
      <c r="P82" s="77"/>
      <c r="Q82" s="77"/>
      <c r="R82" s="77"/>
      <c r="S82" s="77"/>
      <c r="T82" s="77"/>
      <c r="U82" s="77"/>
      <c r="V82" s="77"/>
      <c r="W82" s="77"/>
      <c r="X82" s="77"/>
      <c r="Y82" s="77"/>
      <c r="Z82" s="77"/>
    </row>
    <row r="83" ht="15.75" customHeight="1">
      <c r="A83" s="37"/>
      <c r="B83" s="59"/>
      <c r="C83" s="59"/>
      <c r="D83" s="59"/>
      <c r="E83" s="59"/>
      <c r="F83" s="59"/>
      <c r="G83" s="59"/>
      <c r="H83" s="59"/>
      <c r="I83" s="86" t="s">
        <v>542</v>
      </c>
      <c r="J83" s="87" t="s">
        <v>6</v>
      </c>
      <c r="K83" s="88" t="s">
        <v>543</v>
      </c>
      <c r="L83" s="43" t="str">
        <f>VLOOKUP(K83,'CódigosRetorno'!$A$2:$B$1730,2,FALSE)</f>
        <v>Se permite emitir comprobante de percepción (no excepcional) cuando documento de referencia es al crédito o no tiene indicador de forma de pago.</v>
      </c>
      <c r="M83" s="54"/>
      <c r="N83" s="37"/>
      <c r="O83" s="77"/>
      <c r="P83" s="77"/>
      <c r="Q83" s="77"/>
      <c r="R83" s="77"/>
      <c r="S83" s="77"/>
      <c r="T83" s="77"/>
      <c r="U83" s="77"/>
      <c r="V83" s="77"/>
      <c r="W83" s="77"/>
      <c r="X83" s="77"/>
      <c r="Y83" s="77"/>
      <c r="Z83" s="77"/>
    </row>
    <row r="84" ht="15.75" customHeight="1">
      <c r="A84" s="37"/>
      <c r="B84" s="56"/>
      <c r="C84" s="56"/>
      <c r="D84" s="56"/>
      <c r="E84" s="56"/>
      <c r="F84" s="56"/>
      <c r="G84" s="56"/>
      <c r="H84" s="56"/>
      <c r="I84" s="82" t="s">
        <v>544</v>
      </c>
      <c r="J84" s="83" t="s">
        <v>6</v>
      </c>
      <c r="K84" s="80" t="s">
        <v>545</v>
      </c>
      <c r="L84" s="43" t="str">
        <f>VLOOKUP(K84,'CódigosRetorno'!$A$2:$B$1730,2,FALSE)</f>
        <v>Solo se permite referenciar siempre y cuando el comprobante de percepción excepcional en el que se referencia al documento relacionado haya sido revertido.</v>
      </c>
      <c r="M84" s="54"/>
      <c r="N84" s="37"/>
      <c r="O84" s="77"/>
      <c r="P84" s="77"/>
      <c r="Q84" s="77"/>
      <c r="R84" s="77"/>
      <c r="S84" s="77"/>
      <c r="T84" s="77"/>
      <c r="U84" s="77"/>
      <c r="V84" s="77"/>
      <c r="W84" s="77"/>
      <c r="X84" s="77"/>
      <c r="Y84" s="77"/>
      <c r="Z84" s="77"/>
    </row>
    <row r="85" ht="15.75" customHeight="1">
      <c r="A85" s="37"/>
      <c r="B85" s="54">
        <f>+B74+1</f>
        <v>40</v>
      </c>
      <c r="C85" s="43" t="s">
        <v>546</v>
      </c>
      <c r="D85" s="54" t="s">
        <v>329</v>
      </c>
      <c r="E85" s="54" t="s">
        <v>143</v>
      </c>
      <c r="F85" s="54" t="s">
        <v>343</v>
      </c>
      <c r="G85" s="54" t="s">
        <v>178</v>
      </c>
      <c r="H85" s="51" t="s">
        <v>547</v>
      </c>
      <c r="I85" s="53" t="s">
        <v>548</v>
      </c>
      <c r="J85" s="54" t="s">
        <v>6</v>
      </c>
      <c r="K85" s="55" t="s">
        <v>549</v>
      </c>
      <c r="L85" s="43" t="str">
        <f>VLOOKUP(K85,'CódigosRetorno'!$A$2:$B$1730,2,FALSE)</f>
        <v>La fecha de emisión, Importe total del comprobante y la moneda del comprobante electrónico enviado no son los registrados en los Sistemas de SUNAT.</v>
      </c>
      <c r="M85" s="54" t="s">
        <v>428</v>
      </c>
      <c r="N85" s="37"/>
    </row>
    <row r="86" ht="15.75" customHeight="1">
      <c r="A86" s="37"/>
      <c r="B86" s="54">
        <f t="shared" ref="B86:B87" si="4">+B85+1</f>
        <v>41</v>
      </c>
      <c r="C86" s="43" t="s">
        <v>347</v>
      </c>
      <c r="D86" s="50" t="s">
        <v>329</v>
      </c>
      <c r="E86" s="54" t="s">
        <v>143</v>
      </c>
      <c r="F86" s="54" t="s">
        <v>300</v>
      </c>
      <c r="G86" s="54" t="s">
        <v>301</v>
      </c>
      <c r="H86" s="51" t="s">
        <v>550</v>
      </c>
      <c r="I86" s="53" t="s">
        <v>303</v>
      </c>
      <c r="J86" s="54" t="s">
        <v>6</v>
      </c>
      <c r="K86" s="55" t="s">
        <v>349</v>
      </c>
      <c r="L86" s="43" t="str">
        <f>VLOOKUP(K86,'CódigosRetorno'!$A$2:$B$1730,2,FALSE)</f>
        <v>El dato ingresado en el importe total documento relacionado debe ser numérico mayor a cero</v>
      </c>
      <c r="M86" s="54" t="s">
        <v>8</v>
      </c>
      <c r="N86" s="37"/>
    </row>
    <row r="87" ht="15.75" customHeight="1">
      <c r="A87" s="37"/>
      <c r="B87" s="54">
        <f t="shared" si="4"/>
        <v>42</v>
      </c>
      <c r="C87" s="43" t="s">
        <v>350</v>
      </c>
      <c r="D87" s="54" t="s">
        <v>329</v>
      </c>
      <c r="E87" s="54" t="s">
        <v>143</v>
      </c>
      <c r="F87" s="54" t="s">
        <v>144</v>
      </c>
      <c r="G87" s="54" t="s">
        <v>308</v>
      </c>
      <c r="H87" s="51" t="s">
        <v>551</v>
      </c>
      <c r="I87" s="43" t="s">
        <v>186</v>
      </c>
      <c r="J87" s="54" t="s">
        <v>8</v>
      </c>
      <c r="K87" s="55" t="s">
        <v>8</v>
      </c>
      <c r="L87" s="43" t="str">
        <f>VLOOKUP(K87,'CódigosRetorno'!$A$2:$B$1730,2,FALSE)</f>
        <v>-</v>
      </c>
      <c r="M87" s="54" t="s">
        <v>8</v>
      </c>
      <c r="N87" s="37"/>
    </row>
    <row r="88" ht="15.75" customHeight="1">
      <c r="A88" s="37"/>
      <c r="B88" s="61" t="s">
        <v>352</v>
      </c>
      <c r="C88" s="62"/>
      <c r="D88" s="66"/>
      <c r="E88" s="66" t="s">
        <v>8</v>
      </c>
      <c r="F88" s="66" t="s">
        <v>8</v>
      </c>
      <c r="G88" s="66" t="s">
        <v>8</v>
      </c>
      <c r="H88" s="68" t="s">
        <v>8</v>
      </c>
      <c r="I88" s="64" t="s">
        <v>8</v>
      </c>
      <c r="J88" s="63" t="s">
        <v>8</v>
      </c>
      <c r="K88" s="65" t="s">
        <v>8</v>
      </c>
      <c r="L88" s="49" t="str">
        <f>VLOOKUP(K88,'CódigosRetorno'!$A$2:$B$1730,2,FALSE)</f>
        <v>-</v>
      </c>
      <c r="M88" s="63" t="s">
        <v>8</v>
      </c>
      <c r="N88" s="37"/>
    </row>
    <row r="89" ht="15.75" customHeight="1">
      <c r="A89" s="37"/>
      <c r="B89" s="50">
        <f>+B87+1</f>
        <v>43</v>
      </c>
      <c r="C89" s="51" t="s">
        <v>552</v>
      </c>
      <c r="D89" s="50" t="s">
        <v>329</v>
      </c>
      <c r="E89" s="50" t="s">
        <v>143</v>
      </c>
      <c r="F89" s="50" t="s">
        <v>177</v>
      </c>
      <c r="G89" s="50" t="s">
        <v>178</v>
      </c>
      <c r="H89" s="51" t="s">
        <v>553</v>
      </c>
      <c r="I89" s="53" t="s">
        <v>355</v>
      </c>
      <c r="J89" s="54" t="s">
        <v>6</v>
      </c>
      <c r="K89" s="55" t="s">
        <v>554</v>
      </c>
      <c r="L89" s="43" t="str">
        <f>VLOOKUP(K89,'CódigosRetorno'!$A$2:$B$1730,2,FALSE)</f>
        <v>El XML no contiene el tag o no existe información de la fecha de cobro del documento Relacionado</v>
      </c>
      <c r="M89" s="54" t="s">
        <v>8</v>
      </c>
      <c r="N89" s="37"/>
    </row>
    <row r="90" ht="15.75" customHeight="1">
      <c r="A90" s="37"/>
      <c r="B90" s="59"/>
      <c r="C90" s="59"/>
      <c r="D90" s="59"/>
      <c r="E90" s="59"/>
      <c r="F90" s="59"/>
      <c r="G90" s="59"/>
      <c r="H90" s="59"/>
      <c r="I90" s="53" t="s">
        <v>555</v>
      </c>
      <c r="J90" s="54" t="s">
        <v>6</v>
      </c>
      <c r="K90" s="55" t="s">
        <v>556</v>
      </c>
      <c r="L90" s="43" t="str">
        <f>VLOOKUP(K90,'CódigosRetorno'!$A$2:$B$1730,2,FALSE)</f>
        <v>La fecha de cobro de cada documento relacionado deben ser del mismo Periodo (mm/aaaa), asimismo estas fechas podrán ser menores o iguales a la fecha de emisión del comprobante de percepción</v>
      </c>
      <c r="M90" s="54" t="s">
        <v>8</v>
      </c>
      <c r="N90" s="37"/>
    </row>
    <row r="91" ht="15.75" customHeight="1">
      <c r="A91" s="37"/>
      <c r="B91" s="59"/>
      <c r="C91" s="59"/>
      <c r="D91" s="59"/>
      <c r="E91" s="59"/>
      <c r="F91" s="59"/>
      <c r="G91" s="59"/>
      <c r="H91" s="59"/>
      <c r="I91" s="53" t="s">
        <v>557</v>
      </c>
      <c r="J91" s="54" t="s">
        <v>6</v>
      </c>
      <c r="K91" s="55" t="s">
        <v>558</v>
      </c>
      <c r="L91" s="43" t="str">
        <f>VLOOKUP(K91,'CódigosRetorno'!$A$2:$B$1730,2,FALSE)</f>
        <v>La fecha de cobro debe estar entre el primer día calendario del mes al cual corresponde la fecha de emisión del comprobante de percepción o desde la fecha de emisión del comprobante relacionado.</v>
      </c>
      <c r="M91" s="54" t="s">
        <v>8</v>
      </c>
      <c r="N91" s="37"/>
    </row>
    <row r="92" ht="15.75" customHeight="1">
      <c r="A92" s="37"/>
      <c r="B92" s="59"/>
      <c r="C92" s="59"/>
      <c r="D92" s="59"/>
      <c r="E92" s="59"/>
      <c r="F92" s="59"/>
      <c r="G92" s="59"/>
      <c r="H92" s="59"/>
      <c r="I92" s="53" t="s">
        <v>559</v>
      </c>
      <c r="J92" s="54" t="s">
        <v>6</v>
      </c>
      <c r="K92" s="55" t="s">
        <v>558</v>
      </c>
      <c r="L92" s="43" t="str">
        <f>VLOOKUP(K92,'CódigosRetorno'!$A$2:$B$1730,2,FALSE)</f>
        <v>La fecha de cobro debe estar entre el primer día calendario del mes al cual corresponde la fecha de emisión del comprobante de percepción o desde la fecha de emisión del comprobante relacionado.</v>
      </c>
      <c r="M92" s="54" t="s">
        <v>8</v>
      </c>
      <c r="N92" s="37"/>
    </row>
    <row r="93" ht="15.75" customHeight="1">
      <c r="A93" s="37"/>
      <c r="B93" s="59"/>
      <c r="C93" s="59"/>
      <c r="D93" s="59"/>
      <c r="E93" s="59"/>
      <c r="F93" s="59"/>
      <c r="G93" s="59"/>
      <c r="H93" s="59"/>
      <c r="I93" s="53" t="s">
        <v>560</v>
      </c>
      <c r="J93" s="54" t="s">
        <v>6</v>
      </c>
      <c r="K93" s="55" t="s">
        <v>558</v>
      </c>
      <c r="L93" s="43" t="str">
        <f>VLOOKUP(K93,'CódigosRetorno'!$A$2:$B$1730,2,FALSE)</f>
        <v>La fecha de cobro debe estar entre el primer día calendario del mes al cual corresponde la fecha de emisión del comprobante de percepción o desde la fecha de emisión del comprobante relacionado.</v>
      </c>
      <c r="M93" s="54" t="s">
        <v>8</v>
      </c>
      <c r="N93" s="37"/>
    </row>
    <row r="94" ht="15.75" customHeight="1">
      <c r="A94" s="37"/>
      <c r="B94" s="56"/>
      <c r="C94" s="56"/>
      <c r="D94" s="56"/>
      <c r="E94" s="56"/>
      <c r="F94" s="56"/>
      <c r="G94" s="56"/>
      <c r="H94" s="56"/>
      <c r="I94" s="53" t="s">
        <v>561</v>
      </c>
      <c r="J94" s="54" t="s">
        <v>6</v>
      </c>
      <c r="K94" s="55" t="s">
        <v>558</v>
      </c>
      <c r="L94" s="43" t="str">
        <f>VLOOKUP(K94,'CódigosRetorno'!$A$2:$B$1730,2,FALSE)</f>
        <v>La fecha de cobro debe estar entre el primer día calendario del mes al cual corresponde la fecha de emisión del comprobante de percepción o desde la fecha de emisión del comprobante relacionado.</v>
      </c>
      <c r="M94" s="54" t="s">
        <v>8</v>
      </c>
      <c r="N94" s="37"/>
    </row>
    <row r="95" ht="15.75" customHeight="1">
      <c r="A95" s="37"/>
      <c r="B95" s="50">
        <f>+B89+1</f>
        <v>44</v>
      </c>
      <c r="C95" s="51" t="s">
        <v>562</v>
      </c>
      <c r="D95" s="50" t="s">
        <v>329</v>
      </c>
      <c r="E95" s="50" t="s">
        <v>143</v>
      </c>
      <c r="F95" s="50" t="s">
        <v>365</v>
      </c>
      <c r="G95" s="50"/>
      <c r="H95" s="51" t="s">
        <v>563</v>
      </c>
      <c r="I95" s="53" t="s">
        <v>367</v>
      </c>
      <c r="J95" s="54" t="s">
        <v>6</v>
      </c>
      <c r="K95" s="55" t="s">
        <v>564</v>
      </c>
      <c r="L95" s="43" t="str">
        <f>VLOOKUP(K95,'CódigosRetorno'!$A$2:$B$1730,2,FALSE)</f>
        <v>El XML no contiene el tag o no existe información del número de cobro</v>
      </c>
      <c r="M95" s="54" t="s">
        <v>8</v>
      </c>
      <c r="N95" s="37"/>
    </row>
    <row r="96" ht="15.75" customHeight="1">
      <c r="A96" s="37"/>
      <c r="B96" s="59"/>
      <c r="C96" s="59"/>
      <c r="D96" s="59"/>
      <c r="E96" s="59"/>
      <c r="F96" s="59"/>
      <c r="G96" s="59"/>
      <c r="H96" s="59"/>
      <c r="I96" s="53" t="s">
        <v>369</v>
      </c>
      <c r="J96" s="54" t="s">
        <v>6</v>
      </c>
      <c r="K96" s="55" t="s">
        <v>565</v>
      </c>
      <c r="L96" s="43" t="str">
        <f>VLOOKUP(K96,'CódigosRetorno'!$A$2:$B$1730,2,FALSE)</f>
        <v>El dato ingresado en el número de cobro no es válido</v>
      </c>
      <c r="M96" s="54" t="s">
        <v>8</v>
      </c>
      <c r="N96" s="37"/>
    </row>
    <row r="97" ht="15.75" customHeight="1">
      <c r="A97" s="37"/>
      <c r="B97" s="56"/>
      <c r="C97" s="56"/>
      <c r="D97" s="56"/>
      <c r="E97" s="56"/>
      <c r="F97" s="56"/>
      <c r="G97" s="56"/>
      <c r="H97" s="56"/>
      <c r="I97" s="53" t="s">
        <v>566</v>
      </c>
      <c r="J97" s="54" t="s">
        <v>6</v>
      </c>
      <c r="K97" s="55" t="s">
        <v>372</v>
      </c>
      <c r="L97" s="43" t="str">
        <f>VLOOKUP(K97,'CódigosRetorno'!$A$2:$B$1730,2,FALSE)</f>
        <v>El Nro. de documento con el número de pago ya se encuentra en la Relación de Documentos Relacionados agregados.</v>
      </c>
      <c r="M97" s="54" t="s">
        <v>8</v>
      </c>
      <c r="N97" s="37"/>
    </row>
    <row r="98" ht="15.75" customHeight="1">
      <c r="A98" s="37"/>
      <c r="B98" s="50">
        <f>+B95+1</f>
        <v>45</v>
      </c>
      <c r="C98" s="51" t="s">
        <v>567</v>
      </c>
      <c r="D98" s="50" t="s">
        <v>329</v>
      </c>
      <c r="E98" s="50" t="s">
        <v>143</v>
      </c>
      <c r="F98" s="50" t="s">
        <v>300</v>
      </c>
      <c r="G98" s="50" t="s">
        <v>301</v>
      </c>
      <c r="H98" s="51" t="s">
        <v>568</v>
      </c>
      <c r="I98" s="53" t="s">
        <v>355</v>
      </c>
      <c r="J98" s="54" t="s">
        <v>6</v>
      </c>
      <c r="K98" s="55" t="s">
        <v>569</v>
      </c>
      <c r="L98" s="43" t="str">
        <f>VLOOKUP(K98,'CódigosRetorno'!$A$2:$B$1730,2,FALSE)</f>
        <v>El XML no contiene el tag o no existe información del Importe del cobro</v>
      </c>
      <c r="M98" s="54" t="s">
        <v>8</v>
      </c>
      <c r="N98" s="37"/>
    </row>
    <row r="99" ht="15.75" customHeight="1">
      <c r="A99" s="37"/>
      <c r="B99" s="56"/>
      <c r="C99" s="56"/>
      <c r="D99" s="56"/>
      <c r="E99" s="56"/>
      <c r="F99" s="56"/>
      <c r="G99" s="56"/>
      <c r="H99" s="56"/>
      <c r="I99" s="53" t="s">
        <v>376</v>
      </c>
      <c r="J99" s="54" t="s">
        <v>6</v>
      </c>
      <c r="K99" s="55" t="s">
        <v>570</v>
      </c>
      <c r="L99" s="43" t="str">
        <f>VLOOKUP(K99,'CódigosRetorno'!$A$2:$B$1730,2,FALSE)</f>
        <v>El dato ingresado en el Importe del cobro debe ser numérico mayor a cero</v>
      </c>
      <c r="M99" s="54" t="s">
        <v>8</v>
      </c>
      <c r="N99" s="37"/>
    </row>
    <row r="100" ht="15.75" customHeight="1">
      <c r="A100" s="37"/>
      <c r="B100" s="54">
        <f>+B98+1</f>
        <v>46</v>
      </c>
      <c r="C100" s="43" t="s">
        <v>571</v>
      </c>
      <c r="D100" s="54" t="s">
        <v>329</v>
      </c>
      <c r="E100" s="54" t="s">
        <v>143</v>
      </c>
      <c r="F100" s="54" t="s">
        <v>144</v>
      </c>
      <c r="G100" s="54" t="s">
        <v>308</v>
      </c>
      <c r="H100" s="43" t="s">
        <v>572</v>
      </c>
      <c r="I100" s="53" t="s">
        <v>380</v>
      </c>
      <c r="J100" s="54" t="s">
        <v>6</v>
      </c>
      <c r="K100" s="55" t="s">
        <v>573</v>
      </c>
      <c r="L100" s="43" t="str">
        <f>VLOOKUP(K100,'CódigosRetorno'!$A$2:$B$1730,2,FALSE)</f>
        <v>La moneda del importe de cobro debe ser la misma que la del documento relacionado.</v>
      </c>
      <c r="M100" s="54" t="s">
        <v>8</v>
      </c>
      <c r="N100" s="37"/>
    </row>
    <row r="101" ht="15.75" customHeight="1">
      <c r="A101" s="37"/>
      <c r="B101" s="61" t="s">
        <v>574</v>
      </c>
      <c r="C101" s="62"/>
      <c r="D101" s="66"/>
      <c r="E101" s="66" t="s">
        <v>8</v>
      </c>
      <c r="F101" s="66" t="s">
        <v>8</v>
      </c>
      <c r="G101" s="66" t="s">
        <v>8</v>
      </c>
      <c r="H101" s="68" t="s">
        <v>8</v>
      </c>
      <c r="I101" s="64" t="s">
        <v>8</v>
      </c>
      <c r="J101" s="66" t="s">
        <v>8</v>
      </c>
      <c r="K101" s="69" t="s">
        <v>8</v>
      </c>
      <c r="L101" s="49" t="str">
        <f>VLOOKUP(K101,'CódigosRetorno'!$A$2:$B$1730,2,FALSE)</f>
        <v>-</v>
      </c>
      <c r="M101" s="66" t="s">
        <v>8</v>
      </c>
      <c r="N101" s="37"/>
    </row>
    <row r="102" ht="15.75" customHeight="1">
      <c r="A102" s="37"/>
      <c r="B102" s="50">
        <f>+B100+1</f>
        <v>47</v>
      </c>
      <c r="C102" s="51" t="s">
        <v>575</v>
      </c>
      <c r="D102" s="50" t="s">
        <v>329</v>
      </c>
      <c r="E102" s="50" t="s">
        <v>143</v>
      </c>
      <c r="F102" s="50" t="s">
        <v>300</v>
      </c>
      <c r="G102" s="50" t="s">
        <v>301</v>
      </c>
      <c r="H102" s="51" t="s">
        <v>576</v>
      </c>
      <c r="I102" s="53" t="s">
        <v>385</v>
      </c>
      <c r="J102" s="54" t="s">
        <v>6</v>
      </c>
      <c r="K102" s="55" t="s">
        <v>577</v>
      </c>
      <c r="L102" s="43" t="str">
        <f>VLOOKUP(K102,'CódigosRetorno'!$A$2:$B$1730,2,FALSE)</f>
        <v>El dato ingresado en el Importe percibido debe ser numérico mayor a cero</v>
      </c>
      <c r="M102" s="54" t="s">
        <v>8</v>
      </c>
      <c r="N102" s="37"/>
    </row>
    <row r="103" ht="15.75" customHeight="1">
      <c r="A103" s="37"/>
      <c r="B103" s="59"/>
      <c r="C103" s="59"/>
      <c r="D103" s="59"/>
      <c r="E103" s="59"/>
      <c r="F103" s="59"/>
      <c r="G103" s="59"/>
      <c r="H103" s="59"/>
      <c r="I103" s="53" t="s">
        <v>578</v>
      </c>
      <c r="J103" s="54" t="s">
        <v>6</v>
      </c>
      <c r="K103" s="55" t="s">
        <v>579</v>
      </c>
      <c r="L103" s="43" t="str">
        <f>VLOOKUP(K103,'CódigosRetorno'!$A$2:$B$1730,2,FALSE)</f>
        <v>Los montos de pago, percibidos y montos cobrados consignados para el documento relacionado no son correctos.</v>
      </c>
      <c r="M103" s="54" t="s">
        <v>8</v>
      </c>
      <c r="N103" s="37"/>
    </row>
    <row r="104" ht="15.75" customHeight="1">
      <c r="A104" s="37"/>
      <c r="B104" s="56"/>
      <c r="C104" s="56"/>
      <c r="D104" s="56"/>
      <c r="E104" s="56"/>
      <c r="F104" s="56"/>
      <c r="G104" s="56"/>
      <c r="H104" s="56"/>
      <c r="I104" s="53" t="s">
        <v>580</v>
      </c>
      <c r="J104" s="54" t="s">
        <v>6</v>
      </c>
      <c r="K104" s="55" t="s">
        <v>579</v>
      </c>
      <c r="L104" s="43" t="str">
        <f>VLOOKUP(K104,'CódigosRetorno'!$A$2:$B$1730,2,FALSE)</f>
        <v>Los montos de pago, percibidos y montos cobrados consignados para el documento relacionado no son correctos.</v>
      </c>
      <c r="M104" s="54" t="s">
        <v>8</v>
      </c>
      <c r="N104" s="37"/>
    </row>
    <row r="105" ht="15.75" customHeight="1">
      <c r="A105" s="37"/>
      <c r="B105" s="54">
        <f>+B102+1</f>
        <v>48</v>
      </c>
      <c r="C105" s="43" t="s">
        <v>581</v>
      </c>
      <c r="D105" s="54" t="s">
        <v>329</v>
      </c>
      <c r="E105" s="54" t="s">
        <v>143</v>
      </c>
      <c r="F105" s="54" t="s">
        <v>144</v>
      </c>
      <c r="G105" s="54" t="s">
        <v>308</v>
      </c>
      <c r="H105" s="51" t="s">
        <v>582</v>
      </c>
      <c r="I105" s="53" t="s">
        <v>325</v>
      </c>
      <c r="J105" s="54" t="s">
        <v>6</v>
      </c>
      <c r="K105" s="55" t="s">
        <v>583</v>
      </c>
      <c r="L105" s="43" t="str">
        <f>VLOOKUP(K105,'CódigosRetorno'!$A$2:$B$1730,2,FALSE)</f>
        <v>El valor de la moneda de importe percibido debe ser PEN</v>
      </c>
      <c r="M105" s="54" t="s">
        <v>8</v>
      </c>
      <c r="N105" s="37"/>
    </row>
    <row r="106" ht="15.75" customHeight="1">
      <c r="A106" s="37"/>
      <c r="B106" s="54">
        <f>+B105+1</f>
        <v>49</v>
      </c>
      <c r="C106" s="43" t="s">
        <v>584</v>
      </c>
      <c r="D106" s="54" t="s">
        <v>329</v>
      </c>
      <c r="E106" s="54" t="s">
        <v>143</v>
      </c>
      <c r="F106" s="54" t="s">
        <v>177</v>
      </c>
      <c r="G106" s="54" t="s">
        <v>178</v>
      </c>
      <c r="H106" s="43" t="s">
        <v>585</v>
      </c>
      <c r="I106" s="43" t="s">
        <v>186</v>
      </c>
      <c r="J106" s="57" t="s">
        <v>8</v>
      </c>
      <c r="K106" s="55" t="s">
        <v>8</v>
      </c>
      <c r="L106" s="43" t="str">
        <f>VLOOKUP(K106,'CódigosRetorno'!$A$2:$B$1730,2,FALSE)</f>
        <v>-</v>
      </c>
      <c r="M106" s="54" t="s">
        <v>8</v>
      </c>
      <c r="N106" s="37"/>
    </row>
    <row r="107" ht="15.75" customHeight="1">
      <c r="A107" s="37"/>
      <c r="B107" s="50">
        <f>B106+1</f>
        <v>50</v>
      </c>
      <c r="C107" s="51" t="s">
        <v>586</v>
      </c>
      <c r="D107" s="50" t="s">
        <v>329</v>
      </c>
      <c r="E107" s="50" t="s">
        <v>143</v>
      </c>
      <c r="F107" s="50" t="s">
        <v>300</v>
      </c>
      <c r="G107" s="50" t="s">
        <v>301</v>
      </c>
      <c r="H107" s="51" t="s">
        <v>587</v>
      </c>
      <c r="I107" s="53" t="s">
        <v>385</v>
      </c>
      <c r="J107" s="54" t="s">
        <v>6</v>
      </c>
      <c r="K107" s="55" t="s">
        <v>588</v>
      </c>
      <c r="L107" s="43" t="str">
        <f>VLOOKUP(K107,'CódigosRetorno'!$A$2:$B$1730,2,FALSE)</f>
        <v>El dato ingresado en el Monto total a cobrar debe ser numérico mayor a cero</v>
      </c>
      <c r="M107" s="54" t="s">
        <v>8</v>
      </c>
      <c r="N107" s="37"/>
    </row>
    <row r="108" ht="15.75" customHeight="1">
      <c r="A108" s="37"/>
      <c r="B108" s="59"/>
      <c r="C108" s="59"/>
      <c r="D108" s="59"/>
      <c r="E108" s="59"/>
      <c r="F108" s="59"/>
      <c r="G108" s="59"/>
      <c r="H108" s="59"/>
      <c r="I108" s="53" t="s">
        <v>589</v>
      </c>
      <c r="J108" s="54" t="s">
        <v>6</v>
      </c>
      <c r="K108" s="55" t="s">
        <v>579</v>
      </c>
      <c r="L108" s="43" t="str">
        <f>VLOOKUP(K108,'CódigosRetorno'!$A$2:$B$1730,2,FALSE)</f>
        <v>Los montos de pago, percibidos y montos cobrados consignados para el documento relacionado no son correctos.</v>
      </c>
      <c r="M108" s="54" t="s">
        <v>8</v>
      </c>
      <c r="N108" s="37"/>
    </row>
    <row r="109" ht="15.75" customHeight="1">
      <c r="A109" s="37"/>
      <c r="B109" s="56"/>
      <c r="C109" s="56"/>
      <c r="D109" s="56"/>
      <c r="E109" s="56"/>
      <c r="F109" s="56"/>
      <c r="G109" s="56"/>
      <c r="H109" s="56"/>
      <c r="I109" s="53" t="s">
        <v>590</v>
      </c>
      <c r="J109" s="54" t="s">
        <v>6</v>
      </c>
      <c r="K109" s="55" t="s">
        <v>579</v>
      </c>
      <c r="L109" s="43" t="str">
        <f>VLOOKUP(K109,'CódigosRetorno'!$A$2:$B$1730,2,FALSE)</f>
        <v>Los montos de pago, percibidos y montos cobrados consignados para el documento relacionado no son correctos.</v>
      </c>
      <c r="M109" s="54" t="s">
        <v>8</v>
      </c>
      <c r="N109" s="37"/>
    </row>
    <row r="110" ht="15.75" customHeight="1">
      <c r="A110" s="37"/>
      <c r="B110" s="54">
        <f>+B107+1</f>
        <v>51</v>
      </c>
      <c r="C110" s="43" t="s">
        <v>591</v>
      </c>
      <c r="D110" s="54" t="s">
        <v>329</v>
      </c>
      <c r="E110" s="54" t="s">
        <v>143</v>
      </c>
      <c r="F110" s="54" t="s">
        <v>144</v>
      </c>
      <c r="G110" s="54" t="s">
        <v>308</v>
      </c>
      <c r="H110" s="51" t="s">
        <v>592</v>
      </c>
      <c r="I110" s="53" t="s">
        <v>325</v>
      </c>
      <c r="J110" s="54" t="s">
        <v>6</v>
      </c>
      <c r="K110" s="55" t="s">
        <v>593</v>
      </c>
      <c r="L110" s="43" t="str">
        <f>VLOOKUP(K110,'CódigosRetorno'!$A$2:$B$1730,2,FALSE)</f>
        <v>El valor de la moneda del Monto total a cobrar debe ser PEN</v>
      </c>
      <c r="M110" s="54" t="s">
        <v>8</v>
      </c>
      <c r="N110" s="37"/>
    </row>
    <row r="111" ht="15.75" customHeight="1">
      <c r="A111" s="37"/>
      <c r="B111" s="61" t="s">
        <v>403</v>
      </c>
      <c r="C111" s="62"/>
      <c r="D111" s="63"/>
      <c r="E111" s="63" t="s">
        <v>8</v>
      </c>
      <c r="F111" s="63" t="s">
        <v>8</v>
      </c>
      <c r="G111" s="63" t="s">
        <v>8</v>
      </c>
      <c r="H111" s="68" t="s">
        <v>8</v>
      </c>
      <c r="I111" s="64" t="s">
        <v>8</v>
      </c>
      <c r="J111" s="63" t="s">
        <v>8</v>
      </c>
      <c r="K111" s="65" t="s">
        <v>8</v>
      </c>
      <c r="L111" s="49" t="str">
        <f>VLOOKUP(K111,'CódigosRetorno'!$A$2:$B$1730,2,FALSE)</f>
        <v>-</v>
      </c>
      <c r="M111" s="63" t="s">
        <v>8</v>
      </c>
      <c r="N111" s="37"/>
    </row>
    <row r="112" ht="15.75" customHeight="1">
      <c r="A112" s="37"/>
      <c r="B112" s="50">
        <f>+B110+1</f>
        <v>52</v>
      </c>
      <c r="C112" s="51" t="s">
        <v>594</v>
      </c>
      <c r="D112" s="50" t="s">
        <v>329</v>
      </c>
      <c r="E112" s="50" t="s">
        <v>184</v>
      </c>
      <c r="F112" s="50" t="s">
        <v>144</v>
      </c>
      <c r="G112" s="50" t="s">
        <v>308</v>
      </c>
      <c r="H112" s="51" t="s">
        <v>595</v>
      </c>
      <c r="I112" s="53" t="s">
        <v>406</v>
      </c>
      <c r="J112" s="54" t="s">
        <v>6</v>
      </c>
      <c r="K112" s="55" t="s">
        <v>407</v>
      </c>
      <c r="L112" s="43" t="str">
        <f>VLOOKUP(K112,'CódigosRetorno'!$A$2:$B$1730,2,FALSE)</f>
        <v>El XML no contiene el tag o no existe información de la moneda de referencia para el tipo de cambio</v>
      </c>
      <c r="M112" s="54" t="s">
        <v>8</v>
      </c>
      <c r="N112" s="37"/>
    </row>
    <row r="113" ht="15.75" customHeight="1">
      <c r="A113" s="37"/>
      <c r="B113" s="56"/>
      <c r="C113" s="56"/>
      <c r="D113" s="56"/>
      <c r="E113" s="56"/>
      <c r="F113" s="56"/>
      <c r="G113" s="56"/>
      <c r="H113" s="56"/>
      <c r="I113" s="53" t="s">
        <v>408</v>
      </c>
      <c r="J113" s="54" t="s">
        <v>6</v>
      </c>
      <c r="K113" s="55" t="s">
        <v>409</v>
      </c>
      <c r="L113" s="43" t="str">
        <f>VLOOKUP(K113,'CódigosRetorno'!$A$2:$B$1730,2,FALSE)</f>
        <v>La moneda de referencia para el tipo de cambio debe ser la misma que la del documento relacionado</v>
      </c>
      <c r="M113" s="54" t="s">
        <v>8</v>
      </c>
      <c r="N113" s="37"/>
    </row>
    <row r="114" ht="15.75" customHeight="1">
      <c r="A114" s="37"/>
      <c r="B114" s="54">
        <f>+B112+1</f>
        <v>53</v>
      </c>
      <c r="C114" s="43" t="s">
        <v>596</v>
      </c>
      <c r="D114" s="54" t="s">
        <v>329</v>
      </c>
      <c r="E114" s="54" t="s">
        <v>184</v>
      </c>
      <c r="F114" s="54" t="s">
        <v>144</v>
      </c>
      <c r="G114" s="54" t="s">
        <v>308</v>
      </c>
      <c r="H114" s="51" t="s">
        <v>597</v>
      </c>
      <c r="I114" s="89" t="s">
        <v>598</v>
      </c>
      <c r="J114" s="54" t="s">
        <v>6</v>
      </c>
      <c r="K114" s="55" t="s">
        <v>413</v>
      </c>
      <c r="L114" s="43" t="str">
        <f>VLOOKUP(K114,'CódigosRetorno'!$A$2:$B$1730,2,FALSE)</f>
        <v>El valor de la moneda objetivo para la Tasa de Cambio debe ser PEN</v>
      </c>
      <c r="M114" s="54" t="s">
        <v>8</v>
      </c>
      <c r="N114" s="37"/>
    </row>
    <row r="115" ht="15.75" customHeight="1">
      <c r="A115" s="37"/>
      <c r="B115" s="50">
        <f>+B114+1</f>
        <v>54</v>
      </c>
      <c r="C115" s="51" t="s">
        <v>414</v>
      </c>
      <c r="D115" s="50" t="s">
        <v>329</v>
      </c>
      <c r="E115" s="50" t="s">
        <v>184</v>
      </c>
      <c r="F115" s="50" t="s">
        <v>415</v>
      </c>
      <c r="G115" s="50" t="s">
        <v>416</v>
      </c>
      <c r="H115" s="51" t="s">
        <v>599</v>
      </c>
      <c r="I115" s="53" t="s">
        <v>406</v>
      </c>
      <c r="J115" s="54" t="s">
        <v>6</v>
      </c>
      <c r="K115" s="55" t="s">
        <v>418</v>
      </c>
      <c r="L115" s="43" t="str">
        <f>VLOOKUP(K115,'CódigosRetorno'!$A$2:$B$1730,2,FALSE)</f>
        <v>El XML no contiene el tag o no existe información del tipo de cambio</v>
      </c>
      <c r="M115" s="54" t="s">
        <v>8</v>
      </c>
      <c r="N115" s="37"/>
    </row>
    <row r="116" ht="15.75" customHeight="1">
      <c r="A116" s="37"/>
      <c r="B116" s="56"/>
      <c r="C116" s="56"/>
      <c r="D116" s="56"/>
      <c r="E116" s="56"/>
      <c r="F116" s="56"/>
      <c r="G116" s="56"/>
      <c r="H116" s="56"/>
      <c r="I116" s="53" t="s">
        <v>419</v>
      </c>
      <c r="J116" s="54" t="s">
        <v>6</v>
      </c>
      <c r="K116" s="55" t="s">
        <v>420</v>
      </c>
      <c r="L116" s="43" t="str">
        <f>VLOOKUP(K116,'CódigosRetorno'!$A$2:$B$1730,2,FALSE)</f>
        <v>El dato ingresado en el tipo de cambio debe ser numérico mayor a cero</v>
      </c>
      <c r="M116" s="54" t="s">
        <v>8</v>
      </c>
      <c r="N116" s="37"/>
    </row>
    <row r="117" ht="15.75" customHeight="1">
      <c r="A117" s="37"/>
      <c r="B117" s="54">
        <f>+B115+1</f>
        <v>55</v>
      </c>
      <c r="C117" s="43" t="s">
        <v>600</v>
      </c>
      <c r="D117" s="54" t="s">
        <v>329</v>
      </c>
      <c r="E117" s="54" t="s">
        <v>184</v>
      </c>
      <c r="F117" s="54" t="s">
        <v>177</v>
      </c>
      <c r="G117" s="54" t="s">
        <v>178</v>
      </c>
      <c r="H117" s="43" t="s">
        <v>601</v>
      </c>
      <c r="I117" s="53" t="s">
        <v>406</v>
      </c>
      <c r="J117" s="54" t="s">
        <v>6</v>
      </c>
      <c r="K117" s="55" t="s">
        <v>423</v>
      </c>
      <c r="L117" s="43" t="str">
        <f>VLOOKUP(K117,'CódigosRetorno'!$A$2:$B$1730,2,FALSE)</f>
        <v>El XML no contiene el tag o no existe información de la fecha de cambio</v>
      </c>
      <c r="M117" s="54" t="s">
        <v>8</v>
      </c>
      <c r="N117" s="37"/>
    </row>
    <row r="118" ht="15.75" customHeight="1">
      <c r="A118" s="37"/>
      <c r="B118" s="38"/>
      <c r="C118" s="16"/>
      <c r="D118" s="39"/>
      <c r="E118" s="39"/>
      <c r="F118" s="39"/>
      <c r="G118" s="39"/>
      <c r="H118" s="16"/>
      <c r="I118" s="37"/>
      <c r="J118" s="72"/>
      <c r="K118" s="73"/>
      <c r="L118" s="37"/>
      <c r="M118" s="37"/>
      <c r="N118" s="37"/>
    </row>
    <row r="119" ht="15.75" hidden="1" customHeight="1"/>
    <row r="120" ht="15.75" hidden="1" customHeight="1"/>
    <row r="121" ht="15.75" hidden="1"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4">
    <mergeCell ref="B35:B41"/>
    <mergeCell ref="C35:C41"/>
    <mergeCell ref="D35:D41"/>
    <mergeCell ref="E35:E41"/>
    <mergeCell ref="F35:F41"/>
    <mergeCell ref="G35:G41"/>
    <mergeCell ref="H35:H41"/>
    <mergeCell ref="B42:B43"/>
    <mergeCell ref="C42:C43"/>
    <mergeCell ref="D42:D43"/>
    <mergeCell ref="E42:E43"/>
    <mergeCell ref="F42:F43"/>
    <mergeCell ref="G42:G43"/>
    <mergeCell ref="H42:H43"/>
    <mergeCell ref="B5:B6"/>
    <mergeCell ref="C5:C6"/>
    <mergeCell ref="D5:D6"/>
    <mergeCell ref="E5:E6"/>
    <mergeCell ref="F5:F6"/>
    <mergeCell ref="G5:G6"/>
    <mergeCell ref="H5:H6"/>
    <mergeCell ref="B7:B8"/>
    <mergeCell ref="C7:C8"/>
    <mergeCell ref="D7:D8"/>
    <mergeCell ref="E7:E8"/>
    <mergeCell ref="F7:F8"/>
    <mergeCell ref="G7:G8"/>
    <mergeCell ref="H7:H8"/>
    <mergeCell ref="B10:B14"/>
    <mergeCell ref="C10:C14"/>
    <mergeCell ref="D10:D14"/>
    <mergeCell ref="E10:E14"/>
    <mergeCell ref="F10:F14"/>
    <mergeCell ref="G10:G14"/>
    <mergeCell ref="H10:H14"/>
    <mergeCell ref="B19:B20"/>
    <mergeCell ref="C19:C20"/>
    <mergeCell ref="D19:D20"/>
    <mergeCell ref="E19:E20"/>
    <mergeCell ref="F19:F20"/>
    <mergeCell ref="G19:G20"/>
    <mergeCell ref="H19:H20"/>
    <mergeCell ref="B21:B22"/>
    <mergeCell ref="C21:C22"/>
    <mergeCell ref="D21:D22"/>
    <mergeCell ref="E21:E22"/>
    <mergeCell ref="F21:F22"/>
    <mergeCell ref="G21:G22"/>
    <mergeCell ref="H21:H22"/>
    <mergeCell ref="B24:B25"/>
    <mergeCell ref="C24:C25"/>
    <mergeCell ref="D24:D25"/>
    <mergeCell ref="E24:E25"/>
    <mergeCell ref="F24:F25"/>
    <mergeCell ref="G24:G25"/>
    <mergeCell ref="H24:H25"/>
    <mergeCell ref="B45:B46"/>
    <mergeCell ref="C45:C46"/>
    <mergeCell ref="D45:D46"/>
    <mergeCell ref="E45:E46"/>
    <mergeCell ref="F45:F46"/>
    <mergeCell ref="G45:G46"/>
    <mergeCell ref="H45:H46"/>
    <mergeCell ref="B95:B97"/>
    <mergeCell ref="C95:C97"/>
    <mergeCell ref="D95:D97"/>
    <mergeCell ref="E95:E97"/>
    <mergeCell ref="F95:F97"/>
    <mergeCell ref="G95:G97"/>
    <mergeCell ref="H95:H97"/>
    <mergeCell ref="B98:B99"/>
    <mergeCell ref="C98:C99"/>
    <mergeCell ref="D98:D99"/>
    <mergeCell ref="E98:E99"/>
    <mergeCell ref="F98:F99"/>
    <mergeCell ref="G98:G99"/>
    <mergeCell ref="H98:H99"/>
    <mergeCell ref="B102:B104"/>
    <mergeCell ref="C102:C104"/>
    <mergeCell ref="D102:D104"/>
    <mergeCell ref="E102:E104"/>
    <mergeCell ref="F102:F104"/>
    <mergeCell ref="G102:G104"/>
    <mergeCell ref="H102:H104"/>
    <mergeCell ref="B107:B109"/>
    <mergeCell ref="C107:C109"/>
    <mergeCell ref="D107:D109"/>
    <mergeCell ref="E107:E109"/>
    <mergeCell ref="F107:F109"/>
    <mergeCell ref="G107:G109"/>
    <mergeCell ref="H107:H109"/>
    <mergeCell ref="B61:B62"/>
    <mergeCell ref="C61:C62"/>
    <mergeCell ref="D61:D62"/>
    <mergeCell ref="E61:E62"/>
    <mergeCell ref="F61:F62"/>
    <mergeCell ref="G61:G62"/>
    <mergeCell ref="H61:H62"/>
    <mergeCell ref="B64:B65"/>
    <mergeCell ref="C64:C65"/>
    <mergeCell ref="D64:D65"/>
    <mergeCell ref="E64:E65"/>
    <mergeCell ref="F64:F65"/>
    <mergeCell ref="G64:G65"/>
    <mergeCell ref="H64:H65"/>
    <mergeCell ref="E70:E73"/>
    <mergeCell ref="F71:F73"/>
    <mergeCell ref="G71:G73"/>
    <mergeCell ref="H71:H73"/>
    <mergeCell ref="B67:B68"/>
    <mergeCell ref="C67:C68"/>
    <mergeCell ref="D67:D68"/>
    <mergeCell ref="E67:E68"/>
    <mergeCell ref="B70:B73"/>
    <mergeCell ref="C70:C73"/>
    <mergeCell ref="D70:D73"/>
    <mergeCell ref="B74:B84"/>
    <mergeCell ref="C74:C84"/>
    <mergeCell ref="D74:D84"/>
    <mergeCell ref="E74:E84"/>
    <mergeCell ref="F74:F84"/>
    <mergeCell ref="G74:G84"/>
    <mergeCell ref="H74:H84"/>
    <mergeCell ref="B89:B94"/>
    <mergeCell ref="C89:C94"/>
    <mergeCell ref="D89:D94"/>
    <mergeCell ref="E89:E94"/>
    <mergeCell ref="F89:F94"/>
    <mergeCell ref="G89:G94"/>
    <mergeCell ref="H89:H94"/>
    <mergeCell ref="B115:B116"/>
    <mergeCell ref="C115:C116"/>
    <mergeCell ref="D115:D116"/>
    <mergeCell ref="E115:E116"/>
    <mergeCell ref="F115:F116"/>
    <mergeCell ref="G115:G116"/>
    <mergeCell ref="H115:H116"/>
    <mergeCell ref="B112:B113"/>
    <mergeCell ref="C112:C113"/>
    <mergeCell ref="D112:D113"/>
    <mergeCell ref="E112:E113"/>
    <mergeCell ref="F112:F113"/>
    <mergeCell ref="G112:G113"/>
    <mergeCell ref="H112:H113"/>
  </mergeCells>
  <printOptions/>
  <pageMargins bottom="0.7480314960629921" footer="0.0" header="0.0" left="0.7086614173228347" right="0.7086614173228347" top="0.7480314960629921"/>
  <pageSetup paperSize="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4.43"/>
    <col customWidth="1" min="3" max="3" width="28.57"/>
    <col customWidth="1" min="4" max="4" width="10.57"/>
    <col customWidth="1" min="5" max="5" width="11.43"/>
    <col customWidth="1" min="6" max="6" width="10.0"/>
    <col customWidth="1" min="7" max="7" width="14.43"/>
    <col customWidth="1" min="8" max="8" width="35.57"/>
    <col customWidth="1" min="9" max="9" width="64.43"/>
    <col customWidth="1" min="10" max="11" width="10.0"/>
    <col customWidth="1" min="12" max="12" width="57.14"/>
    <col customWidth="1" min="13" max="13" width="11.43"/>
    <col customWidth="1" min="14" max="14" width="2.57"/>
    <col customWidth="1" min="15" max="26" width="10.71"/>
  </cols>
  <sheetData>
    <row r="1">
      <c r="A1" s="12"/>
      <c r="B1" s="29"/>
      <c r="C1" s="12"/>
      <c r="D1" s="29"/>
      <c r="E1" s="29"/>
      <c r="F1" s="29"/>
      <c r="G1" s="29"/>
      <c r="H1" s="12"/>
      <c r="I1" s="12"/>
      <c r="J1" s="29"/>
      <c r="K1" s="31"/>
      <c r="L1" s="12"/>
      <c r="M1" s="39"/>
      <c r="N1" s="12"/>
    </row>
    <row r="2">
      <c r="A2" s="12"/>
      <c r="B2" s="20" t="s">
        <v>133</v>
      </c>
      <c r="C2" s="20" t="s">
        <v>58</v>
      </c>
      <c r="D2" s="20" t="s">
        <v>59</v>
      </c>
      <c r="E2" s="20" t="s">
        <v>134</v>
      </c>
      <c r="F2" s="20" t="s">
        <v>135</v>
      </c>
      <c r="G2" s="20" t="s">
        <v>136</v>
      </c>
      <c r="H2" s="20" t="s">
        <v>61</v>
      </c>
      <c r="I2" s="20" t="s">
        <v>0</v>
      </c>
      <c r="J2" s="40" t="s">
        <v>137</v>
      </c>
      <c r="K2" s="40" t="s">
        <v>138</v>
      </c>
      <c r="L2" s="20" t="s">
        <v>139</v>
      </c>
      <c r="M2" s="20" t="s">
        <v>4</v>
      </c>
      <c r="N2" s="12"/>
    </row>
    <row r="3">
      <c r="A3" s="12"/>
      <c r="B3" s="41" t="s">
        <v>8</v>
      </c>
      <c r="C3" s="42" t="s">
        <v>8</v>
      </c>
      <c r="D3" s="41"/>
      <c r="E3" s="41" t="s">
        <v>8</v>
      </c>
      <c r="F3" s="41" t="s">
        <v>8</v>
      </c>
      <c r="G3" s="41" t="s">
        <v>8</v>
      </c>
      <c r="H3" s="42" t="s">
        <v>8</v>
      </c>
      <c r="I3" s="43" t="s">
        <v>140</v>
      </c>
      <c r="J3" s="44" t="s">
        <v>8</v>
      </c>
      <c r="K3" s="44" t="s">
        <v>8</v>
      </c>
      <c r="L3" s="43" t="s">
        <v>8</v>
      </c>
      <c r="M3" s="41" t="s">
        <v>8</v>
      </c>
      <c r="N3" s="12"/>
    </row>
    <row r="4">
      <c r="A4" s="12"/>
      <c r="B4" s="61" t="s">
        <v>602</v>
      </c>
      <c r="C4" s="68"/>
      <c r="D4" s="90" t="s">
        <v>8</v>
      </c>
      <c r="E4" s="90" t="s">
        <v>8</v>
      </c>
      <c r="F4" s="90" t="s">
        <v>8</v>
      </c>
      <c r="G4" s="90" t="s">
        <v>8</v>
      </c>
      <c r="H4" s="68" t="s">
        <v>8</v>
      </c>
      <c r="I4" s="91" t="s">
        <v>8</v>
      </c>
      <c r="J4" s="92" t="s">
        <v>8</v>
      </c>
      <c r="K4" s="93" t="s">
        <v>8</v>
      </c>
      <c r="L4" s="49" t="s">
        <v>8</v>
      </c>
      <c r="M4" s="63" t="s">
        <v>8</v>
      </c>
      <c r="N4" s="12"/>
    </row>
    <row r="5">
      <c r="A5" s="12"/>
      <c r="B5" s="50">
        <v>1.0</v>
      </c>
      <c r="C5" s="51" t="s">
        <v>603</v>
      </c>
      <c r="D5" s="50" t="s">
        <v>63</v>
      </c>
      <c r="E5" s="50" t="s">
        <v>143</v>
      </c>
      <c r="F5" s="50" t="s">
        <v>144</v>
      </c>
      <c r="G5" s="94" t="s">
        <v>8</v>
      </c>
      <c r="H5" s="95" t="s">
        <v>604</v>
      </c>
      <c r="I5" s="43" t="s">
        <v>605</v>
      </c>
      <c r="J5" s="54" t="s">
        <v>6</v>
      </c>
      <c r="K5" s="55" t="s">
        <v>148</v>
      </c>
      <c r="L5" s="43" t="str">
        <f>VLOOKUP(K5,'CódigosRetorno'!$A$2:$B$1795,2,FALSE)</f>
        <v>El XML no contiene el tag o no existe informacion de UBLVersionID</v>
      </c>
      <c r="M5" s="54" t="s">
        <v>8</v>
      </c>
      <c r="N5" s="12"/>
    </row>
    <row r="6">
      <c r="A6" s="12"/>
      <c r="B6" s="56"/>
      <c r="C6" s="56"/>
      <c r="D6" s="56"/>
      <c r="E6" s="56"/>
      <c r="F6" s="56"/>
      <c r="G6" s="56"/>
      <c r="H6" s="56"/>
      <c r="I6" s="43" t="s">
        <v>606</v>
      </c>
      <c r="J6" s="54" t="s">
        <v>6</v>
      </c>
      <c r="K6" s="55" t="s">
        <v>150</v>
      </c>
      <c r="L6" s="43" t="str">
        <f>VLOOKUP(K6,'CódigosRetorno'!$A$2:$B$1795,2,FALSE)</f>
        <v>UBLVersionID - La versión del UBL no es correcta</v>
      </c>
      <c r="M6" s="54" t="s">
        <v>8</v>
      </c>
      <c r="N6" s="12"/>
    </row>
    <row r="7">
      <c r="A7" s="12"/>
      <c r="B7" s="50">
        <v>2.0</v>
      </c>
      <c r="C7" s="51" t="s">
        <v>607</v>
      </c>
      <c r="D7" s="50" t="s">
        <v>63</v>
      </c>
      <c r="E7" s="50" t="s">
        <v>143</v>
      </c>
      <c r="F7" s="50" t="s">
        <v>144</v>
      </c>
      <c r="G7" s="94" t="s">
        <v>8</v>
      </c>
      <c r="H7" s="95" t="s">
        <v>608</v>
      </c>
      <c r="I7" s="43" t="s">
        <v>605</v>
      </c>
      <c r="J7" s="54" t="s">
        <v>6</v>
      </c>
      <c r="K7" s="55" t="s">
        <v>154</v>
      </c>
      <c r="L7" s="43" t="str">
        <f>VLOOKUP(K7,'CódigosRetorno'!$A$2:$B$1795,2,FALSE)</f>
        <v>El XML no contiene el tag o no existe informacion de CustomizationID</v>
      </c>
      <c r="M7" s="54" t="s">
        <v>8</v>
      </c>
      <c r="N7" s="12"/>
    </row>
    <row r="8">
      <c r="A8" s="12"/>
      <c r="B8" s="56"/>
      <c r="C8" s="56"/>
      <c r="D8" s="56"/>
      <c r="E8" s="56"/>
      <c r="F8" s="56"/>
      <c r="G8" s="56"/>
      <c r="H8" s="56"/>
      <c r="I8" s="43" t="s">
        <v>155</v>
      </c>
      <c r="J8" s="54" t="s">
        <v>6</v>
      </c>
      <c r="K8" s="55" t="s">
        <v>156</v>
      </c>
      <c r="L8" s="43" t="str">
        <f>VLOOKUP(K8,'CódigosRetorno'!$A$2:$B$1795,2,FALSE)</f>
        <v>CustomizationID - La version del documento no es correcta</v>
      </c>
      <c r="M8" s="54" t="s">
        <v>8</v>
      </c>
      <c r="N8" s="12"/>
    </row>
    <row r="9">
      <c r="A9" s="12"/>
      <c r="B9" s="50">
        <v>3.0</v>
      </c>
      <c r="C9" s="51" t="s">
        <v>609</v>
      </c>
      <c r="D9" s="50" t="s">
        <v>63</v>
      </c>
      <c r="E9" s="50" t="s">
        <v>143</v>
      </c>
      <c r="F9" s="50" t="s">
        <v>162</v>
      </c>
      <c r="G9" s="70" t="s">
        <v>610</v>
      </c>
      <c r="H9" s="95" t="s">
        <v>611</v>
      </c>
      <c r="I9" s="43" t="s">
        <v>612</v>
      </c>
      <c r="J9" s="54" t="s">
        <v>6</v>
      </c>
      <c r="K9" s="55" t="s">
        <v>168</v>
      </c>
      <c r="L9" s="43" t="str">
        <f>VLOOKUP(K9,'CódigosRetorno'!$A$2:$B$1795,2,FALSE)</f>
        <v>ID - El dato SERIE-CORRELATIVO no cumple con el formato de acuerdo al tipo de comprobante</v>
      </c>
      <c r="M9" s="54" t="s">
        <v>8</v>
      </c>
      <c r="N9" s="12"/>
    </row>
    <row r="10">
      <c r="A10" s="12"/>
      <c r="B10" s="59"/>
      <c r="C10" s="59"/>
      <c r="D10" s="59"/>
      <c r="E10" s="59"/>
      <c r="F10" s="59"/>
      <c r="G10" s="59"/>
      <c r="H10" s="59"/>
      <c r="I10" s="53" t="s">
        <v>613</v>
      </c>
      <c r="J10" s="55" t="s">
        <v>6</v>
      </c>
      <c r="K10" s="55" t="s">
        <v>614</v>
      </c>
      <c r="L10" s="43" t="str">
        <f>VLOOKUP(K10,'CódigosRetorno'!$A$2:$B$1795,2,FALSE)</f>
        <v>Numero de Serie del nombre del archivo no coincide con el consignado en el contenido del archivo XML</v>
      </c>
      <c r="M10" s="54" t="s">
        <v>8</v>
      </c>
      <c r="N10" s="12"/>
    </row>
    <row r="11">
      <c r="A11" s="12"/>
      <c r="B11" s="59"/>
      <c r="C11" s="59"/>
      <c r="D11" s="59"/>
      <c r="E11" s="59"/>
      <c r="F11" s="59"/>
      <c r="G11" s="59"/>
      <c r="H11" s="59"/>
      <c r="I11" s="53" t="s">
        <v>615</v>
      </c>
      <c r="J11" s="55" t="s">
        <v>6</v>
      </c>
      <c r="K11" s="55" t="s">
        <v>616</v>
      </c>
      <c r="L11" s="43" t="str">
        <f>VLOOKUP(K11,'CódigosRetorno'!$A$2:$B$1795,2,FALSE)</f>
        <v>Número de documento en el nombre del archivo no coincide con el consignado en el contenido del XML</v>
      </c>
      <c r="M11" s="54" t="s">
        <v>8</v>
      </c>
      <c r="N11" s="12"/>
    </row>
    <row r="12">
      <c r="A12" s="12"/>
      <c r="B12" s="59"/>
      <c r="C12" s="59"/>
      <c r="D12" s="56"/>
      <c r="E12" s="59"/>
      <c r="F12" s="59"/>
      <c r="G12" s="59"/>
      <c r="H12" s="59"/>
      <c r="I12" s="43" t="s">
        <v>617</v>
      </c>
      <c r="J12" s="54" t="s">
        <v>6</v>
      </c>
      <c r="K12" s="55" t="s">
        <v>618</v>
      </c>
      <c r="L12" s="43" t="str">
        <f>VLOOKUP(K12,'CódigosRetorno'!$A$2:$B$1795,2,FALSE)</f>
        <v>El documento ya fue presentado anteriormente.</v>
      </c>
      <c r="M12" s="54" t="s">
        <v>619</v>
      </c>
      <c r="N12" s="12"/>
    </row>
    <row r="13">
      <c r="A13" s="12"/>
      <c r="B13" s="50">
        <v>4.0</v>
      </c>
      <c r="C13" s="60" t="s">
        <v>176</v>
      </c>
      <c r="D13" s="50" t="s">
        <v>63</v>
      </c>
      <c r="E13" s="50" t="s">
        <v>143</v>
      </c>
      <c r="F13" s="50" t="s">
        <v>343</v>
      </c>
      <c r="G13" s="50" t="s">
        <v>178</v>
      </c>
      <c r="H13" s="60" t="s">
        <v>620</v>
      </c>
      <c r="I13" s="53" t="s">
        <v>621</v>
      </c>
      <c r="J13" s="55" t="s">
        <v>6</v>
      </c>
      <c r="K13" s="55" t="s">
        <v>622</v>
      </c>
      <c r="L13" s="43" t="str">
        <f>VLOOKUP(K13,'CódigosRetorno'!$A$2:$B$1795,2,FALSE)</f>
        <v>Presentacion fuera de fecha</v>
      </c>
      <c r="M13" s="54" t="s">
        <v>182</v>
      </c>
      <c r="N13" s="12"/>
    </row>
    <row r="14">
      <c r="A14" s="12"/>
      <c r="B14" s="50">
        <f t="shared" ref="B14:B15" si="1">+B13+1</f>
        <v>5</v>
      </c>
      <c r="C14" s="53" t="s">
        <v>183</v>
      </c>
      <c r="D14" s="57" t="s">
        <v>63</v>
      </c>
      <c r="E14" s="57" t="s">
        <v>184</v>
      </c>
      <c r="F14" s="96" t="s">
        <v>415</v>
      </c>
      <c r="G14" s="97" t="s">
        <v>623</v>
      </c>
      <c r="H14" s="98" t="s">
        <v>624</v>
      </c>
      <c r="I14" s="43" t="s">
        <v>186</v>
      </c>
      <c r="J14" s="57" t="s">
        <v>8</v>
      </c>
      <c r="K14" s="55" t="s">
        <v>8</v>
      </c>
      <c r="L14" s="43" t="str">
        <f>VLOOKUP(K14,'CódigosRetorno'!$A$2:$B$1795,2,FALSE)</f>
        <v>-</v>
      </c>
      <c r="M14" s="54" t="s">
        <v>8</v>
      </c>
      <c r="N14" s="12"/>
    </row>
    <row r="15">
      <c r="A15" s="12"/>
      <c r="B15" s="50">
        <f t="shared" si="1"/>
        <v>6</v>
      </c>
      <c r="C15" s="51" t="s">
        <v>625</v>
      </c>
      <c r="D15" s="50" t="s">
        <v>63</v>
      </c>
      <c r="E15" s="50" t="s">
        <v>143</v>
      </c>
      <c r="F15" s="50" t="s">
        <v>330</v>
      </c>
      <c r="G15" s="50" t="s">
        <v>331</v>
      </c>
      <c r="H15" s="51" t="s">
        <v>626</v>
      </c>
      <c r="I15" s="43" t="s">
        <v>605</v>
      </c>
      <c r="J15" s="54" t="s">
        <v>6</v>
      </c>
      <c r="K15" s="55" t="s">
        <v>627</v>
      </c>
      <c r="L15" s="43" t="str">
        <f>VLOOKUP(K15,'CódigosRetorno'!$A$2:$B$1795,2,FALSE)</f>
        <v>El XML no contiene informacion en el tag DespatchAdviceTypeCode.</v>
      </c>
      <c r="M15" s="54" t="s">
        <v>8</v>
      </c>
      <c r="N15" s="12"/>
    </row>
    <row r="16">
      <c r="A16" s="12"/>
      <c r="B16" s="56"/>
      <c r="C16" s="56"/>
      <c r="D16" s="56"/>
      <c r="E16" s="56"/>
      <c r="F16" s="56"/>
      <c r="G16" s="56"/>
      <c r="H16" s="56"/>
      <c r="I16" s="43" t="s">
        <v>628</v>
      </c>
      <c r="J16" s="54" t="s">
        <v>6</v>
      </c>
      <c r="K16" s="55" t="s">
        <v>629</v>
      </c>
      <c r="L16" s="43" t="str">
        <f>VLOOKUP(K16,'CódigosRetorno'!$A$2:$B$1795,2,FALSE)</f>
        <v>DespatchAdviceTypeCode - El valor del tipo de guía es inválido.</v>
      </c>
      <c r="M16" s="54" t="s">
        <v>8</v>
      </c>
      <c r="N16" s="12"/>
    </row>
    <row r="17">
      <c r="A17" s="12"/>
      <c r="B17" s="54">
        <f>+B15+1</f>
        <v>7</v>
      </c>
      <c r="C17" s="53" t="s">
        <v>630</v>
      </c>
      <c r="D17" s="54" t="s">
        <v>63</v>
      </c>
      <c r="E17" s="54" t="s">
        <v>184</v>
      </c>
      <c r="F17" s="54" t="s">
        <v>297</v>
      </c>
      <c r="G17" s="99" t="s">
        <v>8</v>
      </c>
      <c r="H17" s="100" t="s">
        <v>631</v>
      </c>
      <c r="I17" s="43" t="s">
        <v>632</v>
      </c>
      <c r="J17" s="54" t="s">
        <v>208</v>
      </c>
      <c r="K17" s="55" t="s">
        <v>633</v>
      </c>
      <c r="L17" s="43" t="str">
        <f>VLOOKUP(K17,'CódigosRetorno'!$A$2:$B$1795,2,FALSE)</f>
        <v>cbc:Note - El campo observaciones supera la cantidad maxima especificada (250 carácteres).</v>
      </c>
      <c r="M17" s="54" t="s">
        <v>8</v>
      </c>
      <c r="N17" s="12"/>
    </row>
    <row r="18">
      <c r="A18" s="12"/>
      <c r="B18" s="90" t="s">
        <v>634</v>
      </c>
      <c r="C18" s="101" t="s">
        <v>635</v>
      </c>
      <c r="D18" s="63" t="s">
        <v>63</v>
      </c>
      <c r="E18" s="63" t="s">
        <v>184</v>
      </c>
      <c r="F18" s="102" t="s">
        <v>8</v>
      </c>
      <c r="G18" s="92" t="s">
        <v>8</v>
      </c>
      <c r="H18" s="103" t="s">
        <v>636</v>
      </c>
      <c r="I18" s="49" t="s">
        <v>637</v>
      </c>
      <c r="J18" s="63" t="s">
        <v>6</v>
      </c>
      <c r="K18" s="65" t="s">
        <v>638</v>
      </c>
      <c r="L18" s="49" t="str">
        <f>VLOOKUP(K18,'CódigosRetorno'!$A$2:$B$1795,2,FALSE)</f>
        <v>No debe existir mas de una referencia en guía dada de baja.</v>
      </c>
      <c r="M18" s="63" t="s">
        <v>8</v>
      </c>
      <c r="N18" s="12"/>
    </row>
    <row r="19">
      <c r="A19" s="12"/>
      <c r="B19" s="50">
        <f>+B17+1</f>
        <v>8</v>
      </c>
      <c r="C19" s="51" t="s">
        <v>639</v>
      </c>
      <c r="D19" s="54" t="s">
        <v>63</v>
      </c>
      <c r="E19" s="50" t="s">
        <v>143</v>
      </c>
      <c r="F19" s="50" t="s">
        <v>162</v>
      </c>
      <c r="G19" s="50" t="s">
        <v>640</v>
      </c>
      <c r="H19" s="51" t="s">
        <v>641</v>
      </c>
      <c r="I19" s="43" t="s">
        <v>642</v>
      </c>
      <c r="J19" s="54" t="s">
        <v>6</v>
      </c>
      <c r="K19" s="55" t="s">
        <v>643</v>
      </c>
      <c r="L19" s="43" t="str">
        <f>VLOOKUP(K19,'CódigosRetorno'!$A$2:$B$1795,2,FALSE)</f>
        <v>cac:OrderReference - Numero de serie del documento no cumple con un formato valido (EG01 ó TXXX).</v>
      </c>
      <c r="M19" s="54" t="s">
        <v>8</v>
      </c>
      <c r="N19" s="12"/>
    </row>
    <row r="20">
      <c r="A20" s="12"/>
      <c r="B20" s="50">
        <f>+B19+1</f>
        <v>9</v>
      </c>
      <c r="C20" s="51" t="s">
        <v>644</v>
      </c>
      <c r="D20" s="50" t="s">
        <v>63</v>
      </c>
      <c r="E20" s="50" t="s">
        <v>143</v>
      </c>
      <c r="F20" s="50" t="s">
        <v>330</v>
      </c>
      <c r="G20" s="50" t="s">
        <v>331</v>
      </c>
      <c r="H20" s="51" t="s">
        <v>645</v>
      </c>
      <c r="I20" s="43" t="s">
        <v>605</v>
      </c>
      <c r="J20" s="54" t="s">
        <v>6</v>
      </c>
      <c r="K20" s="55" t="s">
        <v>646</v>
      </c>
      <c r="L20" s="43" t="str">
        <f>VLOOKUP(K20,'CódigosRetorno'!$A$2:$B$1795,2,FALSE)</f>
        <v>cac:OrderReference - El XML no contiene informacion en el código de tipo de documento (cbc:OrderTypeCode).</v>
      </c>
      <c r="M20" s="54" t="s">
        <v>8</v>
      </c>
      <c r="N20" s="12"/>
    </row>
    <row r="21" ht="15.75" customHeight="1">
      <c r="A21" s="12"/>
      <c r="B21" s="56"/>
      <c r="C21" s="56"/>
      <c r="D21" s="56"/>
      <c r="E21" s="56"/>
      <c r="F21" s="56"/>
      <c r="G21" s="56"/>
      <c r="H21" s="56"/>
      <c r="I21" s="43" t="s">
        <v>628</v>
      </c>
      <c r="J21" s="54" t="s">
        <v>6</v>
      </c>
      <c r="K21" s="55" t="s">
        <v>647</v>
      </c>
      <c r="L21" s="43" t="str">
        <f>VLOOKUP(K21,'CódigosRetorno'!$A$2:$B$1795,2,FALSE)</f>
        <v>El tipo de documento relacionado es incorrecto (ver catalogo nro 21).</v>
      </c>
      <c r="M21" s="54" t="s">
        <v>8</v>
      </c>
      <c r="N21" s="12"/>
    </row>
    <row r="22" ht="15.75" customHeight="1">
      <c r="A22" s="12"/>
      <c r="B22" s="54">
        <f>+B20+1</f>
        <v>10</v>
      </c>
      <c r="C22" s="53" t="s">
        <v>648</v>
      </c>
      <c r="D22" s="54" t="s">
        <v>63</v>
      </c>
      <c r="E22" s="54" t="s">
        <v>184</v>
      </c>
      <c r="F22" s="54" t="s">
        <v>649</v>
      </c>
      <c r="G22" s="99" t="s">
        <v>8</v>
      </c>
      <c r="H22" s="100" t="s">
        <v>650</v>
      </c>
      <c r="I22" s="104" t="s">
        <v>651</v>
      </c>
      <c r="J22" s="54" t="s">
        <v>208</v>
      </c>
      <c r="K22" s="55" t="s">
        <v>652</v>
      </c>
      <c r="L22" s="43" t="str">
        <f>VLOOKUP(K22,'CódigosRetorno'!$A$2:$B$1795,2,FALSE)</f>
        <v>cac:OrderReference - El campo Tipo de documento (descripción) supera la cantidad maxima especificada (50 carácteres).</v>
      </c>
      <c r="M22" s="54" t="s">
        <v>8</v>
      </c>
      <c r="N22" s="12"/>
    </row>
    <row r="23" ht="15.75" customHeight="1">
      <c r="A23" s="12"/>
      <c r="B23" s="90" t="s">
        <v>653</v>
      </c>
      <c r="C23" s="101" t="s">
        <v>654</v>
      </c>
      <c r="D23" s="63" t="s">
        <v>63</v>
      </c>
      <c r="E23" s="63" t="s">
        <v>184</v>
      </c>
      <c r="F23" s="90" t="s">
        <v>8</v>
      </c>
      <c r="G23" s="90" t="s">
        <v>8</v>
      </c>
      <c r="H23" s="101" t="s">
        <v>8</v>
      </c>
      <c r="I23" s="68" t="s">
        <v>8</v>
      </c>
      <c r="J23" s="63" t="s">
        <v>8</v>
      </c>
      <c r="K23" s="69" t="s">
        <v>8</v>
      </c>
      <c r="L23" s="49" t="str">
        <f>VLOOKUP(K23,'CódigosRetorno'!$A$2:$B$1795,2,FALSE)</f>
        <v>-</v>
      </c>
      <c r="M23" s="63" t="s">
        <v>8</v>
      </c>
      <c r="N23" s="12"/>
    </row>
    <row r="24" ht="15.75" customHeight="1">
      <c r="A24" s="12"/>
      <c r="B24" s="50">
        <f>+B22+1</f>
        <v>11</v>
      </c>
      <c r="C24" s="51" t="s">
        <v>655</v>
      </c>
      <c r="D24" s="50" t="s">
        <v>63</v>
      </c>
      <c r="E24" s="50" t="s">
        <v>143</v>
      </c>
      <c r="F24" s="50" t="s">
        <v>656</v>
      </c>
      <c r="G24" s="94" t="s">
        <v>8</v>
      </c>
      <c r="H24" s="51" t="s">
        <v>657</v>
      </c>
      <c r="I24" s="43" t="s">
        <v>658</v>
      </c>
      <c r="J24" s="54" t="s">
        <v>6</v>
      </c>
      <c r="K24" s="105" t="s">
        <v>659</v>
      </c>
      <c r="L24" s="43" t="str">
        <f>VLOOKUP(K24,'CódigosRetorno'!$A$2:$B$1795,2,FALSE)</f>
        <v>El valor ingresado como numero de DAM no cumple con el estandar.</v>
      </c>
      <c r="M24" s="54" t="s">
        <v>8</v>
      </c>
      <c r="N24" s="12"/>
    </row>
    <row r="25" ht="15.75" customHeight="1">
      <c r="A25" s="12"/>
      <c r="B25" s="59"/>
      <c r="C25" s="59"/>
      <c r="D25" s="56"/>
      <c r="E25" s="59"/>
      <c r="F25" s="59"/>
      <c r="G25" s="59"/>
      <c r="H25" s="59"/>
      <c r="I25" s="43" t="s">
        <v>660</v>
      </c>
      <c r="J25" s="54" t="s">
        <v>208</v>
      </c>
      <c r="K25" s="55" t="s">
        <v>661</v>
      </c>
      <c r="L25" s="43" t="str">
        <f>VLOOKUP(K25,'CódigosRetorno'!$A$2:$B$1795,2,FALSE)</f>
        <v>Para el motivo de traslado, no se consigna información en el numero de DAM.</v>
      </c>
      <c r="M25" s="54" t="s">
        <v>8</v>
      </c>
      <c r="N25" s="12"/>
    </row>
    <row r="26" ht="15.75" customHeight="1">
      <c r="A26" s="12"/>
      <c r="B26" s="50">
        <f>+B24+1</f>
        <v>12</v>
      </c>
      <c r="C26" s="51" t="s">
        <v>662</v>
      </c>
      <c r="D26" s="50" t="s">
        <v>63</v>
      </c>
      <c r="E26" s="50" t="s">
        <v>143</v>
      </c>
      <c r="F26" s="50" t="s">
        <v>330</v>
      </c>
      <c r="G26" s="50" t="s">
        <v>663</v>
      </c>
      <c r="H26" s="51" t="s">
        <v>664</v>
      </c>
      <c r="I26" s="43" t="s">
        <v>605</v>
      </c>
      <c r="J26" s="54" t="s">
        <v>6</v>
      </c>
      <c r="K26" s="55" t="s">
        <v>665</v>
      </c>
      <c r="L26" s="43" t="str">
        <f>VLOOKUP(K26,'CódigosRetorno'!$A$2:$B$1795,2,FALSE)</f>
        <v>cac:AdditionalDocumentReference - El XML no contiene el tag o no existe información en el tipo de documento adicional (cbc:DocumentTypeCode).</v>
      </c>
      <c r="M26" s="54" t="s">
        <v>8</v>
      </c>
      <c r="N26" s="12"/>
    </row>
    <row r="27" ht="15.75" customHeight="1">
      <c r="A27" s="12"/>
      <c r="B27" s="56"/>
      <c r="C27" s="56"/>
      <c r="D27" s="56"/>
      <c r="E27" s="56"/>
      <c r="F27" s="56"/>
      <c r="G27" s="56"/>
      <c r="H27" s="56"/>
      <c r="I27" s="43" t="s">
        <v>256</v>
      </c>
      <c r="J27" s="54" t="s">
        <v>6</v>
      </c>
      <c r="K27" s="105" t="s">
        <v>647</v>
      </c>
      <c r="L27" s="43" t="str">
        <f>VLOOKUP(K27,'CódigosRetorno'!$A$2:$B$1795,2,FALSE)</f>
        <v>El tipo de documento relacionado es incorrecto (ver catalogo nro 21).</v>
      </c>
      <c r="M27" s="54" t="s">
        <v>666</v>
      </c>
      <c r="N27" s="12"/>
    </row>
    <row r="28" ht="15.75" customHeight="1">
      <c r="A28" s="12"/>
      <c r="B28" s="90" t="s">
        <v>667</v>
      </c>
      <c r="C28" s="101" t="s">
        <v>668</v>
      </c>
      <c r="D28" s="63" t="s">
        <v>63</v>
      </c>
      <c r="E28" s="63" t="s">
        <v>184</v>
      </c>
      <c r="F28" s="90" t="s">
        <v>8</v>
      </c>
      <c r="G28" s="90" t="s">
        <v>8</v>
      </c>
      <c r="H28" s="101" t="s">
        <v>8</v>
      </c>
      <c r="I28" s="68" t="s">
        <v>8</v>
      </c>
      <c r="J28" s="63" t="s">
        <v>8</v>
      </c>
      <c r="K28" s="69" t="s">
        <v>8</v>
      </c>
      <c r="L28" s="49" t="str">
        <f>VLOOKUP(K28,'CódigosRetorno'!$A$2:$B$1795,2,FALSE)</f>
        <v>-</v>
      </c>
      <c r="M28" s="63" t="s">
        <v>8</v>
      </c>
      <c r="N28" s="12"/>
    </row>
    <row r="29" ht="15.75" customHeight="1">
      <c r="A29" s="12"/>
      <c r="B29" s="50">
        <f>+B26+1</f>
        <v>13</v>
      </c>
      <c r="C29" s="51" t="s">
        <v>655</v>
      </c>
      <c r="D29" s="50" t="s">
        <v>63</v>
      </c>
      <c r="E29" s="50" t="s">
        <v>143</v>
      </c>
      <c r="F29" s="50" t="s">
        <v>656</v>
      </c>
      <c r="G29" s="94" t="s">
        <v>8</v>
      </c>
      <c r="H29" s="51" t="s">
        <v>657</v>
      </c>
      <c r="I29" s="43" t="s">
        <v>669</v>
      </c>
      <c r="J29" s="54" t="s">
        <v>6</v>
      </c>
      <c r="K29" s="55" t="s">
        <v>670</v>
      </c>
      <c r="L29" s="43" t="str">
        <f>VLOOKUP(K29,'CódigosRetorno'!$A$2:$B$1795,2,FALSE)</f>
        <v>cac:AdditionalDocumentReference - El XML no contiene el tag o no existe información en el numero de documento adicional (cbc:ID).</v>
      </c>
      <c r="M29" s="54" t="s">
        <v>8</v>
      </c>
      <c r="N29" s="12"/>
    </row>
    <row r="30" ht="15.75" customHeight="1">
      <c r="A30" s="12"/>
      <c r="B30" s="56"/>
      <c r="C30" s="56"/>
      <c r="D30" s="56"/>
      <c r="E30" s="56"/>
      <c r="F30" s="56"/>
      <c r="G30" s="56"/>
      <c r="H30" s="56"/>
      <c r="I30" s="43" t="s">
        <v>671</v>
      </c>
      <c r="J30" s="54" t="s">
        <v>208</v>
      </c>
      <c r="K30" s="55" t="s">
        <v>672</v>
      </c>
      <c r="L30" s="43" t="str">
        <f>VLOOKUP(K30,'CódigosRetorno'!$A$2:$B$1795,2,FALSE)</f>
        <v>Para el motivo de traslado, no se consigna información del manifiesto de carga.</v>
      </c>
      <c r="M30" s="54" t="s">
        <v>8</v>
      </c>
      <c r="N30" s="12"/>
    </row>
    <row r="31" ht="15.75" customHeight="1">
      <c r="A31" s="12"/>
      <c r="B31" s="54">
        <f>+B29+1</f>
        <v>14</v>
      </c>
      <c r="C31" s="53" t="s">
        <v>662</v>
      </c>
      <c r="D31" s="54" t="s">
        <v>63</v>
      </c>
      <c r="E31" s="54" t="s">
        <v>143</v>
      </c>
      <c r="F31" s="54" t="s">
        <v>330</v>
      </c>
      <c r="G31" s="54" t="s">
        <v>663</v>
      </c>
      <c r="H31" s="100" t="s">
        <v>664</v>
      </c>
      <c r="I31" s="43" t="s">
        <v>186</v>
      </c>
      <c r="J31" s="57" t="s">
        <v>8</v>
      </c>
      <c r="K31" s="55" t="s">
        <v>8</v>
      </c>
      <c r="L31" s="43" t="str">
        <f>VLOOKUP(K31,'CódigosRetorno'!$A$2:$B$1795,2,FALSE)</f>
        <v>-</v>
      </c>
      <c r="M31" s="54" t="s">
        <v>8</v>
      </c>
      <c r="N31" s="12"/>
    </row>
    <row r="32" ht="15.75" customHeight="1">
      <c r="A32" s="12"/>
      <c r="B32" s="66" t="s">
        <v>673</v>
      </c>
      <c r="C32" s="101" t="s">
        <v>674</v>
      </c>
      <c r="D32" s="63" t="s">
        <v>63</v>
      </c>
      <c r="E32" s="63" t="s">
        <v>184</v>
      </c>
      <c r="F32" s="102" t="s">
        <v>8</v>
      </c>
      <c r="G32" s="92" t="s">
        <v>8</v>
      </c>
      <c r="H32" s="103" t="s">
        <v>8</v>
      </c>
      <c r="I32" s="49" t="s">
        <v>8</v>
      </c>
      <c r="J32" s="63" t="s">
        <v>8</v>
      </c>
      <c r="K32" s="65" t="s">
        <v>8</v>
      </c>
      <c r="L32" s="49" t="str">
        <f>VLOOKUP(K32,'CódigosRetorno'!$A$2:$B$1795,2,FALSE)</f>
        <v>-</v>
      </c>
      <c r="M32" s="63" t="s">
        <v>8</v>
      </c>
      <c r="N32" s="12"/>
    </row>
    <row r="33" ht="15.75" customHeight="1">
      <c r="A33" s="12"/>
      <c r="B33" s="54">
        <f>+B31+1</f>
        <v>15</v>
      </c>
      <c r="C33" s="53" t="s">
        <v>655</v>
      </c>
      <c r="D33" s="54" t="s">
        <v>63</v>
      </c>
      <c r="E33" s="54" t="s">
        <v>143</v>
      </c>
      <c r="F33" s="54" t="s">
        <v>656</v>
      </c>
      <c r="G33" s="99" t="s">
        <v>8</v>
      </c>
      <c r="H33" s="100" t="s">
        <v>657</v>
      </c>
      <c r="I33" s="43" t="s">
        <v>675</v>
      </c>
      <c r="J33" s="54" t="s">
        <v>6</v>
      </c>
      <c r="K33" s="55" t="s">
        <v>676</v>
      </c>
      <c r="L33" s="43" t="str">
        <f>VLOOKUP(K33,'CódigosRetorno'!$A$2:$B$1795,2,FALSE)</f>
        <v>El numero de documento relacionado no cumple con el estandar.</v>
      </c>
      <c r="M33" s="54" t="s">
        <v>8</v>
      </c>
      <c r="N33" s="12"/>
    </row>
    <row r="34" ht="15.75" customHeight="1">
      <c r="A34" s="12"/>
      <c r="B34" s="54">
        <f>+B33+1</f>
        <v>16</v>
      </c>
      <c r="C34" s="53" t="s">
        <v>662</v>
      </c>
      <c r="D34" s="54" t="s">
        <v>63</v>
      </c>
      <c r="E34" s="54" t="s">
        <v>143</v>
      </c>
      <c r="F34" s="54" t="s">
        <v>330</v>
      </c>
      <c r="G34" s="54" t="s">
        <v>663</v>
      </c>
      <c r="H34" s="100" t="s">
        <v>664</v>
      </c>
      <c r="I34" s="43" t="s">
        <v>186</v>
      </c>
      <c r="J34" s="57" t="s">
        <v>8</v>
      </c>
      <c r="K34" s="55" t="s">
        <v>8</v>
      </c>
      <c r="L34" s="43" t="str">
        <f>VLOOKUP(K34,'CódigosRetorno'!$A$2:$B$1795,2,FALSE)</f>
        <v>-</v>
      </c>
      <c r="M34" s="54" t="s">
        <v>8</v>
      </c>
      <c r="N34" s="12"/>
    </row>
    <row r="35" ht="15.75" customHeight="1">
      <c r="A35" s="12"/>
      <c r="B35" s="66" t="s">
        <v>677</v>
      </c>
      <c r="C35" s="101" t="s">
        <v>62</v>
      </c>
      <c r="D35" s="66" t="s">
        <v>63</v>
      </c>
      <c r="E35" s="66" t="s">
        <v>143</v>
      </c>
      <c r="F35" s="90" t="s">
        <v>8</v>
      </c>
      <c r="G35" s="106" t="s">
        <v>8</v>
      </c>
      <c r="H35" s="107" t="s">
        <v>8</v>
      </c>
      <c r="I35" s="108" t="s">
        <v>8</v>
      </c>
      <c r="J35" s="63" t="s">
        <v>8</v>
      </c>
      <c r="K35" s="109" t="s">
        <v>8</v>
      </c>
      <c r="L35" s="49" t="str">
        <f>VLOOKUP(K35,'CódigosRetorno'!$A$2:$B$1795,2,FALSE)</f>
        <v>-</v>
      </c>
      <c r="M35" s="63" t="s">
        <v>8</v>
      </c>
      <c r="N35" s="12"/>
    </row>
    <row r="36" ht="15.75" customHeight="1">
      <c r="A36" s="12"/>
      <c r="B36" s="54">
        <f>+B34+1</f>
        <v>17</v>
      </c>
      <c r="C36" s="43" t="s">
        <v>62</v>
      </c>
      <c r="D36" s="57" t="s">
        <v>63</v>
      </c>
      <c r="E36" s="57" t="s">
        <v>143</v>
      </c>
      <c r="F36" s="54" t="s">
        <v>158</v>
      </c>
      <c r="G36" s="57" t="s">
        <v>8</v>
      </c>
      <c r="H36" s="43" t="s">
        <v>8</v>
      </c>
      <c r="I36" s="43" t="s">
        <v>160</v>
      </c>
      <c r="J36" s="55" t="s">
        <v>8</v>
      </c>
      <c r="K36" s="55" t="s">
        <v>8</v>
      </c>
      <c r="L36" s="43" t="str">
        <f>VLOOKUP(K36,'CódigosRetorno'!$A$2:$B$1795,2,FALSE)</f>
        <v>-</v>
      </c>
      <c r="M36" s="54" t="s">
        <v>8</v>
      </c>
      <c r="N36" s="12"/>
    </row>
    <row r="37" ht="15.75" customHeight="1">
      <c r="A37" s="12"/>
      <c r="B37" s="66" t="s">
        <v>678</v>
      </c>
      <c r="C37" s="68" t="s">
        <v>679</v>
      </c>
      <c r="D37" s="66" t="s">
        <v>63</v>
      </c>
      <c r="E37" s="66" t="s">
        <v>143</v>
      </c>
      <c r="F37" s="90" t="s">
        <v>8</v>
      </c>
      <c r="G37" s="90" t="s">
        <v>8</v>
      </c>
      <c r="H37" s="107" t="s">
        <v>8</v>
      </c>
      <c r="I37" s="108" t="s">
        <v>8</v>
      </c>
      <c r="J37" s="63" t="s">
        <v>8</v>
      </c>
      <c r="K37" s="109" t="s">
        <v>8</v>
      </c>
      <c r="L37" s="49" t="str">
        <f>VLOOKUP(K37,'CódigosRetorno'!$A$2:$B$1795,2,FALSE)</f>
        <v>-</v>
      </c>
      <c r="M37" s="63" t="s">
        <v>8</v>
      </c>
      <c r="N37" s="12"/>
    </row>
    <row r="38" ht="15.75" customHeight="1">
      <c r="A38" s="12"/>
      <c r="B38" s="50">
        <f>+B36+1</f>
        <v>18</v>
      </c>
      <c r="C38" s="51" t="s">
        <v>680</v>
      </c>
      <c r="D38" s="52" t="s">
        <v>63</v>
      </c>
      <c r="E38" s="50" t="s">
        <v>143</v>
      </c>
      <c r="F38" s="52" t="s">
        <v>8</v>
      </c>
      <c r="G38" s="94" t="s">
        <v>8</v>
      </c>
      <c r="H38" s="51" t="s">
        <v>681</v>
      </c>
      <c r="I38" s="43" t="s">
        <v>682</v>
      </c>
      <c r="J38" s="55" t="s">
        <v>6</v>
      </c>
      <c r="K38" s="110" t="s">
        <v>192</v>
      </c>
      <c r="L38" s="43" t="str">
        <f>VLOOKUP(K38,'CódigosRetorno'!$A$2:$B$1795,2,FALSE)</f>
        <v>Número de RUC del nombre del archivo no coincide con el consignado en el contenido del archivo XML</v>
      </c>
      <c r="M38" s="54" t="s">
        <v>8</v>
      </c>
      <c r="N38" s="12"/>
    </row>
    <row r="39" ht="15.75" customHeight="1">
      <c r="A39" s="12"/>
      <c r="B39" s="50">
        <f>+B38+1</f>
        <v>19</v>
      </c>
      <c r="C39" s="51" t="s">
        <v>683</v>
      </c>
      <c r="D39" s="52" t="s">
        <v>63</v>
      </c>
      <c r="E39" s="50" t="s">
        <v>143</v>
      </c>
      <c r="F39" s="50" t="s">
        <v>197</v>
      </c>
      <c r="G39" s="50" t="s">
        <v>198</v>
      </c>
      <c r="H39" s="60" t="s">
        <v>684</v>
      </c>
      <c r="I39" s="43" t="s">
        <v>605</v>
      </c>
      <c r="J39" s="54" t="s">
        <v>6</v>
      </c>
      <c r="K39" s="55" t="s">
        <v>201</v>
      </c>
      <c r="L39" s="43" t="str">
        <f>VLOOKUP(K39,'CódigosRetorno'!$A$2:$B$1795,2,FALSE)</f>
        <v>El XML no contiene el atributo o no existe información del tipo de documento del emisor</v>
      </c>
      <c r="M39" s="54" t="s">
        <v>8</v>
      </c>
      <c r="N39" s="12"/>
    </row>
    <row r="40" ht="15.75" customHeight="1">
      <c r="A40" s="12"/>
      <c r="B40" s="56"/>
      <c r="C40" s="56"/>
      <c r="D40" s="56"/>
      <c r="E40" s="56"/>
      <c r="F40" s="56"/>
      <c r="G40" s="56"/>
      <c r="H40" s="56"/>
      <c r="I40" s="43" t="s">
        <v>685</v>
      </c>
      <c r="J40" s="54" t="s">
        <v>6</v>
      </c>
      <c r="K40" s="55" t="s">
        <v>203</v>
      </c>
      <c r="L40" s="43" t="str">
        <f>VLOOKUP(K40,'CódigosRetorno'!$A$2:$B$1795,2,FALSE)</f>
        <v>El tipo de documento no es aceptado.</v>
      </c>
      <c r="M40" s="54" t="s">
        <v>8</v>
      </c>
      <c r="N40" s="12"/>
    </row>
    <row r="41" ht="15.75" customHeight="1">
      <c r="A41" s="12"/>
      <c r="B41" s="50">
        <f>+B39+1</f>
        <v>20</v>
      </c>
      <c r="C41" s="51" t="s">
        <v>686</v>
      </c>
      <c r="D41" s="52" t="s">
        <v>63</v>
      </c>
      <c r="E41" s="50" t="s">
        <v>143</v>
      </c>
      <c r="F41" s="50" t="s">
        <v>223</v>
      </c>
      <c r="G41" s="94" t="s">
        <v>8</v>
      </c>
      <c r="H41" s="51" t="s">
        <v>687</v>
      </c>
      <c r="I41" s="43" t="s">
        <v>605</v>
      </c>
      <c r="J41" s="54" t="s">
        <v>6</v>
      </c>
      <c r="K41" s="55" t="s">
        <v>212</v>
      </c>
      <c r="L41" s="43" t="str">
        <f>VLOOKUP(K41,'CódigosRetorno'!$A$2:$B$1795,2,FALSE)</f>
        <v>El XML no contiene el tag o no existe informacion de RegistrationName del emisor del documento</v>
      </c>
      <c r="M41" s="54" t="s">
        <v>8</v>
      </c>
      <c r="N41" s="12"/>
    </row>
    <row r="42" ht="15.75" customHeight="1">
      <c r="A42" s="12"/>
      <c r="B42" s="56"/>
      <c r="C42" s="56"/>
      <c r="D42" s="56"/>
      <c r="E42" s="56"/>
      <c r="F42" s="56"/>
      <c r="G42" s="56"/>
      <c r="H42" s="56"/>
      <c r="I42" s="43" t="s">
        <v>688</v>
      </c>
      <c r="J42" s="54" t="s">
        <v>208</v>
      </c>
      <c r="K42" s="55" t="s">
        <v>689</v>
      </c>
      <c r="L42" s="43" t="str">
        <f>VLOOKUP(K42,'CódigosRetorno'!$A$2:$B$1795,2,FALSE)</f>
        <v>RegistrationName - El nombre o razon social del emisor no cumple con el estandar</v>
      </c>
      <c r="M42" s="54" t="s">
        <v>8</v>
      </c>
      <c r="N42" s="12"/>
    </row>
    <row r="43" ht="15.75" customHeight="1">
      <c r="A43" s="12"/>
      <c r="B43" s="66" t="s">
        <v>690</v>
      </c>
      <c r="C43" s="68" t="s">
        <v>691</v>
      </c>
      <c r="D43" s="66" t="s">
        <v>63</v>
      </c>
      <c r="E43" s="66" t="s">
        <v>143</v>
      </c>
      <c r="F43" s="90" t="s">
        <v>8</v>
      </c>
      <c r="G43" s="90" t="s">
        <v>8</v>
      </c>
      <c r="H43" s="107" t="s">
        <v>8</v>
      </c>
      <c r="I43" s="108" t="s">
        <v>8</v>
      </c>
      <c r="J43" s="63" t="s">
        <v>8</v>
      </c>
      <c r="K43" s="109" t="s">
        <v>8</v>
      </c>
      <c r="L43" s="49" t="str">
        <f>VLOOKUP(K43,'CódigosRetorno'!$A$2:$B$1795,2,FALSE)</f>
        <v>-</v>
      </c>
      <c r="M43" s="63" t="s">
        <v>8</v>
      </c>
      <c r="N43" s="12"/>
    </row>
    <row r="44" ht="15.75" customHeight="1">
      <c r="A44" s="12"/>
      <c r="B44" s="50">
        <f>+B41+1</f>
        <v>21</v>
      </c>
      <c r="C44" s="51" t="s">
        <v>692</v>
      </c>
      <c r="D44" s="52" t="s">
        <v>63</v>
      </c>
      <c r="E44" s="50" t="s">
        <v>143</v>
      </c>
      <c r="F44" s="50" t="s">
        <v>693</v>
      </c>
      <c r="G44" s="70" t="s">
        <v>694</v>
      </c>
      <c r="H44" s="51" t="s">
        <v>695</v>
      </c>
      <c r="I44" s="43" t="s">
        <v>605</v>
      </c>
      <c r="J44" s="54" t="s">
        <v>6</v>
      </c>
      <c r="K44" s="55" t="s">
        <v>696</v>
      </c>
      <c r="L44" s="43" t="str">
        <f>VLOOKUP(K44,'CódigosRetorno'!$A$2:$B$1795,2,FALSE)</f>
        <v>El XML no contiene el tag o no existe información del número de documento de identidad del destinatario.</v>
      </c>
      <c r="M44" s="54" t="s">
        <v>8</v>
      </c>
      <c r="N44" s="12"/>
    </row>
    <row r="45" ht="15.75" customHeight="1">
      <c r="A45" s="12"/>
      <c r="B45" s="59"/>
      <c r="C45" s="59"/>
      <c r="D45" s="59"/>
      <c r="E45" s="59"/>
      <c r="F45" s="59"/>
      <c r="G45" s="59"/>
      <c r="H45" s="59"/>
      <c r="I45" s="43" t="s">
        <v>697</v>
      </c>
      <c r="J45" s="54" t="s">
        <v>6</v>
      </c>
      <c r="K45" s="105" t="s">
        <v>698</v>
      </c>
      <c r="L45" s="43" t="str">
        <f>VLOOKUP(K45,'CódigosRetorno'!$A$2:$B$1795,2,FALSE)</f>
        <v>El valor ingresado como numero de documento de identidad del destinatario no cumple con el estandar.</v>
      </c>
      <c r="M45" s="54" t="s">
        <v>8</v>
      </c>
      <c r="N45" s="12"/>
    </row>
    <row r="46" ht="15.75" customHeight="1">
      <c r="A46" s="12"/>
      <c r="B46" s="59"/>
      <c r="C46" s="59"/>
      <c r="D46" s="59"/>
      <c r="E46" s="59"/>
      <c r="F46" s="59"/>
      <c r="G46" s="59"/>
      <c r="H46" s="59"/>
      <c r="I46" s="43" t="s">
        <v>699</v>
      </c>
      <c r="J46" s="54" t="s">
        <v>208</v>
      </c>
      <c r="K46" s="55" t="s">
        <v>700</v>
      </c>
      <c r="L46" s="43" t="str">
        <f>VLOOKUP(K46,'CódigosRetorno'!$A$2:$B$1795,2,FALSE)</f>
        <v>El DNI debe tener 8 caracteres numéricos</v>
      </c>
      <c r="M46" s="54" t="s">
        <v>8</v>
      </c>
      <c r="N46" s="12"/>
    </row>
    <row r="47" ht="15.75" customHeight="1">
      <c r="A47" s="12"/>
      <c r="B47" s="59"/>
      <c r="C47" s="59"/>
      <c r="D47" s="59"/>
      <c r="E47" s="59"/>
      <c r="F47" s="59"/>
      <c r="G47" s="59"/>
      <c r="H47" s="59"/>
      <c r="I47" s="43" t="s">
        <v>701</v>
      </c>
      <c r="J47" s="54" t="s">
        <v>208</v>
      </c>
      <c r="K47" s="55" t="s">
        <v>702</v>
      </c>
      <c r="L47" s="43" t="str">
        <f>VLOOKUP(K47,'CódigosRetorno'!$A$2:$B$1795,2,FALSE)</f>
        <v>El dato ingresado como numero de documento de identidad del receptor no cumple con el formato establecido</v>
      </c>
      <c r="M47" s="54" t="s">
        <v>8</v>
      </c>
      <c r="N47" s="12"/>
    </row>
    <row r="48" ht="15.75" customHeight="1">
      <c r="A48" s="12"/>
      <c r="B48" s="59"/>
      <c r="C48" s="59"/>
      <c r="D48" s="59"/>
      <c r="E48" s="59"/>
      <c r="F48" s="59"/>
      <c r="G48" s="59"/>
      <c r="H48" s="59"/>
      <c r="I48" s="43" t="s">
        <v>703</v>
      </c>
      <c r="J48" s="54" t="s">
        <v>6</v>
      </c>
      <c r="K48" s="55" t="s">
        <v>704</v>
      </c>
      <c r="L48" s="43" t="str">
        <f>VLOOKUP(K48,'CódigosRetorno'!$A$2:$B$1795,2,FALSE)</f>
        <v>El numero de documento de identidad del receptor debe ser  RUC</v>
      </c>
      <c r="M48" s="54" t="s">
        <v>8</v>
      </c>
      <c r="N48" s="12"/>
    </row>
    <row r="49" ht="15.75" customHeight="1">
      <c r="A49" s="12"/>
      <c r="B49" s="59"/>
      <c r="C49" s="59"/>
      <c r="D49" s="59"/>
      <c r="E49" s="59"/>
      <c r="F49" s="59"/>
      <c r="G49" s="59"/>
      <c r="H49" s="59"/>
      <c r="I49" s="43" t="s">
        <v>705</v>
      </c>
      <c r="J49" s="54" t="s">
        <v>6</v>
      </c>
      <c r="K49" s="105" t="s">
        <v>706</v>
      </c>
      <c r="L49" s="43" t="str">
        <f>VLOOKUP(K49,'CódigosRetorno'!$A$2:$B$1795,2,FALSE)</f>
        <v>Para el motivo de traslado ingresado el Destinatario debe ser igual al remitente.</v>
      </c>
      <c r="M49" s="54" t="s">
        <v>8</v>
      </c>
      <c r="N49" s="12"/>
    </row>
    <row r="50" ht="15.75" customHeight="1">
      <c r="A50" s="12"/>
      <c r="B50" s="56"/>
      <c r="C50" s="56"/>
      <c r="D50" s="56"/>
      <c r="E50" s="56"/>
      <c r="F50" s="56"/>
      <c r="G50" s="56"/>
      <c r="H50" s="56"/>
      <c r="I50" s="43" t="s">
        <v>707</v>
      </c>
      <c r="J50" s="54" t="s">
        <v>6</v>
      </c>
      <c r="K50" s="55" t="s">
        <v>708</v>
      </c>
      <c r="L50" s="43" t="str">
        <f>VLOOKUP(K50,'CódigosRetorno'!$A$2:$B$1795,2,FALSE)</f>
        <v>Destinatario no debe ser igual al remitente.</v>
      </c>
      <c r="M50" s="54" t="s">
        <v>8</v>
      </c>
      <c r="N50" s="12"/>
    </row>
    <row r="51" ht="15.75" customHeight="1">
      <c r="A51" s="12"/>
      <c r="B51" s="50">
        <f>+B44+1</f>
        <v>22</v>
      </c>
      <c r="C51" s="51" t="s">
        <v>709</v>
      </c>
      <c r="D51" s="52" t="s">
        <v>63</v>
      </c>
      <c r="E51" s="50" t="s">
        <v>143</v>
      </c>
      <c r="F51" s="50" t="s">
        <v>197</v>
      </c>
      <c r="G51" s="50" t="s">
        <v>198</v>
      </c>
      <c r="H51" s="51" t="s">
        <v>710</v>
      </c>
      <c r="I51" s="43" t="s">
        <v>605</v>
      </c>
      <c r="J51" s="54" t="s">
        <v>6</v>
      </c>
      <c r="K51" s="55" t="s">
        <v>711</v>
      </c>
      <c r="L51" s="43" t="str">
        <f>VLOOKUP(K51,'CódigosRetorno'!$A$2:$B$1795,2,FALSE)</f>
        <v>El XML no contiene el atributo o no existe información del tipo de documento del destinatario.</v>
      </c>
      <c r="M51" s="54" t="s">
        <v>8</v>
      </c>
      <c r="N51" s="12"/>
    </row>
    <row r="52" ht="15.75" customHeight="1">
      <c r="A52" s="12"/>
      <c r="B52" s="56"/>
      <c r="C52" s="56"/>
      <c r="D52" s="56"/>
      <c r="E52" s="56"/>
      <c r="F52" s="56"/>
      <c r="G52" s="56"/>
      <c r="H52" s="56"/>
      <c r="I52" s="43" t="s">
        <v>256</v>
      </c>
      <c r="J52" s="54" t="s">
        <v>6</v>
      </c>
      <c r="K52" s="55" t="s">
        <v>712</v>
      </c>
      <c r="L52" s="43" t="str">
        <f>VLOOKUP(K52,'CódigosRetorno'!$A$2:$B$1795,2,FALSE)</f>
        <v>El valor ingresado como tipo de documento del destinatario es incorrecto.</v>
      </c>
      <c r="M52" s="54" t="s">
        <v>470</v>
      </c>
      <c r="N52" s="12"/>
    </row>
    <row r="53" ht="15.75" customHeight="1">
      <c r="A53" s="12"/>
      <c r="B53" s="50">
        <f>+B51+1</f>
        <v>23</v>
      </c>
      <c r="C53" s="51" t="s">
        <v>713</v>
      </c>
      <c r="D53" s="52" t="s">
        <v>63</v>
      </c>
      <c r="E53" s="50" t="s">
        <v>143</v>
      </c>
      <c r="F53" s="50" t="s">
        <v>223</v>
      </c>
      <c r="G53" s="70" t="s">
        <v>8</v>
      </c>
      <c r="H53" s="51" t="s">
        <v>714</v>
      </c>
      <c r="I53" s="43" t="s">
        <v>605</v>
      </c>
      <c r="J53" s="54" t="s">
        <v>6</v>
      </c>
      <c r="K53" s="55" t="s">
        <v>715</v>
      </c>
      <c r="L53" s="43" t="str">
        <f>VLOOKUP(K53,'CódigosRetorno'!$A$2:$B$1795,2,FALSE)</f>
        <v>El XML no contiene el atributo o no existe información del nombre o razon social del destinatario.</v>
      </c>
      <c r="M53" s="54" t="s">
        <v>8</v>
      </c>
      <c r="N53" s="12"/>
    </row>
    <row r="54" ht="15.75" customHeight="1">
      <c r="A54" s="12"/>
      <c r="B54" s="56"/>
      <c r="C54" s="56"/>
      <c r="D54" s="56"/>
      <c r="E54" s="56"/>
      <c r="F54" s="56"/>
      <c r="G54" s="56"/>
      <c r="H54" s="56"/>
      <c r="I54" s="43" t="s">
        <v>716</v>
      </c>
      <c r="J54" s="54" t="s">
        <v>6</v>
      </c>
      <c r="K54" s="55" t="s">
        <v>717</v>
      </c>
      <c r="L54" s="43" t="str">
        <f>VLOOKUP(K54,'CódigosRetorno'!$A$2:$B$1795,2,FALSE)</f>
        <v>El valor ingresado como tipo de documento del nombre o razon social del destinatario es incorrecto.</v>
      </c>
      <c r="M54" s="54" t="s">
        <v>8</v>
      </c>
      <c r="N54" s="12"/>
    </row>
    <row r="55" ht="15.75" customHeight="1">
      <c r="A55" s="12"/>
      <c r="B55" s="66" t="s">
        <v>718</v>
      </c>
      <c r="C55" s="68" t="s">
        <v>719</v>
      </c>
      <c r="D55" s="66" t="s">
        <v>63</v>
      </c>
      <c r="E55" s="66" t="s">
        <v>184</v>
      </c>
      <c r="F55" s="90" t="s">
        <v>8</v>
      </c>
      <c r="G55" s="90" t="s">
        <v>8</v>
      </c>
      <c r="H55" s="107" t="s">
        <v>8</v>
      </c>
      <c r="I55" s="108" t="s">
        <v>8</v>
      </c>
      <c r="J55" s="63" t="s">
        <v>8</v>
      </c>
      <c r="K55" s="109" t="s">
        <v>8</v>
      </c>
      <c r="L55" s="49" t="str">
        <f>VLOOKUP(K55,'CódigosRetorno'!$A$2:$B$1795,2,FALSE)</f>
        <v>-</v>
      </c>
      <c r="M55" s="63" t="s">
        <v>8</v>
      </c>
      <c r="N55" s="12"/>
    </row>
    <row r="56" ht="15.75" customHeight="1">
      <c r="A56" s="12"/>
      <c r="B56" s="50">
        <f>+B53+1</f>
        <v>24</v>
      </c>
      <c r="C56" s="51" t="s">
        <v>248</v>
      </c>
      <c r="D56" s="52" t="s">
        <v>63</v>
      </c>
      <c r="E56" s="50" t="s">
        <v>143</v>
      </c>
      <c r="F56" s="50" t="s">
        <v>189</v>
      </c>
      <c r="G56" s="70" t="s">
        <v>720</v>
      </c>
      <c r="H56" s="51" t="s">
        <v>721</v>
      </c>
      <c r="I56" s="43" t="s">
        <v>722</v>
      </c>
      <c r="J56" s="54" t="s">
        <v>6</v>
      </c>
      <c r="K56" s="55" t="s">
        <v>723</v>
      </c>
      <c r="L56" s="43" t="str">
        <f>VLOOKUP(K56,'CódigosRetorno'!$A$2:$B$1795,2,FALSE)</f>
        <v>El valor ingresado como numero de documento de identidad del tercero relacionado no cumple con el estandar.</v>
      </c>
      <c r="M56" s="54" t="s">
        <v>8</v>
      </c>
      <c r="N56" s="12"/>
    </row>
    <row r="57" ht="15.75" customHeight="1">
      <c r="A57" s="12"/>
      <c r="B57" s="59"/>
      <c r="C57" s="59"/>
      <c r="D57" s="59"/>
      <c r="E57" s="59"/>
      <c r="F57" s="59"/>
      <c r="G57" s="59"/>
      <c r="H57" s="59"/>
      <c r="I57" s="43" t="s">
        <v>219</v>
      </c>
      <c r="J57" s="54" t="s">
        <v>6</v>
      </c>
      <c r="K57" s="55" t="s">
        <v>724</v>
      </c>
      <c r="L57" s="43" t="str">
        <f>VLOOKUP(K57,'CódigosRetorno'!$A$2:$B$1795,2,FALSE)</f>
        <v>El numero de RUC del proveedor no existe.</v>
      </c>
      <c r="M57" s="54" t="s">
        <v>258</v>
      </c>
      <c r="N57" s="12"/>
    </row>
    <row r="58" ht="15.75" customHeight="1">
      <c r="A58" s="12"/>
      <c r="B58" s="59"/>
      <c r="C58" s="59"/>
      <c r="D58" s="59"/>
      <c r="E58" s="59"/>
      <c r="F58" s="59"/>
      <c r="G58" s="59"/>
      <c r="H58" s="59"/>
      <c r="I58" s="43" t="s">
        <v>725</v>
      </c>
      <c r="J58" s="54" t="s">
        <v>6</v>
      </c>
      <c r="K58" s="55" t="s">
        <v>726</v>
      </c>
      <c r="L58" s="43" t="str">
        <f>VLOOKUP(K58,'CódigosRetorno'!$A$2:$B$1795,2,FALSE)</f>
        <v>El RUC del proveedor no esta activo.</v>
      </c>
      <c r="M58" s="54" t="s">
        <v>258</v>
      </c>
      <c r="N58" s="12"/>
    </row>
    <row r="59" ht="15.75" customHeight="1">
      <c r="A59" s="12"/>
      <c r="B59" s="59"/>
      <c r="C59" s="59"/>
      <c r="D59" s="59"/>
      <c r="E59" s="59"/>
      <c r="F59" s="59"/>
      <c r="G59" s="59"/>
      <c r="H59" s="59"/>
      <c r="I59" s="43" t="s">
        <v>727</v>
      </c>
      <c r="J59" s="54" t="s">
        <v>6</v>
      </c>
      <c r="K59" s="55" t="s">
        <v>728</v>
      </c>
      <c r="L59" s="43" t="str">
        <f>VLOOKUP(K59,'CódigosRetorno'!$A$2:$B$1795,2,FALSE)</f>
        <v>El RUC del proveedor no esta habido.</v>
      </c>
      <c r="M59" s="54" t="s">
        <v>258</v>
      </c>
      <c r="N59" s="12"/>
    </row>
    <row r="60" ht="15.75" customHeight="1">
      <c r="A60" s="12"/>
      <c r="B60" s="56"/>
      <c r="C60" s="56"/>
      <c r="D60" s="56"/>
      <c r="E60" s="56"/>
      <c r="F60" s="56"/>
      <c r="G60" s="56"/>
      <c r="H60" s="56"/>
      <c r="I60" s="43" t="s">
        <v>729</v>
      </c>
      <c r="J60" s="54" t="s">
        <v>6</v>
      </c>
      <c r="K60" s="55" t="s">
        <v>730</v>
      </c>
      <c r="L60" s="43" t="str">
        <f>VLOOKUP(K60,'CódigosRetorno'!$A$2:$B$1795,2,FALSE)</f>
        <v>Proveedor no debe ser igual al remitente o destinatario.</v>
      </c>
      <c r="M60" s="54" t="s">
        <v>8</v>
      </c>
      <c r="N60" s="12"/>
    </row>
    <row r="61" ht="15.75" customHeight="1">
      <c r="A61" s="12"/>
      <c r="B61" s="50">
        <f>+B56+1</f>
        <v>25</v>
      </c>
      <c r="C61" s="51" t="s">
        <v>731</v>
      </c>
      <c r="D61" s="52" t="s">
        <v>63</v>
      </c>
      <c r="E61" s="50" t="s">
        <v>143</v>
      </c>
      <c r="F61" s="50" t="s">
        <v>330</v>
      </c>
      <c r="G61" s="50" t="s">
        <v>198</v>
      </c>
      <c r="H61" s="51" t="s">
        <v>732</v>
      </c>
      <c r="I61" s="43" t="s">
        <v>605</v>
      </c>
      <c r="J61" s="54" t="s">
        <v>6</v>
      </c>
      <c r="K61" s="55" t="s">
        <v>733</v>
      </c>
      <c r="L61" s="43" t="str">
        <f>VLOOKUP(K61,'CódigosRetorno'!$A$2:$B$1795,2,FALSE)</f>
        <v>El XML no contiene el atributo o no existe información del tipo de documento del tercero relacionado.</v>
      </c>
      <c r="M61" s="54" t="s">
        <v>8</v>
      </c>
      <c r="N61" s="12"/>
    </row>
    <row r="62" ht="15.75" customHeight="1">
      <c r="A62" s="12"/>
      <c r="B62" s="56"/>
      <c r="C62" s="56"/>
      <c r="D62" s="56"/>
      <c r="E62" s="56"/>
      <c r="F62" s="56"/>
      <c r="G62" s="56"/>
      <c r="H62" s="56"/>
      <c r="I62" s="43" t="s">
        <v>202</v>
      </c>
      <c r="J62" s="54" t="s">
        <v>6</v>
      </c>
      <c r="K62" s="55" t="s">
        <v>734</v>
      </c>
      <c r="L62" s="43" t="str">
        <f>VLOOKUP(K62,'CódigosRetorno'!$A$2:$B$1795,2,FALSE)</f>
        <v>El valor ingresado como tipo de documento del tercero relacionado es incorrecto.</v>
      </c>
      <c r="M62" s="54" t="s">
        <v>8</v>
      </c>
      <c r="N62" s="12"/>
    </row>
    <row r="63" ht="15.75" customHeight="1">
      <c r="A63" s="12"/>
      <c r="B63" s="54">
        <f>+B61+1</f>
        <v>26</v>
      </c>
      <c r="C63" s="53" t="s">
        <v>735</v>
      </c>
      <c r="D63" s="111" t="s">
        <v>63</v>
      </c>
      <c r="E63" s="54" t="s">
        <v>143</v>
      </c>
      <c r="F63" s="54" t="s">
        <v>223</v>
      </c>
      <c r="G63" s="54"/>
      <c r="H63" s="53" t="s">
        <v>736</v>
      </c>
      <c r="I63" s="43" t="s">
        <v>737</v>
      </c>
      <c r="J63" s="54" t="s">
        <v>6</v>
      </c>
      <c r="K63" s="55" t="s">
        <v>738</v>
      </c>
      <c r="L63" s="43" t="str">
        <f>VLOOKUP(K63,'CódigosRetorno'!$A$2:$B$1795,2,FALSE)</f>
        <v>El valor ingresado como tipo de documento del nombre o razon social del tercero relacionado es incorrecto.</v>
      </c>
      <c r="M63" s="54" t="s">
        <v>8</v>
      </c>
      <c r="N63" s="12"/>
    </row>
    <row r="64" ht="15.75" customHeight="1">
      <c r="A64" s="12"/>
      <c r="B64" s="66" t="s">
        <v>739</v>
      </c>
      <c r="C64" s="101" t="s">
        <v>740</v>
      </c>
      <c r="D64" s="66" t="s">
        <v>63</v>
      </c>
      <c r="E64" s="66" t="s">
        <v>143</v>
      </c>
      <c r="F64" s="90" t="s">
        <v>8</v>
      </c>
      <c r="G64" s="90" t="s">
        <v>8</v>
      </c>
      <c r="H64" s="107" t="s">
        <v>8</v>
      </c>
      <c r="I64" s="108" t="s">
        <v>8</v>
      </c>
      <c r="J64" s="63" t="s">
        <v>8</v>
      </c>
      <c r="K64" s="109" t="s">
        <v>8</v>
      </c>
      <c r="L64" s="49" t="str">
        <f>VLOOKUP(K64,'CódigosRetorno'!$A$2:$B$1795,2,FALSE)</f>
        <v>-</v>
      </c>
      <c r="M64" s="63" t="s">
        <v>8</v>
      </c>
      <c r="N64" s="12"/>
    </row>
    <row r="65" ht="15.75" customHeight="1">
      <c r="A65" s="12"/>
      <c r="B65" s="50">
        <f>+B63+1</f>
        <v>27</v>
      </c>
      <c r="C65" s="51" t="s">
        <v>741</v>
      </c>
      <c r="D65" s="50" t="s">
        <v>63</v>
      </c>
      <c r="E65" s="50" t="s">
        <v>143</v>
      </c>
      <c r="F65" s="50" t="s">
        <v>330</v>
      </c>
      <c r="G65" s="50" t="s">
        <v>742</v>
      </c>
      <c r="H65" s="51" t="s">
        <v>743</v>
      </c>
      <c r="I65" s="43" t="s">
        <v>605</v>
      </c>
      <c r="J65" s="54" t="s">
        <v>6</v>
      </c>
      <c r="K65" s="55" t="s">
        <v>744</v>
      </c>
      <c r="L65" s="43" t="str">
        <f>VLOOKUP(K65,'CódigosRetorno'!$A$2:$B$1795,2,FALSE)</f>
        <v>El XML no contiene el atributo o no existe informacion del motivo de traslado.</v>
      </c>
      <c r="M65" s="54" t="s">
        <v>8</v>
      </c>
      <c r="N65" s="12"/>
    </row>
    <row r="66" ht="15.75" customHeight="1">
      <c r="A66" s="12"/>
      <c r="B66" s="59"/>
      <c r="C66" s="59"/>
      <c r="D66" s="59"/>
      <c r="E66" s="59"/>
      <c r="F66" s="59"/>
      <c r="G66" s="59"/>
      <c r="H66" s="59"/>
      <c r="I66" s="43" t="s">
        <v>256</v>
      </c>
      <c r="J66" s="54" t="s">
        <v>6</v>
      </c>
      <c r="K66" s="55" t="s">
        <v>745</v>
      </c>
      <c r="L66" s="43" t="str">
        <f>VLOOKUP(K66,'CódigosRetorno'!$A$2:$B$1795,2,FALSE)</f>
        <v>El valor ingresado como motivo de traslado no es valido.</v>
      </c>
      <c r="M66" s="54" t="s">
        <v>746</v>
      </c>
      <c r="N66" s="12"/>
    </row>
    <row r="67" ht="15.75" customHeight="1">
      <c r="A67" s="12"/>
      <c r="B67" s="59"/>
      <c r="C67" s="59"/>
      <c r="D67" s="59"/>
      <c r="E67" s="59"/>
      <c r="F67" s="59"/>
      <c r="G67" s="59"/>
      <c r="H67" s="59"/>
      <c r="I67" s="43" t="s">
        <v>747</v>
      </c>
      <c r="J67" s="54" t="s">
        <v>6</v>
      </c>
      <c r="K67" s="55" t="s">
        <v>748</v>
      </c>
      <c r="L67" s="43" t="str">
        <f>VLOOKUP(K67,'CódigosRetorno'!$A$2:$B$1795,2,FALSE)</f>
        <v>Para exportación, el XML no contiene el tag o no existe informacion del numero de DAM.</v>
      </c>
      <c r="M67" s="54" t="s">
        <v>8</v>
      </c>
      <c r="N67" s="12"/>
    </row>
    <row r="68" ht="15.75" customHeight="1">
      <c r="A68" s="12"/>
      <c r="B68" s="56"/>
      <c r="C68" s="56"/>
      <c r="D68" s="56"/>
      <c r="E68" s="56"/>
      <c r="F68" s="56"/>
      <c r="G68" s="56"/>
      <c r="H68" s="56"/>
      <c r="I68" s="43" t="s">
        <v>749</v>
      </c>
      <c r="J68" s="54" t="s">
        <v>6</v>
      </c>
      <c r="K68" s="55" t="s">
        <v>750</v>
      </c>
      <c r="L68" s="43" t="str">
        <f>VLOOKUP(K68,'CódigosRetorno'!$A$2:$B$1795,2,FALSE)</f>
        <v>Para importación, el XML no contiene el tag o no existe informacion del numero de manifiesto de carga o numero de DAM.</v>
      </c>
      <c r="M68" s="54" t="s">
        <v>8</v>
      </c>
      <c r="N68" s="12"/>
    </row>
    <row r="69" ht="15.75" customHeight="1">
      <c r="A69" s="12"/>
      <c r="B69" s="50">
        <f>+B65+1</f>
        <v>28</v>
      </c>
      <c r="C69" s="51" t="s">
        <v>751</v>
      </c>
      <c r="D69" s="50" t="s">
        <v>63</v>
      </c>
      <c r="E69" s="50" t="s">
        <v>184</v>
      </c>
      <c r="F69" s="50" t="s">
        <v>223</v>
      </c>
      <c r="G69" s="50"/>
      <c r="H69" s="51" t="s">
        <v>752</v>
      </c>
      <c r="I69" s="43" t="s">
        <v>753</v>
      </c>
      <c r="J69" s="54" t="s">
        <v>208</v>
      </c>
      <c r="K69" s="55" t="s">
        <v>754</v>
      </c>
      <c r="L69" s="43" t="str">
        <f>VLOOKUP(K69,'CódigosRetorno'!$A$2:$B$1795,2,FALSE)</f>
        <v>El XML no contiene el atributo o no existe información en descripcion del motivo de traslado.</v>
      </c>
      <c r="M69" s="54" t="s">
        <v>8</v>
      </c>
      <c r="N69" s="12"/>
    </row>
    <row r="70" ht="15.75" customHeight="1">
      <c r="A70" s="12"/>
      <c r="B70" s="56"/>
      <c r="C70" s="56"/>
      <c r="D70" s="56"/>
      <c r="E70" s="56"/>
      <c r="F70" s="56"/>
      <c r="G70" s="56"/>
      <c r="H70" s="56"/>
      <c r="I70" s="43" t="s">
        <v>755</v>
      </c>
      <c r="J70" s="54" t="s">
        <v>208</v>
      </c>
      <c r="K70" s="55" t="s">
        <v>756</v>
      </c>
      <c r="L70" s="43" t="str">
        <f>VLOOKUP(K70,'CódigosRetorno'!$A$2:$B$1795,2,FALSE)</f>
        <v>El valor ingresado como descripcion de motivo de traslado no cumple con el estandar.</v>
      </c>
      <c r="M70" s="54" t="s">
        <v>8</v>
      </c>
      <c r="N70" s="12"/>
    </row>
    <row r="71" ht="15.75" customHeight="1">
      <c r="A71" s="12"/>
      <c r="B71" s="57">
        <f>+B69+1</f>
        <v>29</v>
      </c>
      <c r="C71" s="53" t="s">
        <v>757</v>
      </c>
      <c r="D71" s="54" t="s">
        <v>63</v>
      </c>
      <c r="E71" s="54" t="s">
        <v>184</v>
      </c>
      <c r="F71" s="54" t="s">
        <v>758</v>
      </c>
      <c r="G71" s="57" t="s">
        <v>759</v>
      </c>
      <c r="H71" s="53" t="s">
        <v>760</v>
      </c>
      <c r="I71" s="43" t="s">
        <v>186</v>
      </c>
      <c r="J71" s="57" t="s">
        <v>8</v>
      </c>
      <c r="K71" s="55" t="s">
        <v>8</v>
      </c>
      <c r="L71" s="43" t="str">
        <f>VLOOKUP(K71,'CódigosRetorno'!$A$2:$B$1795,2,FALSE)</f>
        <v>-</v>
      </c>
      <c r="M71" s="54" t="s">
        <v>8</v>
      </c>
      <c r="N71" s="12"/>
    </row>
    <row r="72" ht="15.75" customHeight="1">
      <c r="A72" s="12"/>
      <c r="B72" s="50">
        <f>+B71+1</f>
        <v>30</v>
      </c>
      <c r="C72" s="51" t="s">
        <v>761</v>
      </c>
      <c r="D72" s="50" t="s">
        <v>63</v>
      </c>
      <c r="E72" s="50" t="s">
        <v>143</v>
      </c>
      <c r="F72" s="50" t="s">
        <v>762</v>
      </c>
      <c r="G72" s="70" t="s">
        <v>763</v>
      </c>
      <c r="H72" s="51" t="s">
        <v>764</v>
      </c>
      <c r="I72" s="43" t="s">
        <v>66</v>
      </c>
      <c r="J72" s="57" t="s">
        <v>6</v>
      </c>
      <c r="K72" s="55" t="s">
        <v>765</v>
      </c>
      <c r="L72" s="43" t="str">
        <f>VLOOKUP(K72,'CódigosRetorno'!$A$2:$B$1795,2,FALSE)</f>
        <v>Es obligatorio ingresar el peso bruto total de la guía</v>
      </c>
      <c r="M72" s="54" t="s">
        <v>8</v>
      </c>
      <c r="N72" s="12"/>
    </row>
    <row r="73" ht="15.75" customHeight="1">
      <c r="A73" s="12"/>
      <c r="B73" s="56"/>
      <c r="C73" s="56"/>
      <c r="D73" s="56"/>
      <c r="E73" s="56"/>
      <c r="F73" s="56"/>
      <c r="G73" s="56"/>
      <c r="H73" s="56"/>
      <c r="I73" s="43" t="s">
        <v>766</v>
      </c>
      <c r="J73" s="54" t="s">
        <v>208</v>
      </c>
      <c r="K73" s="55" t="s">
        <v>767</v>
      </c>
      <c r="L73" s="43" t="str">
        <f>VLOOKUP(K73,'CódigosRetorno'!$A$2:$B$1795,2,FALSE)</f>
        <v>GrossWeightMeasure - El valor ingresado no cumple con el estandar.</v>
      </c>
      <c r="M73" s="54" t="s">
        <v>8</v>
      </c>
      <c r="N73" s="12"/>
    </row>
    <row r="74" ht="15.75" customHeight="1">
      <c r="A74" s="12"/>
      <c r="B74" s="50">
        <f>+B72+1</f>
        <v>31</v>
      </c>
      <c r="C74" s="51" t="s">
        <v>768</v>
      </c>
      <c r="D74" s="50" t="s">
        <v>63</v>
      </c>
      <c r="E74" s="50" t="s">
        <v>143</v>
      </c>
      <c r="F74" s="50" t="s">
        <v>769</v>
      </c>
      <c r="G74" s="50" t="s">
        <v>770</v>
      </c>
      <c r="H74" s="51" t="s">
        <v>771</v>
      </c>
      <c r="I74" s="43" t="s">
        <v>772</v>
      </c>
      <c r="J74" s="54" t="s">
        <v>6</v>
      </c>
      <c r="K74" s="55" t="s">
        <v>773</v>
      </c>
      <c r="L74" s="43" t="str">
        <f>VLOOKUP(K74,'CódigosRetorno'!$A$2:$B$1795,2,FALSE)</f>
        <v>Es obligatorio indicar la unidad de medida del Peso Total de la guía</v>
      </c>
      <c r="M74" s="54" t="s">
        <v>8</v>
      </c>
      <c r="N74" s="12"/>
    </row>
    <row r="75" ht="15.75" customHeight="1">
      <c r="A75" s="12"/>
      <c r="B75" s="56"/>
      <c r="C75" s="56"/>
      <c r="D75" s="56"/>
      <c r="E75" s="56"/>
      <c r="F75" s="56"/>
      <c r="G75" s="56"/>
      <c r="H75" s="56"/>
      <c r="I75" s="43" t="s">
        <v>774</v>
      </c>
      <c r="J75" s="54" t="s">
        <v>208</v>
      </c>
      <c r="K75" s="55" t="s">
        <v>775</v>
      </c>
      <c r="L75" s="43" t="str">
        <f>VLOOKUP(K75,'CódigosRetorno'!$A$2:$B$1795,2,FALSE)</f>
        <v>cbc:GrossWeightMeasure@unitCode: El valor ingresado en la unidad de medida para el peso bruto total no es correcta (KGM).</v>
      </c>
      <c r="M75" s="54" t="s">
        <v>8</v>
      </c>
      <c r="N75" s="12"/>
    </row>
    <row r="76" ht="15.75" customHeight="1">
      <c r="A76" s="12"/>
      <c r="B76" s="50">
        <f>+B74+1</f>
        <v>32</v>
      </c>
      <c r="C76" s="51" t="s">
        <v>776</v>
      </c>
      <c r="D76" s="52" t="s">
        <v>63</v>
      </c>
      <c r="E76" s="50" t="s">
        <v>184</v>
      </c>
      <c r="F76" s="50" t="s">
        <v>777</v>
      </c>
      <c r="G76" s="70" t="s">
        <v>777</v>
      </c>
      <c r="H76" s="51" t="s">
        <v>778</v>
      </c>
      <c r="I76" s="43" t="s">
        <v>779</v>
      </c>
      <c r="J76" s="54" t="s">
        <v>6</v>
      </c>
      <c r="K76" s="55" t="s">
        <v>780</v>
      </c>
      <c r="L76" s="43" t="str">
        <f>VLOOKUP(K76,'CódigosRetorno'!$A$2:$B$1795,2,FALSE)</f>
        <v>El XML no contiene el atributo o no existe informacion en numero de bultos o pallets obligatorio para importación.</v>
      </c>
      <c r="M76" s="54" t="s">
        <v>8</v>
      </c>
      <c r="N76" s="12"/>
    </row>
    <row r="77" ht="15.75" customHeight="1">
      <c r="A77" s="12"/>
      <c r="B77" s="59"/>
      <c r="C77" s="59"/>
      <c r="D77" s="59"/>
      <c r="E77" s="59"/>
      <c r="F77" s="59"/>
      <c r="G77" s="59"/>
      <c r="H77" s="59"/>
      <c r="I77" s="43" t="s">
        <v>781</v>
      </c>
      <c r="J77" s="54" t="s">
        <v>6</v>
      </c>
      <c r="K77" s="55" t="s">
        <v>782</v>
      </c>
      <c r="L77" s="43" t="str">
        <f>VLOOKUP(K77,'CódigosRetorno'!$A$2:$B$1795,2,FALSE)</f>
        <v>El valor ingresado como numero de bultos o pallets no cumple con el estandar.</v>
      </c>
      <c r="M77" s="54" t="s">
        <v>8</v>
      </c>
      <c r="N77" s="12"/>
    </row>
    <row r="78" ht="15.75" customHeight="1">
      <c r="A78" s="12"/>
      <c r="B78" s="56"/>
      <c r="C78" s="56"/>
      <c r="D78" s="56"/>
      <c r="E78" s="56"/>
      <c r="F78" s="56"/>
      <c r="G78" s="56"/>
      <c r="H78" s="56"/>
      <c r="I78" s="43" t="s">
        <v>783</v>
      </c>
      <c r="J78" s="54" t="s">
        <v>208</v>
      </c>
      <c r="K78" s="55" t="s">
        <v>784</v>
      </c>
      <c r="L78" s="43" t="str">
        <f>VLOOKUP(K78,'CódigosRetorno'!$A$2:$B$1795,2,FALSE)</f>
        <v>Numero de bultos o pallets es una información válida solo para importación.</v>
      </c>
      <c r="M78" s="54" t="s">
        <v>8</v>
      </c>
      <c r="N78" s="16"/>
    </row>
    <row r="79" ht="15.75" customHeight="1">
      <c r="A79" s="12"/>
      <c r="B79" s="50">
        <f>+B76+1</f>
        <v>33</v>
      </c>
      <c r="C79" s="51" t="s">
        <v>785</v>
      </c>
      <c r="D79" s="50" t="s">
        <v>63</v>
      </c>
      <c r="E79" s="50" t="s">
        <v>143</v>
      </c>
      <c r="F79" s="50" t="s">
        <v>330</v>
      </c>
      <c r="G79" s="50" t="s">
        <v>786</v>
      </c>
      <c r="H79" s="51" t="s">
        <v>787</v>
      </c>
      <c r="I79" s="43" t="s">
        <v>605</v>
      </c>
      <c r="J79" s="54" t="s">
        <v>6</v>
      </c>
      <c r="K79" s="55" t="s">
        <v>788</v>
      </c>
      <c r="L79" s="43" t="str">
        <f>VLOOKUP(K79,'CódigosRetorno'!$A$2:$B$1795,2,FALSE)</f>
        <v>El XML no contiene el atributo o no existe informacion en modalidad de transporte.</v>
      </c>
      <c r="M79" s="54" t="s">
        <v>8</v>
      </c>
      <c r="N79" s="12"/>
    </row>
    <row r="80" ht="15.75" customHeight="1">
      <c r="A80" s="12"/>
      <c r="B80" s="59"/>
      <c r="C80" s="59"/>
      <c r="D80" s="59"/>
      <c r="E80" s="59"/>
      <c r="F80" s="59"/>
      <c r="G80" s="59"/>
      <c r="H80" s="59"/>
      <c r="I80" s="43" t="s">
        <v>256</v>
      </c>
      <c r="J80" s="54" t="s">
        <v>6</v>
      </c>
      <c r="K80" s="55" t="s">
        <v>789</v>
      </c>
      <c r="L80" s="43" t="str">
        <f>VLOOKUP(K80,'CódigosRetorno'!$A$2:$B$1795,2,FALSE)</f>
        <v>El valor ingresado como modalidad de transporte no es correcto.</v>
      </c>
      <c r="M80" s="54" t="s">
        <v>790</v>
      </c>
      <c r="N80" s="12"/>
    </row>
    <row r="81" ht="15.75" customHeight="1">
      <c r="A81" s="12"/>
      <c r="B81" s="59"/>
      <c r="C81" s="59"/>
      <c r="D81" s="59"/>
      <c r="E81" s="59"/>
      <c r="F81" s="59"/>
      <c r="G81" s="59"/>
      <c r="H81" s="59"/>
      <c r="I81" s="43" t="s">
        <v>791</v>
      </c>
      <c r="J81" s="54" t="s">
        <v>6</v>
      </c>
      <c r="K81" s="55" t="s">
        <v>792</v>
      </c>
      <c r="L81" s="43" t="str">
        <f>VLOOKUP(K81,'CódigosRetorno'!$A$2:$B$1795,2,FALSE)</f>
        <v>El XML no contiene el atributo o no existe información de vehiculos.</v>
      </c>
      <c r="M81" s="54" t="s">
        <v>8</v>
      </c>
      <c r="N81" s="12"/>
    </row>
    <row r="82" ht="15.75" customHeight="1">
      <c r="A82" s="12"/>
      <c r="B82" s="59"/>
      <c r="C82" s="59"/>
      <c r="D82" s="59"/>
      <c r="E82" s="59"/>
      <c r="F82" s="59"/>
      <c r="G82" s="59"/>
      <c r="H82" s="59"/>
      <c r="I82" s="43" t="s">
        <v>793</v>
      </c>
      <c r="J82" s="54" t="s">
        <v>6</v>
      </c>
      <c r="K82" s="55" t="s">
        <v>794</v>
      </c>
      <c r="L82" s="43" t="str">
        <f>VLOOKUP(K82,'CódigosRetorno'!$A$2:$B$1795,2,FALSE)</f>
        <v>El XML no contiene el atributo o no existe información de conductores.</v>
      </c>
      <c r="M82" s="54" t="s">
        <v>8</v>
      </c>
      <c r="N82" s="12"/>
    </row>
    <row r="83" ht="15.75" customHeight="1">
      <c r="A83" s="12"/>
      <c r="B83" s="59"/>
      <c r="C83" s="59"/>
      <c r="D83" s="59"/>
      <c r="E83" s="59"/>
      <c r="F83" s="59"/>
      <c r="G83" s="59"/>
      <c r="H83" s="59"/>
      <c r="I83" s="43" t="s">
        <v>795</v>
      </c>
      <c r="J83" s="54" t="s">
        <v>208</v>
      </c>
      <c r="K83" s="55" t="s">
        <v>796</v>
      </c>
      <c r="L83" s="43" t="str">
        <f>VLOOKUP(K83,'CódigosRetorno'!$A$2:$B$1795,2,FALSE)</f>
        <v>El XML no contiene el atributo o no existe informacion de datos del transportista.</v>
      </c>
      <c r="M83" s="54" t="s">
        <v>8</v>
      </c>
      <c r="N83" s="12"/>
    </row>
    <row r="84" ht="15.75" customHeight="1">
      <c r="A84" s="12"/>
      <c r="B84" s="56"/>
      <c r="C84" s="56"/>
      <c r="D84" s="56"/>
      <c r="E84" s="56"/>
      <c r="F84" s="56"/>
      <c r="G84" s="56"/>
      <c r="H84" s="56"/>
      <c r="I84" s="43" t="s">
        <v>797</v>
      </c>
      <c r="J84" s="54" t="s">
        <v>208</v>
      </c>
      <c r="K84" s="55" t="s">
        <v>798</v>
      </c>
      <c r="L84" s="43" t="str">
        <f>VLOOKUP(K84,'CódigosRetorno'!$A$2:$B$1795,2,FALSE)</f>
        <v>No es necesario consignar los datos del transportista para una operación de Transporte Privado.</v>
      </c>
      <c r="M84" s="54" t="s">
        <v>8</v>
      </c>
      <c r="N84" s="12"/>
    </row>
    <row r="85" ht="15.75" customHeight="1">
      <c r="A85" s="12"/>
      <c r="B85" s="54">
        <f>+B79+1</f>
        <v>34</v>
      </c>
      <c r="C85" s="53" t="s">
        <v>799</v>
      </c>
      <c r="D85" s="54" t="s">
        <v>63</v>
      </c>
      <c r="E85" s="54" t="s">
        <v>143</v>
      </c>
      <c r="F85" s="54" t="s">
        <v>343</v>
      </c>
      <c r="G85" s="57" t="s">
        <v>178</v>
      </c>
      <c r="H85" s="53" t="s">
        <v>800</v>
      </c>
      <c r="I85" s="43" t="s">
        <v>66</v>
      </c>
      <c r="J85" s="54" t="s">
        <v>6</v>
      </c>
      <c r="K85" s="55" t="s">
        <v>801</v>
      </c>
      <c r="L85" s="43" t="str">
        <f>VLOOKUP(K85,'CódigosRetorno'!$A$2:$B$1795,2,FALSE)</f>
        <v>El XML no contiene el atributo o no existe información de la fecha de inicio de traslado o fecha de entrega del bien al transportista.</v>
      </c>
      <c r="M85" s="54" t="s">
        <v>8</v>
      </c>
      <c r="N85" s="12"/>
    </row>
    <row r="86" ht="15.75" customHeight="1">
      <c r="A86" s="12"/>
      <c r="B86" s="54">
        <f>+B85+1</f>
        <v>35</v>
      </c>
      <c r="C86" s="53" t="s">
        <v>802</v>
      </c>
      <c r="D86" s="54" t="s">
        <v>63</v>
      </c>
      <c r="E86" s="54" t="s">
        <v>143</v>
      </c>
      <c r="F86" s="54" t="s">
        <v>343</v>
      </c>
      <c r="G86" s="57" t="s">
        <v>178</v>
      </c>
      <c r="H86" s="53" t="s">
        <v>800</v>
      </c>
      <c r="I86" s="43" t="s">
        <v>186</v>
      </c>
      <c r="J86" s="57" t="s">
        <v>8</v>
      </c>
      <c r="K86" s="55" t="s">
        <v>8</v>
      </c>
      <c r="L86" s="43" t="str">
        <f>VLOOKUP(K86,'CódigosRetorno'!$A$2:$B$1795,2,FALSE)</f>
        <v>-</v>
      </c>
      <c r="M86" s="54" t="s">
        <v>8</v>
      </c>
      <c r="N86" s="12"/>
    </row>
    <row r="87" ht="15.75" customHeight="1">
      <c r="A87" s="12"/>
      <c r="B87" s="63" t="s">
        <v>803</v>
      </c>
      <c r="C87" s="68" t="s">
        <v>804</v>
      </c>
      <c r="D87" s="66" t="s">
        <v>63</v>
      </c>
      <c r="E87" s="66" t="s">
        <v>143</v>
      </c>
      <c r="F87" s="90" t="s">
        <v>8</v>
      </c>
      <c r="G87" s="90" t="s">
        <v>8</v>
      </c>
      <c r="H87" s="107" t="s">
        <v>8</v>
      </c>
      <c r="I87" s="108" t="s">
        <v>8</v>
      </c>
      <c r="J87" s="63" t="s">
        <v>8</v>
      </c>
      <c r="K87" s="109" t="s">
        <v>8</v>
      </c>
      <c r="L87" s="49" t="str">
        <f>VLOOKUP(K87,'CódigosRetorno'!$A$2:$B$1795,2,FALSE)</f>
        <v>-</v>
      </c>
      <c r="M87" s="63" t="s">
        <v>8</v>
      </c>
      <c r="N87" s="12"/>
    </row>
    <row r="88" ht="15.75" customHeight="1">
      <c r="A88" s="12"/>
      <c r="B88" s="54">
        <f>+B86+1</f>
        <v>36</v>
      </c>
      <c r="C88" s="53" t="s">
        <v>805</v>
      </c>
      <c r="D88" s="54" t="s">
        <v>63</v>
      </c>
      <c r="E88" s="54" t="s">
        <v>143</v>
      </c>
      <c r="F88" s="54" t="s">
        <v>189</v>
      </c>
      <c r="G88" s="99" t="s">
        <v>8</v>
      </c>
      <c r="H88" s="53" t="s">
        <v>806</v>
      </c>
      <c r="I88" s="43" t="s">
        <v>186</v>
      </c>
      <c r="J88" s="57" t="s">
        <v>8</v>
      </c>
      <c r="K88" s="55" t="s">
        <v>8</v>
      </c>
      <c r="L88" s="43" t="str">
        <f>VLOOKUP(K88,'CódigosRetorno'!$A$2:$B$1795,2,FALSE)</f>
        <v>-</v>
      </c>
      <c r="M88" s="54" t="s">
        <v>8</v>
      </c>
      <c r="N88" s="12"/>
    </row>
    <row r="89" ht="15.75" customHeight="1">
      <c r="A89" s="12"/>
      <c r="B89" s="54">
        <f t="shared" ref="B89:B90" si="2">+B88+1</f>
        <v>37</v>
      </c>
      <c r="C89" s="53" t="s">
        <v>807</v>
      </c>
      <c r="D89" s="54" t="s">
        <v>63</v>
      </c>
      <c r="E89" s="54" t="s">
        <v>143</v>
      </c>
      <c r="F89" s="54" t="s">
        <v>330</v>
      </c>
      <c r="G89" s="54" t="s">
        <v>198</v>
      </c>
      <c r="H89" s="53" t="s">
        <v>808</v>
      </c>
      <c r="I89" s="43" t="s">
        <v>186</v>
      </c>
      <c r="J89" s="57" t="s">
        <v>8</v>
      </c>
      <c r="K89" s="55" t="s">
        <v>8</v>
      </c>
      <c r="L89" s="43" t="str">
        <f>VLOOKUP(K89,'CódigosRetorno'!$A$2:$B$1795,2,FALSE)</f>
        <v>-</v>
      </c>
      <c r="M89" s="54" t="s">
        <v>8</v>
      </c>
      <c r="N89" s="12"/>
    </row>
    <row r="90" ht="15.75" customHeight="1">
      <c r="A90" s="12"/>
      <c r="B90" s="54">
        <f t="shared" si="2"/>
        <v>38</v>
      </c>
      <c r="C90" s="53" t="s">
        <v>809</v>
      </c>
      <c r="D90" s="54" t="s">
        <v>63</v>
      </c>
      <c r="E90" s="54" t="s">
        <v>143</v>
      </c>
      <c r="F90" s="54" t="s">
        <v>223</v>
      </c>
      <c r="G90" s="99" t="s">
        <v>8</v>
      </c>
      <c r="H90" s="53" t="s">
        <v>810</v>
      </c>
      <c r="I90" s="43" t="s">
        <v>186</v>
      </c>
      <c r="J90" s="57" t="s">
        <v>8</v>
      </c>
      <c r="K90" s="55" t="s">
        <v>8</v>
      </c>
      <c r="L90" s="43" t="str">
        <f>VLOOKUP(K90,'CódigosRetorno'!$A$2:$B$1795,2,FALSE)</f>
        <v>-</v>
      </c>
      <c r="M90" s="54" t="s">
        <v>8</v>
      </c>
      <c r="N90" s="12"/>
    </row>
    <row r="91" ht="15.75" customHeight="1">
      <c r="A91" s="12"/>
      <c r="B91" s="66" t="s">
        <v>811</v>
      </c>
      <c r="C91" s="101" t="s">
        <v>812</v>
      </c>
      <c r="D91" s="66" t="s">
        <v>63</v>
      </c>
      <c r="E91" s="66" t="s">
        <v>143</v>
      </c>
      <c r="F91" s="90" t="s">
        <v>8</v>
      </c>
      <c r="G91" s="90" t="s">
        <v>8</v>
      </c>
      <c r="H91" s="107" t="s">
        <v>8</v>
      </c>
      <c r="I91" s="108" t="s">
        <v>8</v>
      </c>
      <c r="J91" s="63" t="s">
        <v>8</v>
      </c>
      <c r="K91" s="109" t="s">
        <v>8</v>
      </c>
      <c r="L91" s="49" t="str">
        <f>VLOOKUP(K91,'CódigosRetorno'!$A$2:$B$1795,2,FALSE)</f>
        <v>-</v>
      </c>
      <c r="M91" s="63" t="s">
        <v>8</v>
      </c>
      <c r="N91" s="12"/>
    </row>
    <row r="92" ht="15.75" customHeight="1">
      <c r="A92" s="12"/>
      <c r="B92" s="50">
        <f>+B90+1</f>
        <v>39</v>
      </c>
      <c r="C92" s="60" t="s">
        <v>813</v>
      </c>
      <c r="D92" s="50" t="s">
        <v>63</v>
      </c>
      <c r="E92" s="50" t="s">
        <v>143</v>
      </c>
      <c r="F92" s="50" t="s">
        <v>814</v>
      </c>
      <c r="G92" s="94" t="s">
        <v>8</v>
      </c>
      <c r="H92" s="43" t="s">
        <v>815</v>
      </c>
      <c r="I92" s="43" t="s">
        <v>186</v>
      </c>
      <c r="J92" s="57" t="s">
        <v>8</v>
      </c>
      <c r="K92" s="55" t="s">
        <v>8</v>
      </c>
      <c r="L92" s="43" t="str">
        <f>VLOOKUP(K92,'CódigosRetorno'!$A$2:$B$1795,2,FALSE)</f>
        <v>-</v>
      </c>
      <c r="M92" s="54" t="s">
        <v>8</v>
      </c>
      <c r="N92" s="12"/>
    </row>
    <row r="93" ht="15.75" customHeight="1">
      <c r="A93" s="12"/>
      <c r="B93" s="66" t="s">
        <v>816</v>
      </c>
      <c r="C93" s="68" t="s">
        <v>817</v>
      </c>
      <c r="D93" s="66" t="s">
        <v>63</v>
      </c>
      <c r="E93" s="66" t="s">
        <v>184</v>
      </c>
      <c r="F93" s="90" t="s">
        <v>8</v>
      </c>
      <c r="G93" s="90" t="s">
        <v>8</v>
      </c>
      <c r="H93" s="101" t="s">
        <v>8</v>
      </c>
      <c r="I93" s="68" t="s">
        <v>8</v>
      </c>
      <c r="J93" s="63" t="s">
        <v>8</v>
      </c>
      <c r="K93" s="69" t="s">
        <v>8</v>
      </c>
      <c r="L93" s="49" t="str">
        <f>VLOOKUP(K93,'CódigosRetorno'!$A$2:$B$1795,2,FALSE)</f>
        <v>-</v>
      </c>
      <c r="M93" s="63" t="s">
        <v>8</v>
      </c>
      <c r="N93" s="12"/>
    </row>
    <row r="94" ht="15.75" customHeight="1">
      <c r="A94" s="12"/>
      <c r="B94" s="54">
        <f>+B92+1</f>
        <v>40</v>
      </c>
      <c r="C94" s="53" t="s">
        <v>818</v>
      </c>
      <c r="D94" s="54" t="s">
        <v>63</v>
      </c>
      <c r="E94" s="54" t="s">
        <v>184</v>
      </c>
      <c r="F94" s="54" t="s">
        <v>814</v>
      </c>
      <c r="G94" s="99" t="s">
        <v>8</v>
      </c>
      <c r="H94" s="43" t="s">
        <v>819</v>
      </c>
      <c r="I94" s="43" t="s">
        <v>186</v>
      </c>
      <c r="J94" s="57" t="s">
        <v>8</v>
      </c>
      <c r="K94" s="55" t="s">
        <v>8</v>
      </c>
      <c r="L94" s="43" t="str">
        <f>VLOOKUP(K94,'CódigosRetorno'!$A$2:$B$1795,2,FALSE)</f>
        <v>-</v>
      </c>
      <c r="M94" s="54" t="s">
        <v>8</v>
      </c>
      <c r="N94" s="12"/>
    </row>
    <row r="95" ht="15.75" customHeight="1">
      <c r="A95" s="12"/>
      <c r="B95" s="66" t="s">
        <v>820</v>
      </c>
      <c r="C95" s="101" t="s">
        <v>821</v>
      </c>
      <c r="D95" s="66" t="s">
        <v>63</v>
      </c>
      <c r="E95" s="66" t="s">
        <v>143</v>
      </c>
      <c r="F95" s="90" t="s">
        <v>8</v>
      </c>
      <c r="G95" s="90" t="s">
        <v>8</v>
      </c>
      <c r="H95" s="101" t="s">
        <v>8</v>
      </c>
      <c r="I95" s="68" t="s">
        <v>8</v>
      </c>
      <c r="J95" s="63" t="s">
        <v>8</v>
      </c>
      <c r="K95" s="69" t="s">
        <v>8</v>
      </c>
      <c r="L95" s="49" t="str">
        <f>VLOOKUP(K95,'CódigosRetorno'!$A$2:$B$1795,2,FALSE)</f>
        <v>-</v>
      </c>
      <c r="M95" s="63" t="s">
        <v>8</v>
      </c>
      <c r="N95" s="12"/>
    </row>
    <row r="96" ht="15.75" customHeight="1">
      <c r="A96" s="12"/>
      <c r="B96" s="54">
        <f>+B94+1</f>
        <v>41</v>
      </c>
      <c r="C96" s="53" t="s">
        <v>822</v>
      </c>
      <c r="D96" s="111" t="s">
        <v>8</v>
      </c>
      <c r="E96" s="54" t="s">
        <v>143</v>
      </c>
      <c r="F96" s="54" t="s">
        <v>189</v>
      </c>
      <c r="G96" s="99" t="s">
        <v>8</v>
      </c>
      <c r="H96" s="53" t="s">
        <v>823</v>
      </c>
      <c r="I96" s="43" t="s">
        <v>186</v>
      </c>
      <c r="J96" s="57" t="s">
        <v>8</v>
      </c>
      <c r="K96" s="55" t="s">
        <v>8</v>
      </c>
      <c r="L96" s="43" t="str">
        <f>VLOOKUP(K96,'CódigosRetorno'!$A$2:$B$1795,2,FALSE)</f>
        <v>-</v>
      </c>
      <c r="M96" s="54" t="s">
        <v>8</v>
      </c>
      <c r="N96" s="12"/>
    </row>
    <row r="97" ht="15.75" customHeight="1">
      <c r="A97" s="12"/>
      <c r="B97" s="54">
        <f>+B96+1</f>
        <v>42</v>
      </c>
      <c r="C97" s="53" t="s">
        <v>824</v>
      </c>
      <c r="D97" s="111" t="s">
        <v>8</v>
      </c>
      <c r="E97" s="54" t="s">
        <v>143</v>
      </c>
      <c r="F97" s="54" t="s">
        <v>330</v>
      </c>
      <c r="G97" s="54" t="s">
        <v>198</v>
      </c>
      <c r="H97" s="53" t="s">
        <v>825</v>
      </c>
      <c r="I97" s="43" t="s">
        <v>186</v>
      </c>
      <c r="J97" s="57" t="s">
        <v>8</v>
      </c>
      <c r="K97" s="55" t="s">
        <v>8</v>
      </c>
      <c r="L97" s="43" t="str">
        <f>VLOOKUP(K97,'CódigosRetorno'!$A$2:$B$1795,2,FALSE)</f>
        <v>-</v>
      </c>
      <c r="M97" s="54" t="s">
        <v>8</v>
      </c>
      <c r="N97" s="12"/>
    </row>
    <row r="98" ht="15.75" customHeight="1">
      <c r="A98" s="12"/>
      <c r="B98" s="112" t="s">
        <v>826</v>
      </c>
      <c r="C98" s="101" t="s">
        <v>827</v>
      </c>
      <c r="D98" s="66" t="s">
        <v>63</v>
      </c>
      <c r="E98" s="66" t="s">
        <v>143</v>
      </c>
      <c r="F98" s="90" t="s">
        <v>8</v>
      </c>
      <c r="G98" s="90" t="s">
        <v>8</v>
      </c>
      <c r="H98" s="101" t="s">
        <v>8</v>
      </c>
      <c r="I98" s="68" t="s">
        <v>8</v>
      </c>
      <c r="J98" s="63" t="s">
        <v>8</v>
      </c>
      <c r="K98" s="69" t="s">
        <v>8</v>
      </c>
      <c r="L98" s="49" t="str">
        <f>VLOOKUP(K98,'CódigosRetorno'!$A$2:$B$1795,2,FALSE)</f>
        <v>-</v>
      </c>
      <c r="M98" s="63" t="s">
        <v>8</v>
      </c>
      <c r="N98" s="12"/>
    </row>
    <row r="99" ht="15.75" customHeight="1">
      <c r="A99" s="12"/>
      <c r="B99" s="50">
        <f>+B97+1</f>
        <v>43</v>
      </c>
      <c r="C99" s="51" t="s">
        <v>828</v>
      </c>
      <c r="D99" s="50" t="s">
        <v>8</v>
      </c>
      <c r="E99" s="50" t="s">
        <v>143</v>
      </c>
      <c r="F99" s="50" t="s">
        <v>829</v>
      </c>
      <c r="G99" s="70" t="s">
        <v>217</v>
      </c>
      <c r="H99" s="51" t="s">
        <v>830</v>
      </c>
      <c r="I99" s="43" t="s">
        <v>605</v>
      </c>
      <c r="J99" s="54" t="s">
        <v>6</v>
      </c>
      <c r="K99" s="55" t="s">
        <v>831</v>
      </c>
      <c r="L99" s="43" t="str">
        <f>VLOOKUP(K99,'CódigosRetorno'!$A$2:$B$1795,2,FALSE)</f>
        <v>El XML no contiene el atributo o no existe informacion del codigo de ubigeo.</v>
      </c>
      <c r="M99" s="54" t="s">
        <v>8</v>
      </c>
      <c r="N99" s="12"/>
    </row>
    <row r="100" ht="15.75" customHeight="1">
      <c r="A100" s="12"/>
      <c r="B100" s="59"/>
      <c r="C100" s="59"/>
      <c r="D100" s="59"/>
      <c r="E100" s="59"/>
      <c r="F100" s="59"/>
      <c r="G100" s="59"/>
      <c r="H100" s="59"/>
      <c r="I100" s="43" t="s">
        <v>832</v>
      </c>
      <c r="J100" s="54" t="s">
        <v>6</v>
      </c>
      <c r="K100" s="55" t="s">
        <v>833</v>
      </c>
      <c r="L100" s="43" t="str">
        <f>VLOOKUP(K100,'CódigosRetorno'!$A$2:$B$1795,2,FALSE)</f>
        <v>El valor ingresado como codigo de ubigeo no cumple con el estandar.</v>
      </c>
      <c r="M100" s="54" t="s">
        <v>8</v>
      </c>
      <c r="N100" s="12"/>
    </row>
    <row r="101" ht="15.75" customHeight="1">
      <c r="A101" s="12"/>
      <c r="B101" s="56"/>
      <c r="C101" s="56"/>
      <c r="D101" s="56"/>
      <c r="E101" s="56"/>
      <c r="F101" s="56"/>
      <c r="G101" s="56"/>
      <c r="H101" s="56"/>
      <c r="I101" s="43" t="s">
        <v>256</v>
      </c>
      <c r="J101" s="54" t="s">
        <v>208</v>
      </c>
      <c r="K101" s="55" t="s">
        <v>834</v>
      </c>
      <c r="L101" s="43" t="str">
        <f>VLOOKUP(K101,'CódigosRetorno'!$A$2:$B$1795,2,FALSE)</f>
        <v>Debe corresponder a algún valor válido establecido en el catálogo 13</v>
      </c>
      <c r="M101" s="54" t="s">
        <v>221</v>
      </c>
      <c r="N101" s="12"/>
    </row>
    <row r="102" ht="15.75" customHeight="1">
      <c r="A102" s="12"/>
      <c r="B102" s="50">
        <f>+B99+1</f>
        <v>44</v>
      </c>
      <c r="C102" s="51" t="s">
        <v>835</v>
      </c>
      <c r="D102" s="50" t="s">
        <v>8</v>
      </c>
      <c r="E102" s="50" t="s">
        <v>143</v>
      </c>
      <c r="F102" s="50" t="s">
        <v>223</v>
      </c>
      <c r="G102" s="94" t="s">
        <v>8</v>
      </c>
      <c r="H102" s="51" t="s">
        <v>836</v>
      </c>
      <c r="I102" s="43" t="s">
        <v>605</v>
      </c>
      <c r="J102" s="54" t="s">
        <v>6</v>
      </c>
      <c r="K102" s="55" t="s">
        <v>837</v>
      </c>
      <c r="L102" s="43" t="str">
        <f>VLOOKUP(K102,'CódigosRetorno'!$A$2:$B$1795,2,FALSE)</f>
        <v>El XML no contiene el atributo o no existe informacion de direccion completa y detallada.</v>
      </c>
      <c r="M102" s="54" t="s">
        <v>8</v>
      </c>
      <c r="N102" s="12"/>
    </row>
    <row r="103" ht="15.75" customHeight="1">
      <c r="A103" s="12"/>
      <c r="B103" s="56"/>
      <c r="C103" s="56"/>
      <c r="D103" s="56"/>
      <c r="E103" s="56"/>
      <c r="F103" s="56"/>
      <c r="G103" s="56"/>
      <c r="H103" s="56"/>
      <c r="I103" s="43" t="s">
        <v>716</v>
      </c>
      <c r="J103" s="54" t="s">
        <v>6</v>
      </c>
      <c r="K103" s="55" t="s">
        <v>838</v>
      </c>
      <c r="L103" s="43" t="str">
        <f>VLOOKUP(K103,'CódigosRetorno'!$A$2:$B$1795,2,FALSE)</f>
        <v>El valor ingresado como direccion completa y detallada no cumple con el estandar.</v>
      </c>
      <c r="M103" s="54" t="s">
        <v>8</v>
      </c>
      <c r="N103" s="12"/>
    </row>
    <row r="104" ht="15.75" customHeight="1">
      <c r="A104" s="12"/>
      <c r="B104" s="66" t="s">
        <v>839</v>
      </c>
      <c r="C104" s="101" t="s">
        <v>840</v>
      </c>
      <c r="D104" s="66" t="s">
        <v>63</v>
      </c>
      <c r="E104" s="66" t="s">
        <v>184</v>
      </c>
      <c r="F104" s="90" t="s">
        <v>8</v>
      </c>
      <c r="G104" s="90" t="s">
        <v>8</v>
      </c>
      <c r="H104" s="101" t="s">
        <v>8</v>
      </c>
      <c r="I104" s="68" t="s">
        <v>8</v>
      </c>
      <c r="J104" s="63" t="s">
        <v>8</v>
      </c>
      <c r="K104" s="69" t="s">
        <v>8</v>
      </c>
      <c r="L104" s="49" t="str">
        <f>VLOOKUP(K104,'CódigosRetorno'!$A$2:$B$1795,2,FALSE)</f>
        <v>-</v>
      </c>
      <c r="M104" s="63" t="s">
        <v>8</v>
      </c>
      <c r="N104" s="12"/>
    </row>
    <row r="105" ht="15.75" customHeight="1">
      <c r="A105" s="12"/>
      <c r="B105" s="54">
        <f>+B102+1</f>
        <v>45</v>
      </c>
      <c r="C105" s="53" t="s">
        <v>841</v>
      </c>
      <c r="D105" s="111" t="s">
        <v>63</v>
      </c>
      <c r="E105" s="54" t="s">
        <v>143</v>
      </c>
      <c r="F105" s="54" t="s">
        <v>842</v>
      </c>
      <c r="G105" s="57" t="s">
        <v>8</v>
      </c>
      <c r="H105" s="53" t="s">
        <v>843</v>
      </c>
      <c r="I105" s="43" t="s">
        <v>186</v>
      </c>
      <c r="J105" s="57" t="s">
        <v>8</v>
      </c>
      <c r="K105" s="55" t="s">
        <v>8</v>
      </c>
      <c r="L105" s="43" t="str">
        <f>VLOOKUP(K105,'CódigosRetorno'!$A$2:$B$1795,2,FALSE)</f>
        <v>-</v>
      </c>
      <c r="M105" s="54" t="s">
        <v>8</v>
      </c>
      <c r="N105" s="12"/>
    </row>
    <row r="106" ht="15.75" customHeight="1">
      <c r="A106" s="12"/>
      <c r="B106" s="106" t="s">
        <v>844</v>
      </c>
      <c r="C106" s="101" t="s">
        <v>845</v>
      </c>
      <c r="D106" s="66" t="s">
        <v>63</v>
      </c>
      <c r="E106" s="66" t="s">
        <v>143</v>
      </c>
      <c r="F106" s="90" t="s">
        <v>8</v>
      </c>
      <c r="G106" s="90" t="s">
        <v>8</v>
      </c>
      <c r="H106" s="101" t="s">
        <v>8</v>
      </c>
      <c r="I106" s="68" t="s">
        <v>8</v>
      </c>
      <c r="J106" s="63" t="s">
        <v>8</v>
      </c>
      <c r="K106" s="69" t="s">
        <v>8</v>
      </c>
      <c r="L106" s="49" t="str">
        <f>VLOOKUP(K106,'CódigosRetorno'!$A$2:$B$1795,2,FALSE)</f>
        <v>-</v>
      </c>
      <c r="M106" s="63" t="s">
        <v>8</v>
      </c>
      <c r="N106" s="12"/>
    </row>
    <row r="107" ht="15.75" customHeight="1">
      <c r="A107" s="12"/>
      <c r="B107" s="50">
        <f>+B105+1</f>
        <v>46</v>
      </c>
      <c r="C107" s="51" t="s">
        <v>846</v>
      </c>
      <c r="D107" s="50" t="s">
        <v>63</v>
      </c>
      <c r="E107" s="50" t="s">
        <v>143</v>
      </c>
      <c r="F107" s="50" t="s">
        <v>829</v>
      </c>
      <c r="G107" s="70" t="s">
        <v>217</v>
      </c>
      <c r="H107" s="51" t="s">
        <v>847</v>
      </c>
      <c r="I107" s="43" t="s">
        <v>605</v>
      </c>
      <c r="J107" s="54" t="s">
        <v>6</v>
      </c>
      <c r="K107" s="55" t="s">
        <v>831</v>
      </c>
      <c r="L107" s="43" t="str">
        <f>VLOOKUP(K107,'CódigosRetorno'!$A$2:$B$1795,2,FALSE)</f>
        <v>El XML no contiene el atributo o no existe informacion del codigo de ubigeo.</v>
      </c>
      <c r="M107" s="54" t="s">
        <v>8</v>
      </c>
      <c r="N107" s="12"/>
    </row>
    <row r="108" ht="15.75" customHeight="1">
      <c r="A108" s="12"/>
      <c r="B108" s="59"/>
      <c r="C108" s="59"/>
      <c r="D108" s="59"/>
      <c r="E108" s="59"/>
      <c r="F108" s="59"/>
      <c r="G108" s="59"/>
      <c r="H108" s="59"/>
      <c r="I108" s="43" t="s">
        <v>832</v>
      </c>
      <c r="J108" s="54" t="s">
        <v>6</v>
      </c>
      <c r="K108" s="55" t="s">
        <v>833</v>
      </c>
      <c r="L108" s="43" t="str">
        <f>VLOOKUP(K108,'CódigosRetorno'!$A$2:$B$1795,2,FALSE)</f>
        <v>El valor ingresado como codigo de ubigeo no cumple con el estandar.</v>
      </c>
      <c r="M108" s="54" t="s">
        <v>8</v>
      </c>
      <c r="N108" s="12"/>
    </row>
    <row r="109" ht="15.75" customHeight="1">
      <c r="A109" s="12"/>
      <c r="B109" s="56"/>
      <c r="C109" s="56"/>
      <c r="D109" s="56"/>
      <c r="E109" s="56"/>
      <c r="F109" s="56"/>
      <c r="G109" s="56"/>
      <c r="H109" s="56"/>
      <c r="I109" s="43" t="s">
        <v>256</v>
      </c>
      <c r="J109" s="54" t="s">
        <v>208</v>
      </c>
      <c r="K109" s="55" t="s">
        <v>834</v>
      </c>
      <c r="L109" s="43" t="str">
        <f>VLOOKUP(K109,'CódigosRetorno'!$A$2:$B$1795,2,FALSE)</f>
        <v>Debe corresponder a algún valor válido establecido en el catálogo 13</v>
      </c>
      <c r="M109" s="54" t="s">
        <v>221</v>
      </c>
      <c r="N109" s="12"/>
    </row>
    <row r="110" ht="15.75" customHeight="1">
      <c r="A110" s="12"/>
      <c r="B110" s="50">
        <f>+B107+1</f>
        <v>47</v>
      </c>
      <c r="C110" s="51" t="s">
        <v>848</v>
      </c>
      <c r="D110" s="50" t="s">
        <v>63</v>
      </c>
      <c r="E110" s="50" t="s">
        <v>143</v>
      </c>
      <c r="F110" s="50" t="s">
        <v>223</v>
      </c>
      <c r="G110" s="94" t="s">
        <v>8</v>
      </c>
      <c r="H110" s="51" t="s">
        <v>849</v>
      </c>
      <c r="I110" s="43" t="s">
        <v>605</v>
      </c>
      <c r="J110" s="54" t="s">
        <v>6</v>
      </c>
      <c r="K110" s="55" t="s">
        <v>837</v>
      </c>
      <c r="L110" s="43" t="str">
        <f>VLOOKUP(K110,'CódigosRetorno'!$A$2:$B$1795,2,FALSE)</f>
        <v>El XML no contiene el atributo o no existe informacion de direccion completa y detallada.</v>
      </c>
      <c r="M110" s="54" t="s">
        <v>8</v>
      </c>
      <c r="N110" s="12"/>
    </row>
    <row r="111" ht="15.75" customHeight="1">
      <c r="A111" s="12"/>
      <c r="B111" s="56"/>
      <c r="C111" s="56"/>
      <c r="D111" s="56"/>
      <c r="E111" s="56"/>
      <c r="F111" s="56"/>
      <c r="G111" s="56"/>
      <c r="H111" s="56"/>
      <c r="I111" s="43" t="s">
        <v>716</v>
      </c>
      <c r="J111" s="54" t="s">
        <v>6</v>
      </c>
      <c r="K111" s="55" t="s">
        <v>838</v>
      </c>
      <c r="L111" s="43" t="str">
        <f>VLOOKUP(K111,'CódigosRetorno'!$A$2:$B$1795,2,FALSE)</f>
        <v>El valor ingresado como direccion completa y detallada no cumple con el estandar.</v>
      </c>
      <c r="M111" s="54" t="s">
        <v>8</v>
      </c>
      <c r="N111" s="12"/>
    </row>
    <row r="112" ht="15.75" customHeight="1">
      <c r="A112" s="12"/>
      <c r="B112" s="106" t="s">
        <v>850</v>
      </c>
      <c r="C112" s="101" t="s">
        <v>851</v>
      </c>
      <c r="D112" s="66" t="s">
        <v>63</v>
      </c>
      <c r="E112" s="66" t="s">
        <v>184</v>
      </c>
      <c r="F112" s="90" t="s">
        <v>8</v>
      </c>
      <c r="G112" s="90" t="s">
        <v>8</v>
      </c>
      <c r="H112" s="101" t="s">
        <v>8</v>
      </c>
      <c r="I112" s="68" t="s">
        <v>8</v>
      </c>
      <c r="J112" s="63" t="s">
        <v>8</v>
      </c>
      <c r="K112" s="69" t="s">
        <v>8</v>
      </c>
      <c r="L112" s="49" t="str">
        <f>VLOOKUP(K112,'CódigosRetorno'!$A$2:$B$1795,2,FALSE)</f>
        <v>-</v>
      </c>
      <c r="M112" s="63" t="s">
        <v>8</v>
      </c>
      <c r="N112" s="12"/>
    </row>
    <row r="113" ht="15.75" customHeight="1">
      <c r="A113" s="12"/>
      <c r="B113" s="54">
        <f>+B110+1</f>
        <v>48</v>
      </c>
      <c r="C113" s="43" t="s">
        <v>852</v>
      </c>
      <c r="D113" s="111" t="s">
        <v>8</v>
      </c>
      <c r="E113" s="54" t="s">
        <v>143</v>
      </c>
      <c r="F113" s="54" t="s">
        <v>144</v>
      </c>
      <c r="G113" s="99" t="s">
        <v>8</v>
      </c>
      <c r="H113" s="53" t="s">
        <v>853</v>
      </c>
      <c r="I113" s="43" t="s">
        <v>186</v>
      </c>
      <c r="J113" s="57" t="s">
        <v>8</v>
      </c>
      <c r="K113" s="55" t="s">
        <v>8</v>
      </c>
      <c r="L113" s="43" t="str">
        <f>VLOOKUP(K113,'CódigosRetorno'!$A$2:$B$1795,2,FALSE)</f>
        <v>-</v>
      </c>
      <c r="M113" s="54" t="s">
        <v>8</v>
      </c>
      <c r="N113" s="12"/>
    </row>
    <row r="114" ht="15.75" customHeight="1">
      <c r="A114" s="12"/>
      <c r="B114" s="106" t="s">
        <v>854</v>
      </c>
      <c r="C114" s="101" t="s">
        <v>855</v>
      </c>
      <c r="D114" s="66" t="s">
        <v>329</v>
      </c>
      <c r="E114" s="66" t="s">
        <v>143</v>
      </c>
      <c r="F114" s="90" t="s">
        <v>8</v>
      </c>
      <c r="G114" s="90" t="s">
        <v>8</v>
      </c>
      <c r="H114" s="101" t="s">
        <v>8</v>
      </c>
      <c r="I114" s="68" t="s">
        <v>8</v>
      </c>
      <c r="J114" s="63" t="s">
        <v>8</v>
      </c>
      <c r="K114" s="69" t="s">
        <v>8</v>
      </c>
      <c r="L114" s="49" t="str">
        <f>VLOOKUP(K114,'CódigosRetorno'!$A$2:$B$1795,2,FALSE)</f>
        <v>-</v>
      </c>
      <c r="M114" s="63" t="s">
        <v>8</v>
      </c>
      <c r="N114" s="12"/>
    </row>
    <row r="115" ht="15.75" customHeight="1">
      <c r="A115" s="12"/>
      <c r="B115" s="70">
        <f>+B113+1</f>
        <v>49</v>
      </c>
      <c r="C115" s="51" t="s">
        <v>856</v>
      </c>
      <c r="D115" s="50" t="s">
        <v>329</v>
      </c>
      <c r="E115" s="50" t="s">
        <v>143</v>
      </c>
      <c r="F115" s="113" t="s">
        <v>857</v>
      </c>
      <c r="G115" s="94" t="s">
        <v>8</v>
      </c>
      <c r="H115" s="51" t="s">
        <v>858</v>
      </c>
      <c r="I115" s="43" t="s">
        <v>859</v>
      </c>
      <c r="J115" s="54" t="s">
        <v>6</v>
      </c>
      <c r="K115" s="55" t="s">
        <v>860</v>
      </c>
      <c r="L115" s="43" t="str">
        <f>VLOOKUP(K115,'CódigosRetorno'!$A$2:$B$1795,2,FALSE)</f>
        <v>El Numero de orden del item no cumple con el formato establecido</v>
      </c>
      <c r="M115" s="54" t="s">
        <v>8</v>
      </c>
      <c r="N115" s="12"/>
    </row>
    <row r="116" ht="15.75" customHeight="1">
      <c r="A116" s="12"/>
      <c r="B116" s="59"/>
      <c r="C116" s="59"/>
      <c r="D116" s="59"/>
      <c r="E116" s="59"/>
      <c r="F116" s="59"/>
      <c r="G116" s="59"/>
      <c r="H116" s="56"/>
      <c r="I116" s="53" t="s">
        <v>861</v>
      </c>
      <c r="J116" s="57" t="s">
        <v>6</v>
      </c>
      <c r="K116" s="110" t="s">
        <v>862</v>
      </c>
      <c r="L116" s="43" t="str">
        <f>VLOOKUP(K116,'CódigosRetorno'!$A$2:$B$1795,2,FALSE)</f>
        <v>El número de ítem no puede estar duplicado.</v>
      </c>
      <c r="M116" s="54" t="s">
        <v>8</v>
      </c>
      <c r="N116" s="12"/>
    </row>
    <row r="117" ht="15.75" customHeight="1">
      <c r="A117" s="12"/>
      <c r="B117" s="56"/>
      <c r="C117" s="56"/>
      <c r="D117" s="56"/>
      <c r="E117" s="56"/>
      <c r="F117" s="56"/>
      <c r="G117" s="56"/>
      <c r="H117" s="114" t="s">
        <v>863</v>
      </c>
      <c r="I117" s="43" t="s">
        <v>186</v>
      </c>
      <c r="J117" s="57" t="s">
        <v>8</v>
      </c>
      <c r="K117" s="55" t="s">
        <v>8</v>
      </c>
      <c r="L117" s="43" t="str">
        <f>VLOOKUP(K117,'CódigosRetorno'!$A$2:$B$1795,2,FALSE)</f>
        <v>-</v>
      </c>
      <c r="M117" s="54" t="s">
        <v>8</v>
      </c>
      <c r="N117" s="12"/>
    </row>
    <row r="118" ht="15.75" customHeight="1">
      <c r="A118" s="12"/>
      <c r="B118" s="70">
        <f>+B115+1</f>
        <v>50</v>
      </c>
      <c r="C118" s="51" t="s">
        <v>864</v>
      </c>
      <c r="D118" s="50" t="s">
        <v>329</v>
      </c>
      <c r="E118" s="50" t="s">
        <v>143</v>
      </c>
      <c r="F118" s="50" t="s">
        <v>865</v>
      </c>
      <c r="G118" s="70" t="s">
        <v>866</v>
      </c>
      <c r="H118" s="51" t="s">
        <v>867</v>
      </c>
      <c r="I118" s="43" t="s">
        <v>66</v>
      </c>
      <c r="J118" s="54" t="s">
        <v>6</v>
      </c>
      <c r="K118" s="55" t="s">
        <v>868</v>
      </c>
      <c r="L118" s="43" t="str">
        <f>VLOOKUP(K118,'CódigosRetorno'!$A$2:$B$1795,2,FALSE)</f>
        <v>El XML no contiene el atributo o no existe informacion de cantida de items</v>
      </c>
      <c r="M118" s="54" t="s">
        <v>8</v>
      </c>
      <c r="N118" s="12"/>
    </row>
    <row r="119" ht="15.75" customHeight="1">
      <c r="A119" s="12"/>
      <c r="B119" s="56"/>
      <c r="C119" s="56"/>
      <c r="D119" s="56"/>
      <c r="E119" s="56"/>
      <c r="F119" s="56"/>
      <c r="G119" s="56"/>
      <c r="H119" s="56"/>
      <c r="I119" s="43" t="s">
        <v>869</v>
      </c>
      <c r="J119" s="54" t="s">
        <v>6</v>
      </c>
      <c r="K119" s="55" t="s">
        <v>870</v>
      </c>
      <c r="L119" s="43" t="str">
        <f>VLOOKUP(K119,'CódigosRetorno'!$A$2:$B$1795,2,FALSE)</f>
        <v>El valor ingresado en cantidad de items no cumple con el estandar</v>
      </c>
      <c r="M119" s="54" t="s">
        <v>8</v>
      </c>
      <c r="N119" s="12"/>
    </row>
    <row r="120" ht="15.75" customHeight="1">
      <c r="A120" s="12"/>
      <c r="B120" s="57">
        <f>+B118+1</f>
        <v>51</v>
      </c>
      <c r="C120" s="53" t="s">
        <v>871</v>
      </c>
      <c r="D120" s="54" t="s">
        <v>329</v>
      </c>
      <c r="E120" s="54" t="s">
        <v>143</v>
      </c>
      <c r="F120" s="111" t="s">
        <v>8</v>
      </c>
      <c r="G120" s="57" t="s">
        <v>770</v>
      </c>
      <c r="H120" s="53" t="s">
        <v>872</v>
      </c>
      <c r="I120" s="43" t="s">
        <v>186</v>
      </c>
      <c r="J120" s="57" t="s">
        <v>8</v>
      </c>
      <c r="K120" s="55" t="s">
        <v>8</v>
      </c>
      <c r="L120" s="43" t="str">
        <f>VLOOKUP(K120,'CódigosRetorno'!$A$2:$B$1795,2,FALSE)</f>
        <v>-</v>
      </c>
      <c r="M120" s="54" t="s">
        <v>8</v>
      </c>
      <c r="N120" s="12"/>
    </row>
    <row r="121" ht="15.75" customHeight="1">
      <c r="A121" s="12"/>
      <c r="B121" s="70">
        <f>+B120+1</f>
        <v>52</v>
      </c>
      <c r="C121" s="51" t="s">
        <v>873</v>
      </c>
      <c r="D121" s="50" t="s">
        <v>329</v>
      </c>
      <c r="E121" s="50" t="s">
        <v>143</v>
      </c>
      <c r="F121" s="50" t="s">
        <v>297</v>
      </c>
      <c r="G121" s="94" t="s">
        <v>8</v>
      </c>
      <c r="H121" s="51" t="s">
        <v>874</v>
      </c>
      <c r="I121" s="43" t="s">
        <v>605</v>
      </c>
      <c r="J121" s="54" t="s">
        <v>6</v>
      </c>
      <c r="K121" s="55" t="s">
        <v>875</v>
      </c>
      <c r="L121" s="43" t="str">
        <f>VLOOKUP(K121,'CódigosRetorno'!$A$2:$B$1795,2,FALSE)</f>
        <v>El XML no contiene el atributo o no existe informacion de descripcion del items</v>
      </c>
      <c r="M121" s="54" t="s">
        <v>8</v>
      </c>
      <c r="N121" s="12"/>
    </row>
    <row r="122" ht="15.75" customHeight="1">
      <c r="A122" s="12"/>
      <c r="B122" s="56"/>
      <c r="C122" s="56"/>
      <c r="D122" s="56"/>
      <c r="E122" s="56"/>
      <c r="F122" s="56"/>
      <c r="G122" s="56"/>
      <c r="H122" s="56"/>
      <c r="I122" s="43" t="s">
        <v>876</v>
      </c>
      <c r="J122" s="54" t="s">
        <v>208</v>
      </c>
      <c r="K122" s="55" t="s">
        <v>877</v>
      </c>
      <c r="L122" s="43" t="str">
        <f>VLOOKUP(K122,'CódigosRetorno'!$A$2:$B$1795,2,FALSE)</f>
        <v>El valor ingresado en descripcion del items no cumple con el estandar</v>
      </c>
      <c r="M122" s="54" t="s">
        <v>8</v>
      </c>
      <c r="N122" s="12"/>
    </row>
    <row r="123" ht="15.75" customHeight="1">
      <c r="A123" s="12"/>
      <c r="B123" s="57">
        <f>+B121+1</f>
        <v>53</v>
      </c>
      <c r="C123" s="53" t="s">
        <v>878</v>
      </c>
      <c r="D123" s="54" t="s">
        <v>329</v>
      </c>
      <c r="E123" s="54" t="s">
        <v>184</v>
      </c>
      <c r="F123" s="54" t="s">
        <v>879</v>
      </c>
      <c r="G123" s="99" t="s">
        <v>8</v>
      </c>
      <c r="H123" s="43" t="s">
        <v>880</v>
      </c>
      <c r="I123" s="43" t="s">
        <v>881</v>
      </c>
      <c r="J123" s="54" t="s">
        <v>208</v>
      </c>
      <c r="K123" s="55" t="s">
        <v>882</v>
      </c>
      <c r="L123" s="43" t="str">
        <f>VLOOKUP(K123,'CódigosRetorno'!$A$2:$B$1795,2,FALSE)</f>
        <v>El valor ingresado en codigo del item no cumple con el estandar.</v>
      </c>
      <c r="M123" s="54" t="s">
        <v>8</v>
      </c>
      <c r="N123" s="12"/>
    </row>
    <row r="124" ht="15.75" customHeight="1">
      <c r="A124" s="12"/>
      <c r="B124" s="54">
        <f>+B123+1</f>
        <v>54</v>
      </c>
      <c r="C124" s="53" t="s">
        <v>883</v>
      </c>
      <c r="D124" s="54" t="s">
        <v>329</v>
      </c>
      <c r="E124" s="54" t="s">
        <v>184</v>
      </c>
      <c r="F124" s="54" t="s">
        <v>814</v>
      </c>
      <c r="G124" s="99" t="s">
        <v>8</v>
      </c>
      <c r="H124" s="115" t="s">
        <v>884</v>
      </c>
      <c r="I124" s="43" t="s">
        <v>186</v>
      </c>
      <c r="J124" s="57" t="s">
        <v>8</v>
      </c>
      <c r="K124" s="55" t="s">
        <v>8</v>
      </c>
      <c r="L124" s="43" t="str">
        <f>VLOOKUP(K124,'CódigosRetorno'!$A$2:$B$1795,2,FALSE)</f>
        <v>-</v>
      </c>
      <c r="M124" s="54" t="s">
        <v>8</v>
      </c>
      <c r="N124" s="12"/>
    </row>
    <row r="125" ht="15.75" customHeight="1">
      <c r="A125" s="12"/>
      <c r="B125" s="29"/>
      <c r="C125" s="12"/>
      <c r="D125" s="29"/>
      <c r="E125" s="29"/>
      <c r="F125" s="29"/>
      <c r="G125" s="29"/>
      <c r="H125" s="12"/>
      <c r="I125" s="12"/>
      <c r="J125" s="29"/>
      <c r="K125" s="31"/>
      <c r="L125" s="12"/>
      <c r="M125" s="39"/>
      <c r="N125" s="12"/>
    </row>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6">
    <mergeCell ref="B115:B117"/>
    <mergeCell ref="C115:C117"/>
    <mergeCell ref="D115:D117"/>
    <mergeCell ref="E115:E117"/>
    <mergeCell ref="F115:F117"/>
    <mergeCell ref="G115:G117"/>
    <mergeCell ref="H115:H116"/>
    <mergeCell ref="B118:B119"/>
    <mergeCell ref="C118:C119"/>
    <mergeCell ref="D118:D119"/>
    <mergeCell ref="E118:E119"/>
    <mergeCell ref="F118:F119"/>
    <mergeCell ref="G118:G119"/>
    <mergeCell ref="H118:H119"/>
    <mergeCell ref="B65:B68"/>
    <mergeCell ref="C65:C68"/>
    <mergeCell ref="D65:D68"/>
    <mergeCell ref="E65:E68"/>
    <mergeCell ref="F65:F68"/>
    <mergeCell ref="G65:G68"/>
    <mergeCell ref="H65:H68"/>
    <mergeCell ref="B69:B70"/>
    <mergeCell ref="C69:C70"/>
    <mergeCell ref="D69:D70"/>
    <mergeCell ref="E69:E70"/>
    <mergeCell ref="F69:F70"/>
    <mergeCell ref="G69:G70"/>
    <mergeCell ref="H69:H70"/>
    <mergeCell ref="B72:B73"/>
    <mergeCell ref="C72:C73"/>
    <mergeCell ref="D72:D73"/>
    <mergeCell ref="E72:E73"/>
    <mergeCell ref="F72:F73"/>
    <mergeCell ref="G72:G73"/>
    <mergeCell ref="H72:H73"/>
    <mergeCell ref="B74:B75"/>
    <mergeCell ref="C74:C75"/>
    <mergeCell ref="D74:D75"/>
    <mergeCell ref="E74:E75"/>
    <mergeCell ref="F74:F75"/>
    <mergeCell ref="G74:G75"/>
    <mergeCell ref="H74:H75"/>
    <mergeCell ref="B76:B78"/>
    <mergeCell ref="C76:C78"/>
    <mergeCell ref="D76:D78"/>
    <mergeCell ref="E76:E78"/>
    <mergeCell ref="F76:F78"/>
    <mergeCell ref="G76:G78"/>
    <mergeCell ref="H76:H78"/>
    <mergeCell ref="B79:B84"/>
    <mergeCell ref="C79:C84"/>
    <mergeCell ref="D79:D84"/>
    <mergeCell ref="E79:E84"/>
    <mergeCell ref="F79:F84"/>
    <mergeCell ref="G79:G84"/>
    <mergeCell ref="H79:H84"/>
    <mergeCell ref="B121:B122"/>
    <mergeCell ref="C121:C122"/>
    <mergeCell ref="D121:D122"/>
    <mergeCell ref="E121:E122"/>
    <mergeCell ref="F121:F122"/>
    <mergeCell ref="G121:G122"/>
    <mergeCell ref="H121:H122"/>
    <mergeCell ref="B26:B27"/>
    <mergeCell ref="C26:C27"/>
    <mergeCell ref="D26:D27"/>
    <mergeCell ref="E26:E27"/>
    <mergeCell ref="F26:F27"/>
    <mergeCell ref="G26:G27"/>
    <mergeCell ref="H26:H27"/>
    <mergeCell ref="B29:B30"/>
    <mergeCell ref="C29:C30"/>
    <mergeCell ref="D29:D30"/>
    <mergeCell ref="E29:E30"/>
    <mergeCell ref="F29:F30"/>
    <mergeCell ref="G29:G30"/>
    <mergeCell ref="H29:H30"/>
    <mergeCell ref="B39:B40"/>
    <mergeCell ref="C39:C40"/>
    <mergeCell ref="D39:D40"/>
    <mergeCell ref="E39:E40"/>
    <mergeCell ref="F39:F40"/>
    <mergeCell ref="G39:G40"/>
    <mergeCell ref="H39:H40"/>
    <mergeCell ref="B41:B42"/>
    <mergeCell ref="C41:C42"/>
    <mergeCell ref="D41:D42"/>
    <mergeCell ref="E41:E42"/>
    <mergeCell ref="F41:F42"/>
    <mergeCell ref="G41:G42"/>
    <mergeCell ref="H41:H42"/>
    <mergeCell ref="B44:B50"/>
    <mergeCell ref="C44:C50"/>
    <mergeCell ref="D44:D50"/>
    <mergeCell ref="E44:E50"/>
    <mergeCell ref="F44:F50"/>
    <mergeCell ref="G44:G50"/>
    <mergeCell ref="H44:H50"/>
    <mergeCell ref="B51:B52"/>
    <mergeCell ref="C51:C52"/>
    <mergeCell ref="D51:D52"/>
    <mergeCell ref="E51:E52"/>
    <mergeCell ref="F51:F52"/>
    <mergeCell ref="G51:G52"/>
    <mergeCell ref="H51:H52"/>
    <mergeCell ref="B53:B54"/>
    <mergeCell ref="C53:C54"/>
    <mergeCell ref="D53:D54"/>
    <mergeCell ref="E53:E54"/>
    <mergeCell ref="F53:F54"/>
    <mergeCell ref="G53:G54"/>
    <mergeCell ref="H53:H54"/>
    <mergeCell ref="B56:B60"/>
    <mergeCell ref="C56:C60"/>
    <mergeCell ref="D56:D60"/>
    <mergeCell ref="E56:E60"/>
    <mergeCell ref="F56:F60"/>
    <mergeCell ref="G56:G60"/>
    <mergeCell ref="H56:H60"/>
    <mergeCell ref="B5:B6"/>
    <mergeCell ref="C5:C6"/>
    <mergeCell ref="D5:D6"/>
    <mergeCell ref="E5:E6"/>
    <mergeCell ref="F5:F6"/>
    <mergeCell ref="G5:G6"/>
    <mergeCell ref="H5:H6"/>
    <mergeCell ref="B7:B8"/>
    <mergeCell ref="C7:C8"/>
    <mergeCell ref="D7:D8"/>
    <mergeCell ref="E7:E8"/>
    <mergeCell ref="F7:F8"/>
    <mergeCell ref="G7:G8"/>
    <mergeCell ref="H7:H8"/>
    <mergeCell ref="B9:B12"/>
    <mergeCell ref="C9:C12"/>
    <mergeCell ref="D9:D12"/>
    <mergeCell ref="E9:E12"/>
    <mergeCell ref="F9:F12"/>
    <mergeCell ref="G9:G12"/>
    <mergeCell ref="H9:H12"/>
    <mergeCell ref="B15:B16"/>
    <mergeCell ref="C15:C16"/>
    <mergeCell ref="D15:D16"/>
    <mergeCell ref="E15:E16"/>
    <mergeCell ref="F15:F16"/>
    <mergeCell ref="G15:G16"/>
    <mergeCell ref="H15:H16"/>
    <mergeCell ref="B20:B21"/>
    <mergeCell ref="C20:C21"/>
    <mergeCell ref="D20:D21"/>
    <mergeCell ref="E20:E21"/>
    <mergeCell ref="F20:F21"/>
    <mergeCell ref="G20:G21"/>
    <mergeCell ref="H20:H21"/>
    <mergeCell ref="B24:B25"/>
    <mergeCell ref="C24:C25"/>
    <mergeCell ref="D24:D25"/>
    <mergeCell ref="E24:E25"/>
    <mergeCell ref="F24:F25"/>
    <mergeCell ref="G24:G25"/>
    <mergeCell ref="H24:H25"/>
    <mergeCell ref="B61:B62"/>
    <mergeCell ref="C61:C62"/>
    <mergeCell ref="D61:D62"/>
    <mergeCell ref="E61:E62"/>
    <mergeCell ref="F61:F62"/>
    <mergeCell ref="G61:G62"/>
    <mergeCell ref="H61:H62"/>
    <mergeCell ref="B99:B101"/>
    <mergeCell ref="C99:C101"/>
    <mergeCell ref="D99:D101"/>
    <mergeCell ref="E99:E101"/>
    <mergeCell ref="F99:F101"/>
    <mergeCell ref="G99:G101"/>
    <mergeCell ref="H99:H101"/>
    <mergeCell ref="B102:B103"/>
    <mergeCell ref="C102:C103"/>
    <mergeCell ref="D102:D103"/>
    <mergeCell ref="E102:E103"/>
    <mergeCell ref="F102:F103"/>
    <mergeCell ref="G102:G103"/>
    <mergeCell ref="H102:H103"/>
    <mergeCell ref="B107:B109"/>
    <mergeCell ref="C107:C109"/>
    <mergeCell ref="D107:D109"/>
    <mergeCell ref="E107:E109"/>
    <mergeCell ref="F107:F109"/>
    <mergeCell ref="G107:G109"/>
    <mergeCell ref="H107:H109"/>
    <mergeCell ref="B110:B111"/>
    <mergeCell ref="C110:C111"/>
    <mergeCell ref="D110:D111"/>
    <mergeCell ref="E110:E111"/>
    <mergeCell ref="F110:F111"/>
    <mergeCell ref="G110:G111"/>
    <mergeCell ref="H110:H111"/>
  </mergeCells>
  <printOptions/>
  <pageMargins bottom="0.35433070866141736" footer="0.0" header="0.0" left="0.1968503937007874" right="0.1968503937007874" top="0.23"/>
  <pageSetup paperSize="9" scale="75"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4.43"/>
    <col customWidth="1" min="3" max="3" width="28.57"/>
    <col customWidth="1" min="4" max="4" width="7.43"/>
    <col customWidth="1" min="5" max="5" width="11.43"/>
    <col customWidth="1" min="6" max="6" width="10.0"/>
    <col customWidth="1" min="7" max="7" width="14.43"/>
    <col customWidth="1" min="8" max="8" width="35.57"/>
    <col customWidth="1" min="9" max="9" width="64.43"/>
    <col customWidth="1" min="10" max="11" width="10.0"/>
    <col customWidth="1" min="12" max="12" width="48.43"/>
    <col customWidth="1" min="13" max="13" width="13.43"/>
    <col customWidth="1" min="14" max="14" width="2.57"/>
    <col customWidth="1" min="15" max="26" width="10.71"/>
  </cols>
  <sheetData>
    <row r="1">
      <c r="A1" s="116"/>
      <c r="B1" s="117"/>
      <c r="C1" s="118"/>
      <c r="D1" s="117"/>
      <c r="E1" s="119"/>
      <c r="F1" s="119"/>
      <c r="G1" s="119"/>
      <c r="H1" s="118"/>
      <c r="I1" s="120"/>
      <c r="J1" s="121"/>
      <c r="K1" s="31"/>
      <c r="L1" s="16"/>
      <c r="M1" s="16"/>
      <c r="N1" s="116"/>
    </row>
    <row r="2">
      <c r="A2" s="116"/>
      <c r="B2" s="20" t="s">
        <v>133</v>
      </c>
      <c r="C2" s="20" t="s">
        <v>58</v>
      </c>
      <c r="D2" s="20" t="s">
        <v>59</v>
      </c>
      <c r="E2" s="20" t="s">
        <v>134</v>
      </c>
      <c r="F2" s="20" t="s">
        <v>135</v>
      </c>
      <c r="G2" s="20" t="s">
        <v>136</v>
      </c>
      <c r="H2" s="20" t="s">
        <v>61</v>
      </c>
      <c r="I2" s="20" t="s">
        <v>0</v>
      </c>
      <c r="J2" s="40" t="s">
        <v>137</v>
      </c>
      <c r="K2" s="40" t="s">
        <v>138</v>
      </c>
      <c r="L2" s="20" t="s">
        <v>139</v>
      </c>
      <c r="M2" s="20" t="s">
        <v>4</v>
      </c>
      <c r="N2" s="116"/>
    </row>
    <row r="3">
      <c r="A3" s="116"/>
      <c r="B3" s="85" t="s">
        <v>8</v>
      </c>
      <c r="C3" s="122" t="s">
        <v>8</v>
      </c>
      <c r="D3" s="85"/>
      <c r="E3" s="85" t="s">
        <v>8</v>
      </c>
      <c r="F3" s="85" t="s">
        <v>8</v>
      </c>
      <c r="G3" s="85" t="s">
        <v>8</v>
      </c>
      <c r="H3" s="122" t="s">
        <v>8</v>
      </c>
      <c r="I3" s="43" t="s">
        <v>140</v>
      </c>
      <c r="J3" s="123" t="s">
        <v>8</v>
      </c>
      <c r="K3" s="123" t="s">
        <v>8</v>
      </c>
      <c r="L3" s="85" t="s">
        <v>8</v>
      </c>
      <c r="M3" s="85" t="s">
        <v>8</v>
      </c>
      <c r="N3" s="116"/>
    </row>
    <row r="4">
      <c r="A4" s="116"/>
      <c r="B4" s="124"/>
      <c r="C4" s="122"/>
      <c r="D4" s="124"/>
      <c r="E4" s="85"/>
      <c r="F4" s="85"/>
      <c r="G4" s="124"/>
      <c r="H4" s="122"/>
      <c r="I4" s="43" t="s">
        <v>885</v>
      </c>
      <c r="J4" s="57" t="s">
        <v>6</v>
      </c>
      <c r="K4" s="110" t="s">
        <v>886</v>
      </c>
      <c r="L4" s="43" t="str">
        <f>VLOOKUP(K4,'CódigosRetorno'!$A$2:$B$1795,2,FALSE)</f>
        <v>El ticket no existe</v>
      </c>
      <c r="M4" s="54" t="s">
        <v>8</v>
      </c>
      <c r="N4" s="116"/>
    </row>
    <row r="5">
      <c r="A5" s="116"/>
      <c r="B5" s="125" t="s">
        <v>887</v>
      </c>
      <c r="C5" s="126"/>
      <c r="D5" s="112"/>
      <c r="E5" s="66"/>
      <c r="F5" s="66"/>
      <c r="G5" s="112"/>
      <c r="H5" s="101"/>
      <c r="I5" s="49"/>
      <c r="J5" s="65" t="s">
        <v>8</v>
      </c>
      <c r="K5" s="65" t="s">
        <v>8</v>
      </c>
      <c r="L5" s="49" t="str">
        <f>VLOOKUP(K5,'CódigosRetorno'!$A$2:$B$1795,2,FALSE)</f>
        <v>-</v>
      </c>
      <c r="M5" s="63"/>
      <c r="N5" s="116"/>
    </row>
    <row r="6">
      <c r="A6" s="116"/>
      <c r="B6" s="94" t="s">
        <v>888</v>
      </c>
      <c r="C6" s="60" t="s">
        <v>889</v>
      </c>
      <c r="D6" s="57" t="s">
        <v>63</v>
      </c>
      <c r="E6" s="70" t="s">
        <v>143</v>
      </c>
      <c r="F6" s="50" t="s">
        <v>343</v>
      </c>
      <c r="G6" s="70" t="s">
        <v>890</v>
      </c>
      <c r="H6" s="60" t="s">
        <v>891</v>
      </c>
      <c r="I6" s="43" t="s">
        <v>605</v>
      </c>
      <c r="J6" s="55" t="s">
        <v>6</v>
      </c>
      <c r="K6" s="127" t="s">
        <v>892</v>
      </c>
      <c r="L6" s="43" t="str">
        <f>VLOOKUP(K6,'CódigosRetorno'!$A$2:$B$1795,2,FALSE)</f>
        <v>El XML no contiene el tag o no existe informacion de UBLVersionID</v>
      </c>
      <c r="M6" s="54" t="s">
        <v>8</v>
      </c>
      <c r="N6" s="116"/>
    </row>
    <row r="7">
      <c r="A7" s="116"/>
      <c r="B7" s="128"/>
      <c r="C7" s="129"/>
      <c r="D7" s="57"/>
      <c r="E7" s="128"/>
      <c r="F7" s="130"/>
      <c r="G7" s="128"/>
      <c r="H7" s="129"/>
      <c r="I7" s="43" t="s">
        <v>893</v>
      </c>
      <c r="J7" s="55" t="s">
        <v>6</v>
      </c>
      <c r="K7" s="127" t="s">
        <v>894</v>
      </c>
      <c r="L7" s="43" t="str">
        <f>VLOOKUP(K7,'CódigosRetorno'!$A$2:$B$1795,2,FALSE)</f>
        <v>UBLVersionID - La versión del UBL no es correcta</v>
      </c>
      <c r="M7" s="54" t="s">
        <v>8</v>
      </c>
      <c r="N7" s="116"/>
    </row>
    <row r="8">
      <c r="A8" s="116"/>
      <c r="B8" s="94" t="s">
        <v>895</v>
      </c>
      <c r="C8" s="131" t="s">
        <v>151</v>
      </c>
      <c r="D8" s="57" t="s">
        <v>63</v>
      </c>
      <c r="E8" s="70" t="s">
        <v>143</v>
      </c>
      <c r="F8" s="50" t="s">
        <v>343</v>
      </c>
      <c r="G8" s="70" t="s">
        <v>896</v>
      </c>
      <c r="H8" s="60" t="s">
        <v>897</v>
      </c>
      <c r="I8" s="43" t="s">
        <v>898</v>
      </c>
      <c r="J8" s="55" t="s">
        <v>6</v>
      </c>
      <c r="K8" s="127" t="s">
        <v>899</v>
      </c>
      <c r="L8" s="43" t="str">
        <f>VLOOKUP(K8,'CódigosRetorno'!$A$2:$B$1795,2,FALSE)</f>
        <v>CustomizationID - La versión del documento no es la correcta</v>
      </c>
      <c r="M8" s="54" t="s">
        <v>8</v>
      </c>
      <c r="N8" s="116"/>
    </row>
    <row r="9">
      <c r="A9" s="116"/>
      <c r="B9" s="94" t="s">
        <v>900</v>
      </c>
      <c r="C9" s="131" t="s">
        <v>901</v>
      </c>
      <c r="D9" s="57" t="s">
        <v>63</v>
      </c>
      <c r="E9" s="70" t="s">
        <v>143</v>
      </c>
      <c r="F9" s="50" t="s">
        <v>842</v>
      </c>
      <c r="G9" s="50" t="s">
        <v>902</v>
      </c>
      <c r="H9" s="60" t="s">
        <v>903</v>
      </c>
      <c r="I9" s="53" t="s">
        <v>165</v>
      </c>
      <c r="J9" s="55" t="s">
        <v>6</v>
      </c>
      <c r="K9" s="55" t="s">
        <v>904</v>
      </c>
      <c r="L9" s="43" t="str">
        <f>VLOOKUP(K9,'CódigosRetorno'!$A$2:$B$1795,2,FALSE)</f>
        <v>El ID debe coincidir con el nombre del archivo</v>
      </c>
      <c r="M9" s="54" t="s">
        <v>8</v>
      </c>
      <c r="N9" s="116"/>
    </row>
    <row r="10">
      <c r="A10" s="116"/>
      <c r="B10" s="128"/>
      <c r="C10" s="132"/>
      <c r="D10" s="57"/>
      <c r="E10" s="128"/>
      <c r="F10" s="130"/>
      <c r="G10" s="130"/>
      <c r="H10" s="129"/>
      <c r="I10" s="43" t="s">
        <v>905</v>
      </c>
      <c r="J10" s="55" t="s">
        <v>6</v>
      </c>
      <c r="K10" s="55" t="s">
        <v>906</v>
      </c>
      <c r="L10" s="43" t="str">
        <f>VLOOKUP(K10,'CódigosRetorno'!$A$2:$B$1795,2,FALSE)</f>
        <v>El archivo ya fue presentado anteriormente</v>
      </c>
      <c r="M10" s="54" t="s">
        <v>8</v>
      </c>
      <c r="N10" s="116"/>
    </row>
    <row r="11">
      <c r="A11" s="116"/>
      <c r="B11" s="94" t="s">
        <v>907</v>
      </c>
      <c r="C11" s="131" t="s">
        <v>908</v>
      </c>
      <c r="D11" s="57" t="s">
        <v>63</v>
      </c>
      <c r="E11" s="70" t="s">
        <v>143</v>
      </c>
      <c r="F11" s="50" t="s">
        <v>343</v>
      </c>
      <c r="G11" s="70" t="s">
        <v>178</v>
      </c>
      <c r="H11" s="60" t="s">
        <v>909</v>
      </c>
      <c r="I11" s="43" t="s">
        <v>910</v>
      </c>
      <c r="J11" s="55" t="s">
        <v>6</v>
      </c>
      <c r="K11" s="55" t="s">
        <v>911</v>
      </c>
      <c r="L11" s="43" t="str">
        <f>VLOOKUP(K11,'CódigosRetorno'!$A$2:$B$1795,2,FALSE)</f>
        <v>La fecha de generación del resumen debe ser igual a la fecha consignada en el nombre del archivo</v>
      </c>
      <c r="M11" s="54" t="s">
        <v>8</v>
      </c>
      <c r="N11" s="116"/>
    </row>
    <row r="12">
      <c r="A12" s="116"/>
      <c r="B12" s="128"/>
      <c r="C12" s="132"/>
      <c r="D12" s="57"/>
      <c r="E12" s="128"/>
      <c r="F12" s="130"/>
      <c r="G12" s="128"/>
      <c r="H12" s="129"/>
      <c r="I12" s="43" t="s">
        <v>912</v>
      </c>
      <c r="J12" s="55" t="s">
        <v>6</v>
      </c>
      <c r="K12" s="55" t="s">
        <v>913</v>
      </c>
      <c r="L12" s="43" t="str">
        <f>VLOOKUP(K12,'CódigosRetorno'!$A$2:$B$1795,2,FALSE)</f>
        <v>La fecha del IssueDate no debe ser mayor a la fecha de recepción</v>
      </c>
      <c r="M12" s="54" t="s">
        <v>8</v>
      </c>
      <c r="N12" s="116"/>
    </row>
    <row r="13">
      <c r="A13" s="116"/>
      <c r="B13" s="99" t="s">
        <v>914</v>
      </c>
      <c r="C13" s="133" t="s">
        <v>915</v>
      </c>
      <c r="D13" s="57" t="s">
        <v>63</v>
      </c>
      <c r="E13" s="57" t="s">
        <v>143</v>
      </c>
      <c r="F13" s="54" t="s">
        <v>343</v>
      </c>
      <c r="G13" s="57" t="s">
        <v>178</v>
      </c>
      <c r="H13" s="53" t="s">
        <v>916</v>
      </c>
      <c r="I13" s="43" t="s">
        <v>917</v>
      </c>
      <c r="J13" s="55" t="s">
        <v>6</v>
      </c>
      <c r="K13" s="55" t="s">
        <v>918</v>
      </c>
      <c r="L13" s="43" t="str">
        <f>VLOOKUP(K13,'CódigosRetorno'!$A$2:$B$1795,2,FALSE)</f>
        <v>La fecha de generación de la comunicación/resumen debe ser mayor o igual a la fecha de generación/emisión de los documentos</v>
      </c>
      <c r="M13" s="54" t="s">
        <v>8</v>
      </c>
      <c r="N13" s="116"/>
    </row>
    <row r="14">
      <c r="A14" s="116"/>
      <c r="B14" s="99" t="s">
        <v>919</v>
      </c>
      <c r="C14" s="133" t="s">
        <v>62</v>
      </c>
      <c r="D14" s="57" t="s">
        <v>63</v>
      </c>
      <c r="E14" s="57" t="s">
        <v>143</v>
      </c>
      <c r="F14" s="54" t="s">
        <v>158</v>
      </c>
      <c r="G14" s="57" t="s">
        <v>8</v>
      </c>
      <c r="H14" s="53" t="s">
        <v>8</v>
      </c>
      <c r="I14" s="43" t="s">
        <v>160</v>
      </c>
      <c r="J14" s="55" t="s">
        <v>8</v>
      </c>
      <c r="K14" s="55" t="s">
        <v>8</v>
      </c>
      <c r="L14" s="43" t="str">
        <f>VLOOKUP(K14,'CódigosRetorno'!$A$2:$B$1795,2,FALSE)</f>
        <v>-</v>
      </c>
      <c r="M14" s="54" t="s">
        <v>8</v>
      </c>
      <c r="N14" s="116"/>
    </row>
    <row r="15">
      <c r="A15" s="116"/>
      <c r="B15" s="134" t="s">
        <v>920</v>
      </c>
      <c r="C15" s="133" t="s">
        <v>921</v>
      </c>
      <c r="D15" s="57"/>
      <c r="E15" s="57" t="s">
        <v>143</v>
      </c>
      <c r="F15" s="18"/>
      <c r="G15" s="54" t="s">
        <v>922</v>
      </c>
      <c r="H15" s="53" t="s">
        <v>923</v>
      </c>
      <c r="I15" s="43"/>
      <c r="J15" s="55"/>
      <c r="K15" s="55" t="s">
        <v>8</v>
      </c>
      <c r="L15" s="43" t="str">
        <f>VLOOKUP(K15,'CódigosRetorno'!$A$2:$B$1795,2,FALSE)</f>
        <v>-</v>
      </c>
      <c r="M15" s="54"/>
      <c r="N15" s="116"/>
    </row>
    <row r="16">
      <c r="A16" s="116"/>
      <c r="B16" s="94" t="s">
        <v>924</v>
      </c>
      <c r="C16" s="131" t="s">
        <v>925</v>
      </c>
      <c r="D16" s="57" t="s">
        <v>63</v>
      </c>
      <c r="E16" s="70" t="s">
        <v>143</v>
      </c>
      <c r="F16" s="50" t="s">
        <v>189</v>
      </c>
      <c r="G16" s="70"/>
      <c r="H16" s="60" t="s">
        <v>926</v>
      </c>
      <c r="I16" s="43" t="s">
        <v>927</v>
      </c>
      <c r="J16" s="55" t="s">
        <v>6</v>
      </c>
      <c r="K16" s="55" t="s">
        <v>192</v>
      </c>
      <c r="L16" s="43" t="str">
        <f>VLOOKUP(K16,'CódigosRetorno'!$A$2:$B$1795,2,FALSE)</f>
        <v>Número de RUC del nombre del archivo no coincide con el consignado en el contenido del archivo XML</v>
      </c>
      <c r="M16" s="54" t="s">
        <v>8</v>
      </c>
      <c r="N16" s="116"/>
    </row>
    <row r="17">
      <c r="A17" s="116"/>
      <c r="B17" s="135"/>
      <c r="C17" s="136"/>
      <c r="D17" s="57"/>
      <c r="E17" s="135"/>
      <c r="F17" s="130"/>
      <c r="G17" s="128"/>
      <c r="H17" s="129"/>
      <c r="I17" s="53" t="s">
        <v>928</v>
      </c>
      <c r="J17" s="54" t="s">
        <v>6</v>
      </c>
      <c r="K17" s="55" t="s">
        <v>53</v>
      </c>
      <c r="L17" s="43" t="str">
        <f>VLOOKUP(K17,'CódigosRetorno'!$A$2:$B$1795,2,FALSE)</f>
        <v>El emisor no se encuentra autorizado a emitir en el SEE-Desde los sistemas del contribuyente</v>
      </c>
      <c r="M17" s="54" t="s">
        <v>8</v>
      </c>
      <c r="N17" s="116"/>
    </row>
    <row r="18">
      <c r="A18" s="116"/>
      <c r="B18" s="135"/>
      <c r="C18" s="136"/>
      <c r="D18" s="57"/>
      <c r="E18" s="135"/>
      <c r="F18" s="50" t="s">
        <v>197</v>
      </c>
      <c r="G18" s="70" t="s">
        <v>198</v>
      </c>
      <c r="H18" s="60" t="s">
        <v>929</v>
      </c>
      <c r="I18" s="43" t="s">
        <v>605</v>
      </c>
      <c r="J18" s="55" t="s">
        <v>6</v>
      </c>
      <c r="K18" s="55" t="s">
        <v>930</v>
      </c>
      <c r="L18" s="43" t="str">
        <f>VLOOKUP(K18,'CódigosRetorno'!$A$2:$B$1795,2,FALSE)</f>
        <v>El XML no contiene el tag AdditionalAccountID del emisor del documento</v>
      </c>
      <c r="M18" s="54" t="s">
        <v>8</v>
      </c>
      <c r="N18" s="116"/>
    </row>
    <row r="19">
      <c r="A19" s="116"/>
      <c r="B19" s="128"/>
      <c r="C19" s="132"/>
      <c r="D19" s="57"/>
      <c r="E19" s="128"/>
      <c r="F19" s="130"/>
      <c r="G19" s="128"/>
      <c r="H19" s="129"/>
      <c r="I19" s="43" t="s">
        <v>931</v>
      </c>
      <c r="J19" s="55" t="s">
        <v>6</v>
      </c>
      <c r="K19" s="55" t="s">
        <v>932</v>
      </c>
      <c r="L19" s="43" t="str">
        <f>VLOOKUP(K19,'CódigosRetorno'!$A$2:$B$1795,2,FALSE)</f>
        <v>AdditionalAccountID - El dato ingresado no cumple con el estandar</v>
      </c>
      <c r="M19" s="54" t="s">
        <v>8</v>
      </c>
      <c r="N19" s="116"/>
    </row>
    <row r="20">
      <c r="A20" s="116"/>
      <c r="B20" s="94" t="s">
        <v>933</v>
      </c>
      <c r="C20" s="131" t="s">
        <v>934</v>
      </c>
      <c r="D20" s="57" t="s">
        <v>63</v>
      </c>
      <c r="E20" s="70" t="s">
        <v>143</v>
      </c>
      <c r="F20" s="50" t="s">
        <v>223</v>
      </c>
      <c r="G20" s="70"/>
      <c r="H20" s="60" t="s">
        <v>935</v>
      </c>
      <c r="I20" s="43" t="s">
        <v>605</v>
      </c>
      <c r="J20" s="55" t="s">
        <v>6</v>
      </c>
      <c r="K20" s="55" t="s">
        <v>936</v>
      </c>
      <c r="L20" s="43" t="str">
        <f>VLOOKUP(K20,'CódigosRetorno'!$A$2:$B$1795,2,FALSE)</f>
        <v>El XML no contiene el tag RegistrationName del emisor del documento</v>
      </c>
      <c r="M20" s="54" t="s">
        <v>8</v>
      </c>
      <c r="N20" s="116"/>
    </row>
    <row r="21" ht="15.75" customHeight="1">
      <c r="A21" s="116"/>
      <c r="B21" s="128"/>
      <c r="C21" s="132"/>
      <c r="D21" s="57"/>
      <c r="E21" s="128"/>
      <c r="F21" s="130"/>
      <c r="G21" s="128"/>
      <c r="H21" s="129"/>
      <c r="I21" s="43" t="s">
        <v>688</v>
      </c>
      <c r="J21" s="55" t="s">
        <v>6</v>
      </c>
      <c r="K21" s="55" t="s">
        <v>937</v>
      </c>
      <c r="L21" s="43" t="str">
        <f>VLOOKUP(K21,'CódigosRetorno'!$A$2:$B$1795,2,FALSE)</f>
        <v>RegistrationName - El dato ingresado no cumple con el estandar</v>
      </c>
      <c r="M21" s="54" t="s">
        <v>8</v>
      </c>
      <c r="N21" s="116"/>
    </row>
    <row r="22" ht="15.75" customHeight="1">
      <c r="A22" s="116"/>
      <c r="B22" s="125" t="s">
        <v>938</v>
      </c>
      <c r="C22" s="137"/>
      <c r="D22" s="138"/>
      <c r="E22" s="138" t="s">
        <v>143</v>
      </c>
      <c r="F22" s="63"/>
      <c r="G22" s="138" t="s">
        <v>922</v>
      </c>
      <c r="H22" s="64" t="s">
        <v>939</v>
      </c>
      <c r="I22" s="49" t="s">
        <v>8</v>
      </c>
      <c r="J22" s="65" t="s">
        <v>8</v>
      </c>
      <c r="K22" s="65" t="s">
        <v>8</v>
      </c>
      <c r="L22" s="49" t="str">
        <f>VLOOKUP(K22,'CódigosRetorno'!$A$2:$B$1795,2,FALSE)</f>
        <v>-</v>
      </c>
      <c r="M22" s="63" t="s">
        <v>8</v>
      </c>
      <c r="N22" s="116"/>
    </row>
    <row r="23" ht="15.75" customHeight="1">
      <c r="A23" s="116"/>
      <c r="B23" s="94" t="s">
        <v>940</v>
      </c>
      <c r="C23" s="131" t="s">
        <v>941</v>
      </c>
      <c r="D23" s="57" t="s">
        <v>942</v>
      </c>
      <c r="E23" s="70" t="s">
        <v>143</v>
      </c>
      <c r="F23" s="50" t="s">
        <v>943</v>
      </c>
      <c r="G23" s="70"/>
      <c r="H23" s="60" t="s">
        <v>944</v>
      </c>
      <c r="I23" s="43" t="s">
        <v>945</v>
      </c>
      <c r="J23" s="55" t="s">
        <v>6</v>
      </c>
      <c r="K23" s="55" t="s">
        <v>946</v>
      </c>
      <c r="L23" s="43" t="str">
        <f>VLOOKUP(K23,'CódigosRetorno'!$A$2:$B$1795,2,FALSE)</f>
        <v>LineID - El dato ingresado no cumple con el estandar</v>
      </c>
      <c r="M23" s="54" t="s">
        <v>8</v>
      </c>
      <c r="N23" s="116"/>
    </row>
    <row r="24" ht="15.75" customHeight="1">
      <c r="A24" s="116"/>
      <c r="B24" s="135"/>
      <c r="C24" s="136"/>
      <c r="D24" s="57"/>
      <c r="E24" s="135"/>
      <c r="F24" s="139"/>
      <c r="G24" s="135"/>
      <c r="H24" s="140"/>
      <c r="I24" s="43" t="s">
        <v>947</v>
      </c>
      <c r="J24" s="55" t="s">
        <v>6</v>
      </c>
      <c r="K24" s="55" t="s">
        <v>948</v>
      </c>
      <c r="L24" s="43" t="str">
        <f>VLOOKUP(K24,'CódigosRetorno'!$A$2:$B$1795,2,FALSE)</f>
        <v>LineID - El dato ingresado debe ser correlativo mayor a cero</v>
      </c>
      <c r="M24" s="54" t="s">
        <v>8</v>
      </c>
      <c r="N24" s="116"/>
    </row>
    <row r="25" ht="15.75" customHeight="1">
      <c r="A25" s="116"/>
      <c r="B25" s="128"/>
      <c r="C25" s="132"/>
      <c r="D25" s="57"/>
      <c r="E25" s="128"/>
      <c r="F25" s="130"/>
      <c r="G25" s="128"/>
      <c r="H25" s="129"/>
      <c r="I25" s="43" t="s">
        <v>949</v>
      </c>
      <c r="J25" s="55" t="s">
        <v>6</v>
      </c>
      <c r="K25" s="55" t="s">
        <v>862</v>
      </c>
      <c r="L25" s="43" t="str">
        <f>VLOOKUP(K25,'CódigosRetorno'!$A$2:$B$1795,2,FALSE)</f>
        <v>El número de ítem no puede estar duplicado.</v>
      </c>
      <c r="M25" s="54" t="s">
        <v>8</v>
      </c>
      <c r="N25" s="116"/>
    </row>
    <row r="26" ht="15.75" customHeight="1">
      <c r="A26" s="116"/>
      <c r="B26" s="99" t="s">
        <v>950</v>
      </c>
      <c r="C26" s="133" t="s">
        <v>951</v>
      </c>
      <c r="D26" s="57"/>
      <c r="E26" s="57" t="s">
        <v>143</v>
      </c>
      <c r="F26" s="54"/>
      <c r="G26" s="57"/>
      <c r="H26" s="53"/>
      <c r="I26" s="43"/>
      <c r="J26" s="55" t="s">
        <v>8</v>
      </c>
      <c r="K26" s="55" t="s">
        <v>8</v>
      </c>
      <c r="L26" s="43" t="str">
        <f>VLOOKUP(K26,'CódigosRetorno'!$A$2:$B$1795,2,FALSE)</f>
        <v>-</v>
      </c>
      <c r="M26" s="54" t="s">
        <v>8</v>
      </c>
      <c r="N26" s="116"/>
    </row>
    <row r="27" ht="15.75" customHeight="1">
      <c r="A27" s="116"/>
      <c r="B27" s="70">
        <v>9.1</v>
      </c>
      <c r="C27" s="131" t="s">
        <v>952</v>
      </c>
      <c r="D27" s="57" t="s">
        <v>942</v>
      </c>
      <c r="E27" s="70" t="s">
        <v>143</v>
      </c>
      <c r="F27" s="50" t="s">
        <v>953</v>
      </c>
      <c r="G27" s="50" t="s">
        <v>163</v>
      </c>
      <c r="H27" s="60" t="s">
        <v>954</v>
      </c>
      <c r="I27" s="141" t="s">
        <v>66</v>
      </c>
      <c r="J27" s="57" t="s">
        <v>6</v>
      </c>
      <c r="K27" s="99" t="s">
        <v>955</v>
      </c>
      <c r="L27" s="43" t="str">
        <f>VLOOKUP(K27,'CódigosRetorno'!$A$2:$B$1795,2,FALSE)</f>
        <v>No existe información de serie o número.</v>
      </c>
      <c r="M27" s="54" t="s">
        <v>8</v>
      </c>
      <c r="N27" s="116"/>
    </row>
    <row r="28" ht="15.75" customHeight="1">
      <c r="A28" s="116"/>
      <c r="B28" s="135"/>
      <c r="C28" s="136"/>
      <c r="D28" s="57"/>
      <c r="E28" s="135"/>
      <c r="F28" s="139"/>
      <c r="G28" s="139"/>
      <c r="H28" s="140"/>
      <c r="I28" s="43" t="s">
        <v>956</v>
      </c>
      <c r="J28" s="57" t="s">
        <v>6</v>
      </c>
      <c r="K28" s="99" t="s">
        <v>957</v>
      </c>
      <c r="L28" s="43" t="str">
        <f>VLOOKUP(K28,'CódigosRetorno'!$A$2:$B$1795,2,FALSE)</f>
        <v>Dato no cumple con formato de acuerdo al tipo de documento</v>
      </c>
      <c r="M28" s="54"/>
      <c r="N28" s="116"/>
      <c r="O28" s="77"/>
      <c r="P28" s="77"/>
      <c r="Q28" s="77"/>
      <c r="R28" s="77"/>
      <c r="S28" s="77"/>
      <c r="T28" s="77"/>
      <c r="U28" s="77"/>
      <c r="V28" s="77"/>
      <c r="W28" s="77"/>
      <c r="X28" s="77"/>
      <c r="Y28" s="77"/>
      <c r="Z28" s="77"/>
    </row>
    <row r="29" ht="15.75" customHeight="1">
      <c r="A29" s="116"/>
      <c r="B29" s="135"/>
      <c r="C29" s="136"/>
      <c r="D29" s="57"/>
      <c r="E29" s="135"/>
      <c r="F29" s="139"/>
      <c r="G29" s="139"/>
      <c r="H29" s="140"/>
      <c r="I29" s="43" t="s">
        <v>958</v>
      </c>
      <c r="J29" s="55" t="s">
        <v>6</v>
      </c>
      <c r="K29" s="55" t="s">
        <v>959</v>
      </c>
      <c r="L29" s="43" t="str">
        <f>VLOOKUP(K29,'CódigosRetorno'!$A$2:$B$1795,2,FALSE)</f>
        <v>El documento indicado no existe no puede ser modificado</v>
      </c>
      <c r="M29" s="54" t="s">
        <v>8</v>
      </c>
      <c r="N29" s="116"/>
      <c r="O29" s="77"/>
      <c r="P29" s="77"/>
      <c r="Q29" s="77"/>
      <c r="R29" s="77"/>
      <c r="S29" s="77"/>
      <c r="T29" s="77"/>
      <c r="U29" s="77"/>
      <c r="V29" s="77"/>
      <c r="W29" s="77"/>
      <c r="X29" s="77"/>
      <c r="Y29" s="77"/>
      <c r="Z29" s="77"/>
    </row>
    <row r="30" ht="15.75" customHeight="1">
      <c r="A30" s="116"/>
      <c r="B30" s="135"/>
      <c r="C30" s="136"/>
      <c r="D30" s="57"/>
      <c r="E30" s="135"/>
      <c r="F30" s="139"/>
      <c r="G30" s="139"/>
      <c r="H30" s="140"/>
      <c r="I30" s="53" t="s">
        <v>960</v>
      </c>
      <c r="J30" s="55" t="s">
        <v>208</v>
      </c>
      <c r="K30" s="55" t="s">
        <v>961</v>
      </c>
      <c r="L30" s="43" t="s">
        <v>962</v>
      </c>
      <c r="M30" s="54" t="s">
        <v>174</v>
      </c>
      <c r="N30" s="116"/>
    </row>
    <row r="31" ht="15.75" customHeight="1">
      <c r="A31" s="116"/>
      <c r="B31" s="128"/>
      <c r="C31" s="132"/>
      <c r="D31" s="57"/>
      <c r="E31" s="128"/>
      <c r="F31" s="130"/>
      <c r="G31" s="130"/>
      <c r="H31" s="129"/>
      <c r="I31" s="53" t="s">
        <v>960</v>
      </c>
      <c r="J31" s="55" t="s">
        <v>6</v>
      </c>
      <c r="K31" s="55" t="s">
        <v>173</v>
      </c>
      <c r="L31" s="43" t="str">
        <f>VLOOKUP(K31,'CódigosRetorno'!$A$2:$B$1795,2,FALSE)</f>
        <v>Comprobante físico no se encuentra autorizado </v>
      </c>
      <c r="M31" s="54" t="s">
        <v>175</v>
      </c>
      <c r="N31" s="116"/>
    </row>
    <row r="32" ht="15.75" customHeight="1">
      <c r="A32" s="116"/>
      <c r="B32" s="70">
        <v>9.2</v>
      </c>
      <c r="C32" s="131" t="s">
        <v>963</v>
      </c>
      <c r="D32" s="70" t="s">
        <v>942</v>
      </c>
      <c r="E32" s="70" t="s">
        <v>143</v>
      </c>
      <c r="F32" s="50" t="s">
        <v>330</v>
      </c>
      <c r="G32" s="70" t="s">
        <v>331</v>
      </c>
      <c r="H32" s="60" t="s">
        <v>964</v>
      </c>
      <c r="I32" s="43" t="s">
        <v>965</v>
      </c>
      <c r="J32" s="55" t="s">
        <v>6</v>
      </c>
      <c r="K32" s="55" t="s">
        <v>966</v>
      </c>
      <c r="L32" s="43" t="str">
        <f>VLOOKUP(K32,'CódigosRetorno'!$A$2:$B$1795,2,FALSE)</f>
        <v>El XML no contiene el tag DocumentTypeCode</v>
      </c>
      <c r="M32" s="54" t="s">
        <v>8</v>
      </c>
      <c r="N32" s="116"/>
    </row>
    <row r="33" ht="15.75" customHeight="1">
      <c r="A33" s="116"/>
      <c r="B33" s="135"/>
      <c r="C33" s="136"/>
      <c r="D33" s="135"/>
      <c r="E33" s="135"/>
      <c r="F33" s="139"/>
      <c r="G33" s="135"/>
      <c r="H33" s="140"/>
      <c r="I33" s="43" t="s">
        <v>967</v>
      </c>
      <c r="J33" s="55" t="s">
        <v>6</v>
      </c>
      <c r="K33" s="55" t="s">
        <v>968</v>
      </c>
      <c r="L33" s="43" t="str">
        <f>VLOOKUP(K33,'CódigosRetorno'!$A$2:$B$1795,2,FALSE)</f>
        <v>DocumentTypeCode - El valor del tipo de documento es invalido</v>
      </c>
      <c r="M33" s="54" t="s">
        <v>8</v>
      </c>
      <c r="N33" s="116"/>
    </row>
    <row r="34" ht="15.75" customHeight="1">
      <c r="A34" s="116"/>
      <c r="B34" s="135"/>
      <c r="C34" s="136"/>
      <c r="D34" s="135"/>
      <c r="E34" s="135"/>
      <c r="F34" s="139"/>
      <c r="G34" s="135"/>
      <c r="H34" s="140"/>
      <c r="I34" s="43" t="s">
        <v>969</v>
      </c>
      <c r="J34" s="55" t="s">
        <v>6</v>
      </c>
      <c r="K34" s="55" t="s">
        <v>970</v>
      </c>
      <c r="L34" s="71" t="str">
        <f>VLOOKUP(K34,'CódigosRetorno'!$A$2:$B$1795,2,FALSE)</f>
        <v>El comprobante ya fue informado y se encuentra anulado o rechazado.</v>
      </c>
      <c r="M34" s="54" t="s">
        <v>971</v>
      </c>
      <c r="N34" s="116"/>
    </row>
    <row r="35" ht="15.75" customHeight="1">
      <c r="A35" s="116"/>
      <c r="B35" s="135"/>
      <c r="C35" s="136"/>
      <c r="D35" s="135"/>
      <c r="E35" s="135"/>
      <c r="F35" s="139"/>
      <c r="G35" s="135"/>
      <c r="H35" s="140"/>
      <c r="I35" s="43" t="s">
        <v>972</v>
      </c>
      <c r="J35" s="55" t="s">
        <v>6</v>
      </c>
      <c r="K35" s="55" t="s">
        <v>973</v>
      </c>
      <c r="L35" s="43" t="str">
        <f>VLOOKUP(K35,'CódigosRetorno'!$A$2:$B$1795,2,FALSE)</f>
        <v>Existe documento ya informado anteriormente</v>
      </c>
      <c r="M35" s="54" t="s">
        <v>971</v>
      </c>
      <c r="N35" s="116"/>
    </row>
    <row r="36" ht="57.0" customHeight="1">
      <c r="A36" s="116"/>
      <c r="B36" s="135"/>
      <c r="C36" s="136"/>
      <c r="D36" s="135"/>
      <c r="E36" s="135"/>
      <c r="F36" s="139"/>
      <c r="G36" s="135"/>
      <c r="H36" s="140"/>
      <c r="I36" s="43" t="s">
        <v>974</v>
      </c>
      <c r="J36" s="55" t="s">
        <v>6</v>
      </c>
      <c r="K36" s="55" t="s">
        <v>975</v>
      </c>
      <c r="L36" s="71" t="str">
        <f>VLOOKUP(K36,'CódigosRetorno'!$A$2:$B$1795,2,FALSE)</f>
        <v>El comprobante no puede ser dado de baja por exceder el plazo desde su fecha de emision</v>
      </c>
      <c r="M36" s="54" t="s">
        <v>971</v>
      </c>
      <c r="N36" s="116"/>
    </row>
    <row r="37" ht="15.75" customHeight="1">
      <c r="A37" s="116"/>
      <c r="B37" s="135"/>
      <c r="C37" s="136"/>
      <c r="D37" s="135"/>
      <c r="E37" s="135"/>
      <c r="F37" s="139"/>
      <c r="G37" s="135"/>
      <c r="H37" s="140"/>
      <c r="I37" s="43" t="s">
        <v>976</v>
      </c>
      <c r="J37" s="55" t="s">
        <v>6</v>
      </c>
      <c r="K37" s="55" t="s">
        <v>977</v>
      </c>
      <c r="L37" s="43" t="str">
        <f>VLOOKUP(K37,'CódigosRetorno'!$A$2:$B$1795,2,FALSE)</f>
        <v>El comprobante más "código de operación del ítem" no debe repetirse</v>
      </c>
      <c r="M37" s="54" t="s">
        <v>8</v>
      </c>
      <c r="N37" s="116"/>
    </row>
    <row r="38" ht="15.75" customHeight="1">
      <c r="A38" s="116"/>
      <c r="B38" s="135"/>
      <c r="C38" s="136"/>
      <c r="D38" s="135"/>
      <c r="E38" s="135"/>
      <c r="F38" s="139"/>
      <c r="G38" s="135"/>
      <c r="H38" s="140"/>
      <c r="I38" s="43" t="s">
        <v>978</v>
      </c>
      <c r="J38" s="55" t="s">
        <v>6</v>
      </c>
      <c r="K38" s="55" t="s">
        <v>979</v>
      </c>
      <c r="L38" s="43" t="str">
        <f>VLOOKUP(K38,'CódigosRetorno'!$A$2:$B$1795,2,FALSE)</f>
        <v>El comprobante no debe ser emitido y editado en el mismo envío</v>
      </c>
      <c r="M38" s="54" t="s">
        <v>8</v>
      </c>
      <c r="N38" s="116"/>
    </row>
    <row r="39" ht="15.75" customHeight="1">
      <c r="A39" s="116"/>
      <c r="B39" s="128"/>
      <c r="C39" s="132"/>
      <c r="D39" s="128"/>
      <c r="E39" s="128"/>
      <c r="F39" s="130"/>
      <c r="G39" s="128"/>
      <c r="H39" s="129"/>
      <c r="I39" s="43" t="s">
        <v>980</v>
      </c>
      <c r="J39" s="55" t="s">
        <v>6</v>
      </c>
      <c r="K39" s="55" t="s">
        <v>981</v>
      </c>
      <c r="L39" s="43" t="str">
        <f>VLOOKUP(K39,'CódigosRetorno'!$A$2:$B$1795,2,FALSE)</f>
        <v>El comprobante no debe ser editado y anulado en el mismo envío</v>
      </c>
      <c r="M39" s="54" t="s">
        <v>8</v>
      </c>
      <c r="N39" s="116"/>
    </row>
    <row r="40" ht="15.75" customHeight="1">
      <c r="A40" s="116"/>
      <c r="B40" s="70">
        <f>B26+1</f>
        <v>10</v>
      </c>
      <c r="C40" s="60" t="s">
        <v>982</v>
      </c>
      <c r="D40" s="70"/>
      <c r="E40" s="70" t="s">
        <v>184</v>
      </c>
      <c r="F40" s="70"/>
      <c r="G40" s="70" t="s">
        <v>922</v>
      </c>
      <c r="H40" s="60" t="s">
        <v>983</v>
      </c>
      <c r="I40" s="43" t="s">
        <v>984</v>
      </c>
      <c r="J40" s="55" t="s">
        <v>6</v>
      </c>
      <c r="K40" s="55" t="s">
        <v>985</v>
      </c>
      <c r="L40" s="43" t="str">
        <f>VLOOKUP(K40,'CódigosRetorno'!$A$2:$B$1795,2,FALSE)</f>
        <v>No existe información de receptor de documento.</v>
      </c>
      <c r="M40" s="54" t="s">
        <v>8</v>
      </c>
      <c r="N40" s="116"/>
    </row>
    <row r="41" ht="15.75" customHeight="1">
      <c r="A41" s="116"/>
      <c r="B41" s="142">
        <f>B40+0.1</f>
        <v>10.1</v>
      </c>
      <c r="C41" s="131" t="s">
        <v>986</v>
      </c>
      <c r="D41" s="57" t="s">
        <v>942</v>
      </c>
      <c r="E41" s="70" t="s">
        <v>143</v>
      </c>
      <c r="F41" s="50" t="s">
        <v>987</v>
      </c>
      <c r="G41" s="70"/>
      <c r="H41" s="60" t="s">
        <v>988</v>
      </c>
      <c r="I41" s="43" t="s">
        <v>989</v>
      </c>
      <c r="J41" s="55" t="s">
        <v>6</v>
      </c>
      <c r="K41" s="55" t="s">
        <v>990</v>
      </c>
      <c r="L41" s="43" t="str">
        <f>VLOOKUP(K41,'CódigosRetorno'!$A$2:$B$1795,2,FALSE)</f>
        <v>El XML no contiene el tag o no existe informacion del número de documento de identidad del receptor del documento</v>
      </c>
      <c r="M41" s="54" t="s">
        <v>8</v>
      </c>
      <c r="N41" s="116"/>
    </row>
    <row r="42" ht="15.75" customHeight="1">
      <c r="A42" s="116"/>
      <c r="B42" s="143"/>
      <c r="C42" s="136"/>
      <c r="D42" s="57"/>
      <c r="E42" s="135"/>
      <c r="F42" s="139"/>
      <c r="G42" s="135"/>
      <c r="H42" s="140"/>
      <c r="I42" s="43" t="s">
        <v>991</v>
      </c>
      <c r="J42" s="55" t="s">
        <v>6</v>
      </c>
      <c r="K42" s="55" t="s">
        <v>704</v>
      </c>
      <c r="L42" s="43" t="str">
        <f>VLOOKUP(K42,'CódigosRetorno'!$A$2:$B$1795,2,FALSE)</f>
        <v>El numero de documento de identidad del receptor debe ser  RUC</v>
      </c>
      <c r="M42" s="54" t="s">
        <v>8</v>
      </c>
      <c r="N42" s="116"/>
    </row>
    <row r="43" ht="15.75" customHeight="1">
      <c r="A43" s="116"/>
      <c r="B43" s="143"/>
      <c r="C43" s="136"/>
      <c r="D43" s="57"/>
      <c r="E43" s="135"/>
      <c r="F43" s="139"/>
      <c r="G43" s="135"/>
      <c r="H43" s="140"/>
      <c r="I43" s="43" t="s">
        <v>992</v>
      </c>
      <c r="J43" s="54" t="s">
        <v>208</v>
      </c>
      <c r="K43" s="55" t="s">
        <v>700</v>
      </c>
      <c r="L43" s="43" t="str">
        <f>VLOOKUP(K43,'CódigosRetorno'!$A$2:$B$1795,2,FALSE)</f>
        <v>El DNI debe tener 8 caracteres numéricos</v>
      </c>
      <c r="M43" s="54" t="s">
        <v>8</v>
      </c>
      <c r="N43" s="116"/>
    </row>
    <row r="44" ht="15.75" customHeight="1">
      <c r="A44" s="116"/>
      <c r="B44" s="143"/>
      <c r="C44" s="136"/>
      <c r="D44" s="57"/>
      <c r="E44" s="135"/>
      <c r="F44" s="139"/>
      <c r="G44" s="135"/>
      <c r="H44" s="140"/>
      <c r="I44" s="144" t="s">
        <v>993</v>
      </c>
      <c r="J44" s="145" t="s">
        <v>6</v>
      </c>
      <c r="K44" s="145" t="s">
        <v>994</v>
      </c>
      <c r="L44" s="144" t="str">
        <f>VLOOKUP(K44,'CódigosRetorno'!$A$2:$B$1795,2,FALSE)</f>
        <v>El dato ingresado no cumple con el estandar</v>
      </c>
      <c r="M44" s="54" t="s">
        <v>8</v>
      </c>
      <c r="N44" s="116"/>
      <c r="O44" s="77"/>
      <c r="P44" s="77"/>
      <c r="Q44" s="77"/>
      <c r="R44" s="77"/>
      <c r="S44" s="77"/>
      <c r="T44" s="77"/>
      <c r="U44" s="77"/>
      <c r="V44" s="77"/>
      <c r="W44" s="77"/>
      <c r="X44" s="77"/>
      <c r="Y44" s="77"/>
      <c r="Z44" s="77"/>
    </row>
    <row r="45" ht="15.75" customHeight="1">
      <c r="A45" s="116"/>
      <c r="B45" s="146"/>
      <c r="C45" s="132"/>
      <c r="D45" s="57"/>
      <c r="E45" s="128"/>
      <c r="F45" s="130"/>
      <c r="G45" s="128"/>
      <c r="H45" s="129"/>
      <c r="I45" s="147" t="s">
        <v>995</v>
      </c>
      <c r="J45" s="148" t="s">
        <v>208</v>
      </c>
      <c r="K45" s="148" t="s">
        <v>702</v>
      </c>
      <c r="L45" s="43" t="str">
        <f>VLOOKUP(K45,'CódigosRetorno'!$A$2:$B$1795,2,FALSE)</f>
        <v>El dato ingresado como numero de documento de identidad del receptor no cumple con el formato establecido</v>
      </c>
      <c r="M45" s="54" t="s">
        <v>8</v>
      </c>
      <c r="N45" s="116"/>
    </row>
    <row r="46" ht="15.75" customHeight="1">
      <c r="A46" s="116"/>
      <c r="B46" s="142">
        <f>B41+0.1</f>
        <v>10.2</v>
      </c>
      <c r="C46" s="131" t="s">
        <v>996</v>
      </c>
      <c r="D46" s="57" t="s">
        <v>942</v>
      </c>
      <c r="E46" s="70" t="s">
        <v>143</v>
      </c>
      <c r="F46" s="50" t="s">
        <v>197</v>
      </c>
      <c r="G46" s="70"/>
      <c r="H46" s="60" t="s">
        <v>997</v>
      </c>
      <c r="I46" s="43" t="s">
        <v>989</v>
      </c>
      <c r="J46" s="55" t="s">
        <v>6</v>
      </c>
      <c r="K46" s="55" t="s">
        <v>998</v>
      </c>
      <c r="L46" s="43" t="str">
        <f>VLOOKUP(K46,'CódigosRetorno'!$A$2:$B$1795,2,FALSE)</f>
        <v>El XML no contiene el tag o no existe informacion del tipo de documento de identidad del receptor del documento</v>
      </c>
      <c r="M46" s="54" t="s">
        <v>8</v>
      </c>
      <c r="N46" s="116"/>
    </row>
    <row r="47" ht="15.75" customHeight="1">
      <c r="A47" s="116"/>
      <c r="B47" s="146"/>
      <c r="C47" s="132"/>
      <c r="D47" s="57"/>
      <c r="E47" s="128"/>
      <c r="F47" s="130"/>
      <c r="G47" s="128"/>
      <c r="H47" s="129"/>
      <c r="I47" s="43" t="s">
        <v>999</v>
      </c>
      <c r="J47" s="55" t="s">
        <v>6</v>
      </c>
      <c r="K47" s="55" t="s">
        <v>1000</v>
      </c>
      <c r="L47" s="43" t="str">
        <f>VLOOKUP(K47,'CódigosRetorno'!$A$2:$B$1795,2,FALSE)</f>
        <v>El dato ingresado  en el tipo de documento de identidad del receptor no cumple con el estandar o no esta permitido.</v>
      </c>
      <c r="M47" s="54" t="s">
        <v>470</v>
      </c>
      <c r="N47" s="116"/>
    </row>
    <row r="48" ht="15.75" customHeight="1">
      <c r="A48" s="116"/>
      <c r="B48" s="70">
        <f>B40+1</f>
        <v>11</v>
      </c>
      <c r="C48" s="133" t="s">
        <v>1001</v>
      </c>
      <c r="D48" s="57"/>
      <c r="E48" s="57" t="s">
        <v>184</v>
      </c>
      <c r="F48" s="54"/>
      <c r="G48" s="57" t="s">
        <v>922</v>
      </c>
      <c r="H48" s="53" t="s">
        <v>1002</v>
      </c>
      <c r="I48" s="43" t="s">
        <v>1003</v>
      </c>
      <c r="J48" s="55" t="s">
        <v>6</v>
      </c>
      <c r="K48" s="105" t="s">
        <v>1004</v>
      </c>
      <c r="L48" s="43" t="str">
        <f>VLOOKUP(K48,'CódigosRetorno'!$A$2:$B$1795,2,FALSE)</f>
        <v>Solo se debe incluir el tag de Comprobante de referencia cuando se trata de una nota de credito o debito</v>
      </c>
      <c r="M48" s="54" t="s">
        <v>8</v>
      </c>
      <c r="N48" s="116"/>
    </row>
    <row r="49" ht="15.75" customHeight="1">
      <c r="A49" s="116"/>
      <c r="B49" s="142">
        <f>B48+0.1</f>
        <v>11.1</v>
      </c>
      <c r="C49" s="131" t="s">
        <v>1005</v>
      </c>
      <c r="D49" s="57" t="s">
        <v>942</v>
      </c>
      <c r="E49" s="70" t="s">
        <v>143</v>
      </c>
      <c r="F49" s="50" t="s">
        <v>953</v>
      </c>
      <c r="G49" s="50" t="s">
        <v>163</v>
      </c>
      <c r="H49" s="60" t="s">
        <v>1006</v>
      </c>
      <c r="I49" s="43" t="s">
        <v>1007</v>
      </c>
      <c r="J49" s="55" t="s">
        <v>6</v>
      </c>
      <c r="K49" s="55" t="s">
        <v>1008</v>
      </c>
      <c r="L49" s="43" t="str">
        <f>VLOOKUP(K49,'CódigosRetorno'!$A$2:$B$1795,2,FALSE)</f>
        <v>Debe indicar el documento afectado por la nota</v>
      </c>
      <c r="M49" s="54" t="s">
        <v>8</v>
      </c>
      <c r="N49" s="116"/>
    </row>
    <row r="50" ht="15.75" customHeight="1">
      <c r="A50" s="116"/>
      <c r="B50" s="143"/>
      <c r="C50" s="136"/>
      <c r="D50" s="57"/>
      <c r="E50" s="135"/>
      <c r="F50" s="139"/>
      <c r="G50" s="139"/>
      <c r="H50" s="140"/>
      <c r="I50" s="43" t="s">
        <v>1009</v>
      </c>
      <c r="J50" s="55" t="s">
        <v>6</v>
      </c>
      <c r="K50" s="55" t="s">
        <v>1010</v>
      </c>
      <c r="L50" s="43" t="str">
        <f>VLOOKUP(K50,'CódigosRetorno'!$A$2:$B$1795,2,FALSE)</f>
        <v>Dato no cumple con formato de acuerdo al tipo de documento</v>
      </c>
      <c r="M50" s="54" t="s">
        <v>8</v>
      </c>
      <c r="N50" s="116"/>
    </row>
    <row r="51" ht="15.75" customHeight="1">
      <c r="A51" s="116"/>
      <c r="B51" s="143"/>
      <c r="C51" s="136"/>
      <c r="D51" s="57"/>
      <c r="E51" s="135"/>
      <c r="F51" s="139"/>
      <c r="G51" s="139"/>
      <c r="H51" s="140"/>
      <c r="I51" s="43" t="s">
        <v>1011</v>
      </c>
      <c r="J51" s="55" t="s">
        <v>6</v>
      </c>
      <c r="K51" s="55" t="s">
        <v>1010</v>
      </c>
      <c r="L51" s="43" t="str">
        <f>VLOOKUP(K51,'CódigosRetorno'!$A$2:$B$1795,2,FALSE)</f>
        <v>Dato no cumple con formato de acuerdo al tipo de documento</v>
      </c>
      <c r="M51" s="54" t="s">
        <v>8</v>
      </c>
      <c r="N51" s="116"/>
    </row>
    <row r="52" ht="15.75" customHeight="1">
      <c r="A52" s="116"/>
      <c r="B52" s="142">
        <f>B49+0.1</f>
        <v>11.2</v>
      </c>
      <c r="C52" s="131" t="s">
        <v>1012</v>
      </c>
      <c r="D52" s="70" t="s">
        <v>942</v>
      </c>
      <c r="E52" s="70" t="s">
        <v>143</v>
      </c>
      <c r="F52" s="50" t="s">
        <v>330</v>
      </c>
      <c r="G52" s="50" t="s">
        <v>331</v>
      </c>
      <c r="H52" s="60" t="s">
        <v>1013</v>
      </c>
      <c r="I52" s="43" t="s">
        <v>1014</v>
      </c>
      <c r="J52" s="55" t="s">
        <v>6</v>
      </c>
      <c r="K52" s="105" t="s">
        <v>1015</v>
      </c>
      <c r="L52" s="43" t="str">
        <f>VLOOKUP(K52,'CódigosRetorno'!$A$2:$B$1795,2,FALSE)</f>
        <v>Debe consignar tipo de documento que modifica</v>
      </c>
      <c r="M52" s="54" t="s">
        <v>8</v>
      </c>
      <c r="N52" s="116"/>
    </row>
    <row r="53" ht="15.75" customHeight="1">
      <c r="A53" s="116"/>
      <c r="B53" s="143"/>
      <c r="C53" s="136"/>
      <c r="D53" s="135"/>
      <c r="E53" s="135"/>
      <c r="F53" s="139"/>
      <c r="G53" s="139"/>
      <c r="H53" s="140"/>
      <c r="I53" s="43" t="s">
        <v>1016</v>
      </c>
      <c r="J53" s="55" t="s">
        <v>6</v>
      </c>
      <c r="K53" s="55" t="s">
        <v>957</v>
      </c>
      <c r="L53" s="43" t="str">
        <f>VLOOKUP(K53,'CódigosRetorno'!$A$2:$B$1795,2,FALSE)</f>
        <v>Dato no cumple con formato de acuerdo al tipo de documento</v>
      </c>
      <c r="M53" s="54" t="s">
        <v>8</v>
      </c>
      <c r="N53" s="116"/>
    </row>
    <row r="54" ht="15.75" customHeight="1">
      <c r="A54" s="116"/>
      <c r="B54" s="143"/>
      <c r="C54" s="136"/>
      <c r="D54" s="135"/>
      <c r="E54" s="135"/>
      <c r="F54" s="139"/>
      <c r="G54" s="139"/>
      <c r="H54" s="140"/>
      <c r="I54" s="149" t="s">
        <v>1017</v>
      </c>
      <c r="J54" s="55" t="s">
        <v>208</v>
      </c>
      <c r="K54" s="55" t="s">
        <v>1018</v>
      </c>
      <c r="L54" s="71" t="str">
        <f>VLOOKUP(K54,'CódigosRetorno'!$A$2:$B$1795,2,FALSE)</f>
        <v>El comprobante (fisico) a la que hace referencia la nota, no se encuentra autorizado.</v>
      </c>
      <c r="M54" s="54" t="s">
        <v>175</v>
      </c>
      <c r="N54" s="116"/>
    </row>
    <row r="55" ht="15.75" customHeight="1">
      <c r="A55" s="116"/>
      <c r="B55" s="143"/>
      <c r="C55" s="136"/>
      <c r="D55" s="135"/>
      <c r="E55" s="135"/>
      <c r="F55" s="139"/>
      <c r="G55" s="139"/>
      <c r="H55" s="140"/>
      <c r="I55" s="149" t="s">
        <v>1019</v>
      </c>
      <c r="J55" s="55" t="s">
        <v>6</v>
      </c>
      <c r="K55" s="55" t="s">
        <v>1020</v>
      </c>
      <c r="L55" s="71" t="str">
        <f>VLOOKUP(K55,'CódigosRetorno'!$A$2:$B$1795,2,FALSE)</f>
        <v>El comprobante (electronico) a la que hace referencia la nota, no se encuentra informado.</v>
      </c>
      <c r="M55" s="54" t="s">
        <v>971</v>
      </c>
      <c r="N55" s="116"/>
    </row>
    <row r="56" ht="15.75" customHeight="1">
      <c r="A56" s="116"/>
      <c r="B56" s="146"/>
      <c r="C56" s="132"/>
      <c r="D56" s="128"/>
      <c r="E56" s="128"/>
      <c r="F56" s="130"/>
      <c r="G56" s="130"/>
      <c r="H56" s="129"/>
      <c r="I56" s="149" t="s">
        <v>1021</v>
      </c>
      <c r="J56" s="55" t="s">
        <v>6</v>
      </c>
      <c r="K56" s="55" t="s">
        <v>1022</v>
      </c>
      <c r="L56" s="71" t="str">
        <f>VLOOKUP(K56,'CódigosRetorno'!$A$2:$B$1795,2,FALSE)</f>
        <v>El comprobante (electronico) a la que hace referencia la nota, se encuentra anulado o rechazada.</v>
      </c>
      <c r="M56" s="54" t="s">
        <v>971</v>
      </c>
      <c r="N56" s="116"/>
    </row>
    <row r="57" ht="15.75" customHeight="1">
      <c r="A57" s="116"/>
      <c r="B57" s="70">
        <f>B48+1</f>
        <v>12</v>
      </c>
      <c r="C57" s="131" t="s">
        <v>1023</v>
      </c>
      <c r="D57" s="70"/>
      <c r="E57" s="70" t="s">
        <v>184</v>
      </c>
      <c r="F57" s="50"/>
      <c r="G57" s="70" t="s">
        <v>922</v>
      </c>
      <c r="H57" s="60" t="s">
        <v>1024</v>
      </c>
      <c r="I57" s="43" t="s">
        <v>1025</v>
      </c>
      <c r="J57" s="55" t="s">
        <v>6</v>
      </c>
      <c r="K57" s="55" t="s">
        <v>1026</v>
      </c>
      <c r="L57" s="71" t="str">
        <f>VLOOKUP(K57,'CódigosRetorno'!$A$2:$B$1795,2,FALSE)</f>
        <v>Solo se acepta informacion de percepcion para nuevas boletas.</v>
      </c>
      <c r="M57" s="54" t="s">
        <v>8</v>
      </c>
      <c r="N57" s="116"/>
    </row>
    <row r="58" ht="15.75" customHeight="1">
      <c r="A58" s="116"/>
      <c r="B58" s="135"/>
      <c r="C58" s="136"/>
      <c r="D58" s="135"/>
      <c r="E58" s="135"/>
      <c r="F58" s="139"/>
      <c r="G58" s="135"/>
      <c r="H58" s="140"/>
      <c r="I58" s="43" t="s">
        <v>1027</v>
      </c>
      <c r="J58" s="55" t="s">
        <v>6</v>
      </c>
      <c r="K58" s="55" t="s">
        <v>460</v>
      </c>
      <c r="L58" s="43" t="str">
        <f>VLOOKUP(K58,'CódigosRetorno'!$A$2:$B$1795,2,FALSE)</f>
        <v>Número de RUC no existe.</v>
      </c>
      <c r="M58" s="54" t="s">
        <v>258</v>
      </c>
      <c r="N58" s="116"/>
    </row>
    <row r="59" ht="15.75" customHeight="1">
      <c r="A59" s="116"/>
      <c r="B59" s="135"/>
      <c r="C59" s="136"/>
      <c r="D59" s="135"/>
      <c r="E59" s="135"/>
      <c r="F59" s="139"/>
      <c r="G59" s="135"/>
      <c r="H59" s="140"/>
      <c r="I59" s="43" t="s">
        <v>1028</v>
      </c>
      <c r="J59" s="55" t="s">
        <v>208</v>
      </c>
      <c r="K59" s="55" t="s">
        <v>462</v>
      </c>
      <c r="L59" s="43" t="str">
        <f>VLOOKUP(K59,'CódigosRetorno'!$A$2:$B$1795,2,FALSE)</f>
        <v>La operación con este cliente está excluida del sistema de percepción. Es agente de retención.</v>
      </c>
      <c r="M59" s="54" t="s">
        <v>258</v>
      </c>
      <c r="N59" s="116"/>
    </row>
    <row r="60" ht="15.75" customHeight="1">
      <c r="A60" s="116"/>
      <c r="B60" s="135"/>
      <c r="C60" s="136"/>
      <c r="D60" s="135"/>
      <c r="E60" s="135"/>
      <c r="F60" s="139"/>
      <c r="G60" s="135"/>
      <c r="H60" s="140"/>
      <c r="I60" s="43" t="s">
        <v>1029</v>
      </c>
      <c r="J60" s="55" t="s">
        <v>208</v>
      </c>
      <c r="K60" s="55" t="s">
        <v>464</v>
      </c>
      <c r="L60" s="43" t="str">
        <f>VLOOKUP(K60,'CódigosRetorno'!$A$2:$B$1795,2,FALSE)</f>
        <v>La operación con este cliente está excluida del sistema de percepción. Es entidad exceptuada de la percepción.</v>
      </c>
      <c r="M60" s="54" t="s">
        <v>258</v>
      </c>
      <c r="N60" s="116"/>
    </row>
    <row r="61" ht="15.75" customHeight="1">
      <c r="A61" s="116"/>
      <c r="B61" s="128"/>
      <c r="C61" s="132"/>
      <c r="D61" s="128"/>
      <c r="E61" s="128"/>
      <c r="F61" s="130"/>
      <c r="G61" s="128"/>
      <c r="H61" s="129"/>
      <c r="I61" s="43" t="s">
        <v>1030</v>
      </c>
      <c r="J61" s="55" t="s">
        <v>208</v>
      </c>
      <c r="K61" s="55" t="s">
        <v>466</v>
      </c>
      <c r="L61" s="43" t="str">
        <f>VLOOKUP(K61,'CódigosRetorno'!$A$2:$B$1795,2,FALSE)</f>
        <v>El emisor y el cliente son Agentes de percepción de combustible en la fecha de emisión.</v>
      </c>
      <c r="M61" s="54" t="s">
        <v>258</v>
      </c>
      <c r="N61" s="116"/>
    </row>
    <row r="62" ht="15.75" customHeight="1">
      <c r="A62" s="116"/>
      <c r="B62" s="150">
        <f>B57+0.1</f>
        <v>12.1</v>
      </c>
      <c r="C62" s="133" t="s">
        <v>1031</v>
      </c>
      <c r="D62" s="57" t="s">
        <v>942</v>
      </c>
      <c r="E62" s="57" t="s">
        <v>143</v>
      </c>
      <c r="F62" s="54" t="s">
        <v>285</v>
      </c>
      <c r="G62" s="57" t="s">
        <v>490</v>
      </c>
      <c r="H62" s="53" t="s">
        <v>1032</v>
      </c>
      <c r="I62" s="43" t="s">
        <v>469</v>
      </c>
      <c r="J62" s="55" t="s">
        <v>6</v>
      </c>
      <c r="K62" s="55" t="s">
        <v>1033</v>
      </c>
      <c r="L62" s="43" t="str">
        <f>VLOOKUP(K62,'CódigosRetorno'!$A$2:$B$1795,2,FALSE)</f>
        <v>Dato no cumple con formato establecido.</v>
      </c>
      <c r="M62" s="54" t="s">
        <v>1034</v>
      </c>
      <c r="N62" s="116"/>
    </row>
    <row r="63" ht="15.75" customHeight="1">
      <c r="A63" s="116"/>
      <c r="B63" s="150">
        <f t="shared" ref="B63:B64" si="1">B62+0.1</f>
        <v>12.2</v>
      </c>
      <c r="C63" s="133" t="s">
        <v>1035</v>
      </c>
      <c r="D63" s="57" t="s">
        <v>942</v>
      </c>
      <c r="E63" s="57" t="s">
        <v>143</v>
      </c>
      <c r="F63" s="54" t="s">
        <v>300</v>
      </c>
      <c r="G63" s="57" t="s">
        <v>1036</v>
      </c>
      <c r="H63" s="53" t="s">
        <v>1037</v>
      </c>
      <c r="I63" s="53" t="s">
        <v>1038</v>
      </c>
      <c r="J63" s="55" t="s">
        <v>6</v>
      </c>
      <c r="K63" s="55" t="s">
        <v>1039</v>
      </c>
      <c r="L63" s="43" t="str">
        <f>VLOOKUP(K63,'CódigosRetorno'!$A$2:$B$1795,2,FALSE)</f>
        <v>La tasa de percepción no existe en el catálogo</v>
      </c>
      <c r="M63" s="54" t="s">
        <v>1034</v>
      </c>
      <c r="N63" s="116"/>
    </row>
    <row r="64" ht="15.75" customHeight="1">
      <c r="A64" s="116"/>
      <c r="B64" s="142">
        <f t="shared" si="1"/>
        <v>12.3</v>
      </c>
      <c r="C64" s="131" t="s">
        <v>1040</v>
      </c>
      <c r="D64" s="70" t="s">
        <v>942</v>
      </c>
      <c r="E64" s="70" t="s">
        <v>143</v>
      </c>
      <c r="F64" s="50" t="s">
        <v>300</v>
      </c>
      <c r="G64" s="70" t="s">
        <v>301</v>
      </c>
      <c r="H64" s="60" t="s">
        <v>1041</v>
      </c>
      <c r="I64" s="43" t="s">
        <v>1042</v>
      </c>
      <c r="J64" s="55" t="s">
        <v>6</v>
      </c>
      <c r="K64" s="55" t="s">
        <v>1043</v>
      </c>
      <c r="L64" s="43" t="str">
        <f>VLOOKUP(K64,'CódigosRetorno'!$A$2:$B$1795,2,FALSE)</f>
        <v>El valor no cumple con el formato establecido o es menor o igual a cero (0)</v>
      </c>
      <c r="M64" s="54" t="s">
        <v>8</v>
      </c>
      <c r="N64" s="116"/>
    </row>
    <row r="65" ht="15.75" customHeight="1">
      <c r="A65" s="116"/>
      <c r="B65" s="143"/>
      <c r="C65" s="136"/>
      <c r="D65" s="135"/>
      <c r="E65" s="135"/>
      <c r="F65" s="139"/>
      <c r="G65" s="135"/>
      <c r="H65" s="140"/>
      <c r="I65" s="43" t="s">
        <v>1044</v>
      </c>
      <c r="J65" s="55" t="s">
        <v>6</v>
      </c>
      <c r="K65" s="55" t="s">
        <v>1043</v>
      </c>
      <c r="L65" s="43" t="str">
        <f>VLOOKUP(K65,'CódigosRetorno'!$A$2:$B$1795,2,FALSE)</f>
        <v>El valor no cumple con el formato establecido o es menor o igual a cero (0)</v>
      </c>
      <c r="M65" s="54" t="s">
        <v>8</v>
      </c>
      <c r="N65" s="116"/>
    </row>
    <row r="66" ht="15.75" customHeight="1">
      <c r="A66" s="116"/>
      <c r="B66" s="143"/>
      <c r="C66" s="136"/>
      <c r="D66" s="135"/>
      <c r="E66" s="135"/>
      <c r="F66" s="139"/>
      <c r="G66" s="135"/>
      <c r="H66" s="140"/>
      <c r="I66" s="53" t="s">
        <v>1045</v>
      </c>
      <c r="J66" s="55" t="s">
        <v>6</v>
      </c>
      <c r="K66" s="55" t="s">
        <v>1046</v>
      </c>
      <c r="L66" s="43" t="str">
        <f>VLOOKUP(K66,'CódigosRetorno'!$A$2:$B$1795,2,FALSE)</f>
        <v>Senor contribuyente a la fecha no se encuentra registrado ó habilitado con la condición de Agente de percepción.</v>
      </c>
      <c r="M66" s="54" t="s">
        <v>1047</v>
      </c>
      <c r="N66" s="116"/>
    </row>
    <row r="67" ht="64.5" customHeight="1">
      <c r="A67" s="116"/>
      <c r="B67" s="143"/>
      <c r="C67" s="136"/>
      <c r="D67" s="135"/>
      <c r="E67" s="135"/>
      <c r="F67" s="139"/>
      <c r="G67" s="135"/>
      <c r="H67" s="140"/>
      <c r="I67" s="43" t="s">
        <v>1048</v>
      </c>
      <c r="J67" s="55" t="s">
        <v>6</v>
      </c>
      <c r="K67" s="55" t="s">
        <v>579</v>
      </c>
      <c r="L67" s="43" t="str">
        <f>VLOOKUP(K67,'CódigosRetorno'!$A$2:$B$1795,2,FALSE)</f>
        <v>Los montos de pago, percibidos y montos cobrados consignados para el documento relacionado no son correctos.</v>
      </c>
      <c r="M67" s="54" t="s">
        <v>8</v>
      </c>
      <c r="N67" s="116"/>
    </row>
    <row r="68" ht="15.75" customHeight="1">
      <c r="A68" s="116"/>
      <c r="B68" s="146"/>
      <c r="C68" s="132"/>
      <c r="D68" s="128"/>
      <c r="E68" s="128"/>
      <c r="F68" s="54" t="s">
        <v>1049</v>
      </c>
      <c r="G68" s="57" t="s">
        <v>308</v>
      </c>
      <c r="H68" s="53" t="s">
        <v>1050</v>
      </c>
      <c r="I68" s="43" t="s">
        <v>1051</v>
      </c>
      <c r="J68" s="55" t="s">
        <v>6</v>
      </c>
      <c r="K68" s="55" t="s">
        <v>508</v>
      </c>
      <c r="L68" s="43" t="str">
        <f>VLOOKUP(K68,'CódigosRetorno'!$A$2:$B$1795,2,FALSE)</f>
        <v>El valor de la moneda del Importe total Percibido debe ser PEN</v>
      </c>
      <c r="M68" s="54" t="s">
        <v>8</v>
      </c>
      <c r="N68" s="116"/>
    </row>
    <row r="69" ht="15.75" customHeight="1">
      <c r="A69" s="116"/>
      <c r="B69" s="142">
        <f>B64+0.1</f>
        <v>12.4</v>
      </c>
      <c r="C69" s="131" t="s">
        <v>1052</v>
      </c>
      <c r="D69" s="70" t="s">
        <v>942</v>
      </c>
      <c r="E69" s="70" t="s">
        <v>143</v>
      </c>
      <c r="F69" s="50" t="s">
        <v>300</v>
      </c>
      <c r="G69" s="57" t="s">
        <v>301</v>
      </c>
      <c r="H69" s="53" t="s">
        <v>1053</v>
      </c>
      <c r="I69" s="43" t="s">
        <v>1042</v>
      </c>
      <c r="J69" s="55" t="s">
        <v>6</v>
      </c>
      <c r="K69" s="55" t="s">
        <v>1054</v>
      </c>
      <c r="L69" s="43" t="str">
        <f>VLOOKUP(K69,'CódigosRetorno'!$A$2:$B$1795,2,FALSE)</f>
        <v>El valor no cumple con el formato establecido o es menor o igual a cero (0)</v>
      </c>
      <c r="M69" s="54" t="s">
        <v>8</v>
      </c>
      <c r="N69" s="116"/>
    </row>
    <row r="70" ht="15.75" customHeight="1">
      <c r="A70" s="116"/>
      <c r="B70" s="143"/>
      <c r="C70" s="136"/>
      <c r="D70" s="135"/>
      <c r="E70" s="135"/>
      <c r="F70" s="139"/>
      <c r="G70" s="57"/>
      <c r="H70" s="53"/>
      <c r="I70" s="43" t="s">
        <v>1044</v>
      </c>
      <c r="J70" s="55" t="s">
        <v>6</v>
      </c>
      <c r="K70" s="55" t="s">
        <v>1054</v>
      </c>
      <c r="L70" s="43" t="str">
        <f>VLOOKUP(K70,'CódigosRetorno'!$A$2:$B$1795,2,FALSE)</f>
        <v>El valor no cumple con el formato establecido o es menor o igual a cero (0)</v>
      </c>
      <c r="M70" s="54" t="s">
        <v>8</v>
      </c>
      <c r="N70" s="116"/>
    </row>
    <row r="71" ht="15.75" customHeight="1">
      <c r="A71" s="116"/>
      <c r="B71" s="143"/>
      <c r="C71" s="136"/>
      <c r="D71" s="135"/>
      <c r="E71" s="135"/>
      <c r="F71" s="139"/>
      <c r="G71" s="57"/>
      <c r="H71" s="53"/>
      <c r="I71" s="43" t="s">
        <v>1055</v>
      </c>
      <c r="J71" s="55" t="s">
        <v>6</v>
      </c>
      <c r="K71" s="55" t="s">
        <v>579</v>
      </c>
      <c r="L71" s="43" t="str">
        <f>VLOOKUP(K71,'CódigosRetorno'!$A$2:$B$1795,2,FALSE)</f>
        <v>Los montos de pago, percibidos y montos cobrados consignados para el documento relacionado no son correctos.</v>
      </c>
      <c r="M71" s="54" t="s">
        <v>8</v>
      </c>
      <c r="N71" s="116"/>
    </row>
    <row r="72" ht="15.75" customHeight="1">
      <c r="A72" s="116"/>
      <c r="B72" s="146"/>
      <c r="C72" s="132"/>
      <c r="D72" s="128"/>
      <c r="E72" s="128"/>
      <c r="F72" s="54" t="s">
        <v>144</v>
      </c>
      <c r="G72" s="135" t="s">
        <v>308</v>
      </c>
      <c r="H72" s="140" t="s">
        <v>1056</v>
      </c>
      <c r="I72" s="43" t="s">
        <v>310</v>
      </c>
      <c r="J72" s="55" t="s">
        <v>6</v>
      </c>
      <c r="K72" s="55" t="s">
        <v>516</v>
      </c>
      <c r="L72" s="43" t="str">
        <f>VLOOKUP(K72,'CódigosRetorno'!$A$2:$B$1795,2,FALSE)</f>
        <v>El valor de la moneda del Importe total Cobrado debe ser PEN</v>
      </c>
      <c r="M72" s="54" t="s">
        <v>8</v>
      </c>
      <c r="N72" s="116"/>
    </row>
    <row r="73" ht="15.75" customHeight="1">
      <c r="A73" s="116"/>
      <c r="B73" s="142">
        <f>B69+0.1</f>
        <v>12.5</v>
      </c>
      <c r="C73" s="131" t="s">
        <v>1057</v>
      </c>
      <c r="D73" s="70" t="s">
        <v>942</v>
      </c>
      <c r="E73" s="70" t="s">
        <v>143</v>
      </c>
      <c r="F73" s="50" t="s">
        <v>300</v>
      </c>
      <c r="G73" s="70" t="s">
        <v>301</v>
      </c>
      <c r="H73" s="60" t="s">
        <v>1058</v>
      </c>
      <c r="I73" s="43" t="s">
        <v>1042</v>
      </c>
      <c r="J73" s="55" t="s">
        <v>6</v>
      </c>
      <c r="K73" s="55" t="s">
        <v>1059</v>
      </c>
      <c r="L73" s="43" t="str">
        <f>VLOOKUP(K73,'CódigosRetorno'!$A$2:$B$1795,2,FALSE)</f>
        <v>El valor no cumple con el formato establecido o es menor o igual a cero (0)</v>
      </c>
      <c r="M73" s="54" t="s">
        <v>8</v>
      </c>
      <c r="N73" s="116"/>
    </row>
    <row r="74" ht="15.75" customHeight="1">
      <c r="A74" s="116"/>
      <c r="B74" s="146"/>
      <c r="C74" s="132"/>
      <c r="D74" s="128"/>
      <c r="E74" s="128"/>
      <c r="F74" s="130"/>
      <c r="G74" s="128"/>
      <c r="H74" s="129"/>
      <c r="I74" s="43" t="s">
        <v>1044</v>
      </c>
      <c r="J74" s="55" t="s">
        <v>6</v>
      </c>
      <c r="K74" s="55" t="s">
        <v>1059</v>
      </c>
      <c r="L74" s="43" t="str">
        <f>VLOOKUP(K74,'CódigosRetorno'!$A$2:$B$1795,2,FALSE)</f>
        <v>El valor no cumple con el formato establecido o es menor o igual a cero (0)</v>
      </c>
      <c r="M74" s="54" t="s">
        <v>8</v>
      </c>
      <c r="N74" s="116"/>
    </row>
    <row r="75" ht="15.75" customHeight="1">
      <c r="A75" s="116"/>
      <c r="B75" s="70">
        <v>13.0</v>
      </c>
      <c r="C75" s="131" t="s">
        <v>1060</v>
      </c>
      <c r="D75" s="57" t="s">
        <v>942</v>
      </c>
      <c r="E75" s="70" t="s">
        <v>143</v>
      </c>
      <c r="F75" s="50" t="s">
        <v>197</v>
      </c>
      <c r="G75" s="70" t="s">
        <v>1061</v>
      </c>
      <c r="H75" s="60" t="s">
        <v>1062</v>
      </c>
      <c r="I75" s="43" t="s">
        <v>605</v>
      </c>
      <c r="J75" s="55" t="s">
        <v>6</v>
      </c>
      <c r="K75" s="55" t="s">
        <v>1063</v>
      </c>
      <c r="L75" s="43" t="str">
        <f>VLOOKUP(K75,'CódigosRetorno'!$A$2:$B$1795,2,FALSE)</f>
        <v>No existe información del documento del anticipo.</v>
      </c>
      <c r="M75" s="54" t="s">
        <v>8</v>
      </c>
      <c r="N75" s="116"/>
    </row>
    <row r="76" ht="15.75" customHeight="1">
      <c r="A76" s="116"/>
      <c r="B76" s="128"/>
      <c r="C76" s="132"/>
      <c r="D76" s="57"/>
      <c r="E76" s="128"/>
      <c r="F76" s="130"/>
      <c r="G76" s="128"/>
      <c r="H76" s="129"/>
      <c r="I76" s="43" t="s">
        <v>469</v>
      </c>
      <c r="J76" s="55" t="s">
        <v>6</v>
      </c>
      <c r="K76" s="55" t="s">
        <v>1064</v>
      </c>
      <c r="L76" s="43" t="str">
        <f>VLOOKUP(K76,'CódigosRetorno'!$A$2:$B$1795,2,FALSE)</f>
        <v>El código ingresado como estado del ítem no existe en el catálogo</v>
      </c>
      <c r="M76" s="54" t="s">
        <v>1065</v>
      </c>
      <c r="N76" s="116"/>
    </row>
    <row r="77" ht="15.75" customHeight="1">
      <c r="A77" s="116"/>
      <c r="B77" s="70">
        <f>B75+1</f>
        <v>14</v>
      </c>
      <c r="C77" s="131" t="s">
        <v>1066</v>
      </c>
      <c r="D77" s="70" t="s">
        <v>329</v>
      </c>
      <c r="E77" s="70" t="s">
        <v>143</v>
      </c>
      <c r="F77" s="50" t="s">
        <v>300</v>
      </c>
      <c r="G77" s="70" t="s">
        <v>301</v>
      </c>
      <c r="H77" s="60" t="s">
        <v>1067</v>
      </c>
      <c r="I77" s="43" t="s">
        <v>1068</v>
      </c>
      <c r="J77" s="55" t="s">
        <v>6</v>
      </c>
      <c r="K77" s="55" t="s">
        <v>1069</v>
      </c>
      <c r="L77" s="43" t="str">
        <f>VLOOKUP(K77,'CódigosRetorno'!$A$2:$B$1795,2,FALSE)</f>
        <v>El dato ingresado en TotalAmount debe ser numerico mayor o igual a cero</v>
      </c>
      <c r="M77" s="54" t="s">
        <v>8</v>
      </c>
      <c r="N77" s="116"/>
    </row>
    <row r="78" ht="15.75" customHeight="1">
      <c r="A78" s="116"/>
      <c r="B78" s="135"/>
      <c r="C78" s="136"/>
      <c r="D78" s="135"/>
      <c r="E78" s="135"/>
      <c r="F78" s="139"/>
      <c r="G78" s="135"/>
      <c r="H78" s="129"/>
      <c r="I78" s="43" t="s">
        <v>1070</v>
      </c>
      <c r="J78" s="55" t="s">
        <v>208</v>
      </c>
      <c r="K78" s="55" t="s">
        <v>1071</v>
      </c>
      <c r="L78" s="43" t="str">
        <f>VLOOKUP(K78,'CódigosRetorno'!$A$2:$B$1795,2,FALSE)</f>
        <v>El importe total no coincide con la sumatoria de los valores de venta mas los tributos mas los cargos</v>
      </c>
      <c r="M78" s="54" t="s">
        <v>8</v>
      </c>
      <c r="N78" s="116"/>
    </row>
    <row r="79" ht="51.0" customHeight="1">
      <c r="A79" s="116"/>
      <c r="B79" s="128"/>
      <c r="C79" s="132"/>
      <c r="D79" s="128"/>
      <c r="E79" s="128"/>
      <c r="F79" s="130"/>
      <c r="G79" s="128"/>
      <c r="H79" s="53" t="s">
        <v>1072</v>
      </c>
      <c r="I79" s="43" t="s">
        <v>1073</v>
      </c>
      <c r="J79" s="55" t="s">
        <v>6</v>
      </c>
      <c r="K79" s="55" t="s">
        <v>1074</v>
      </c>
      <c r="L79" s="43" t="str">
        <f>VLOOKUP(K79,'CódigosRetorno'!$A$2:$B$1795,2,FALSE)</f>
        <v>La moneda debe ser la misma en todo el documento. Salvo las percepciones que sólo son en moneda nacional</v>
      </c>
      <c r="M79" s="54" t="s">
        <v>8</v>
      </c>
      <c r="N79" s="116"/>
    </row>
    <row r="80" ht="41.25" customHeight="1">
      <c r="A80" s="116"/>
      <c r="B80" s="57">
        <f>B77+1</f>
        <v>15</v>
      </c>
      <c r="C80" s="133" t="s">
        <v>1075</v>
      </c>
      <c r="D80" s="57"/>
      <c r="E80" s="57" t="s">
        <v>184</v>
      </c>
      <c r="F80" s="54"/>
      <c r="G80" s="57" t="s">
        <v>922</v>
      </c>
      <c r="H80" s="53" t="s">
        <v>1076</v>
      </c>
      <c r="I80" s="43" t="s">
        <v>1077</v>
      </c>
      <c r="J80" s="55" t="s">
        <v>8</v>
      </c>
      <c r="K80" s="55" t="s">
        <v>8</v>
      </c>
      <c r="L80" s="43" t="str">
        <f>VLOOKUP(K80,'CódigosRetorno'!$A$2:$B$1795,2,FALSE)</f>
        <v>-</v>
      </c>
      <c r="M80" s="54" t="s">
        <v>8</v>
      </c>
      <c r="N80" s="116"/>
    </row>
    <row r="81" ht="15.75" customHeight="1">
      <c r="A81" s="116"/>
      <c r="B81" s="142">
        <f>B80+0.1</f>
        <v>15.1</v>
      </c>
      <c r="C81" s="131" t="s">
        <v>1078</v>
      </c>
      <c r="D81" s="50" t="s">
        <v>942</v>
      </c>
      <c r="E81" s="70" t="s">
        <v>143</v>
      </c>
      <c r="F81" s="50" t="s">
        <v>300</v>
      </c>
      <c r="G81" s="70" t="s">
        <v>301</v>
      </c>
      <c r="H81" s="60" t="s">
        <v>1079</v>
      </c>
      <c r="I81" s="141" t="s">
        <v>66</v>
      </c>
      <c r="J81" s="57" t="s">
        <v>6</v>
      </c>
      <c r="K81" s="99" t="s">
        <v>1080</v>
      </c>
      <c r="L81" s="43" t="str">
        <f>VLOOKUP(K81,'CódigosRetorno'!$A$2:$B$1795,2,FALSE)</f>
        <v>El XML no contiene el tag PaidAmount</v>
      </c>
      <c r="M81" s="54" t="s">
        <v>8</v>
      </c>
      <c r="N81" s="116"/>
    </row>
    <row r="82" ht="15.75" customHeight="1">
      <c r="A82" s="116"/>
      <c r="B82" s="143"/>
      <c r="C82" s="136"/>
      <c r="D82" s="139"/>
      <c r="E82" s="135"/>
      <c r="F82" s="139"/>
      <c r="G82" s="135"/>
      <c r="H82" s="140"/>
      <c r="I82" s="43" t="s">
        <v>1081</v>
      </c>
      <c r="J82" s="55" t="s">
        <v>6</v>
      </c>
      <c r="K82" s="55" t="s">
        <v>1082</v>
      </c>
      <c r="L82" s="43" t="str">
        <f>VLOOKUP(K82,'CódigosRetorno'!$A$2:$B$1795,2,FALSE)</f>
        <v>PaidAmount - El dato ingresado no cumple con el estandar</v>
      </c>
      <c r="M82" s="54" t="s">
        <v>8</v>
      </c>
      <c r="N82" s="116"/>
    </row>
    <row r="83" ht="15.75" customHeight="1">
      <c r="A83" s="116"/>
      <c r="B83" s="142">
        <f>B81+0.1</f>
        <v>15.2</v>
      </c>
      <c r="C83" s="131" t="s">
        <v>1083</v>
      </c>
      <c r="D83" s="50" t="s">
        <v>942</v>
      </c>
      <c r="E83" s="135"/>
      <c r="F83" s="50" t="s">
        <v>330</v>
      </c>
      <c r="G83" s="70" t="s">
        <v>1084</v>
      </c>
      <c r="H83" s="60" t="s">
        <v>1085</v>
      </c>
      <c r="I83" s="43" t="s">
        <v>66</v>
      </c>
      <c r="J83" s="55" t="s">
        <v>6</v>
      </c>
      <c r="K83" s="55" t="s">
        <v>1086</v>
      </c>
      <c r="L83" s="43" t="str">
        <f>VLOOKUP(K83,'CódigosRetorno'!$A$2:$B$1795,2,FALSE)</f>
        <v>El XML no contiene el tag InstructionID</v>
      </c>
      <c r="M83" s="54" t="s">
        <v>8</v>
      </c>
      <c r="N83" s="116"/>
    </row>
    <row r="84" ht="15.75" customHeight="1">
      <c r="A84" s="116"/>
      <c r="B84" s="143"/>
      <c r="C84" s="136"/>
      <c r="D84" s="139"/>
      <c r="E84" s="135"/>
      <c r="F84" s="139"/>
      <c r="G84" s="135"/>
      <c r="H84" s="140"/>
      <c r="I84" s="43" t="s">
        <v>1087</v>
      </c>
      <c r="J84" s="55" t="s">
        <v>6</v>
      </c>
      <c r="K84" s="55" t="s">
        <v>1088</v>
      </c>
      <c r="L84" s="43" t="str">
        <f>VLOOKUP(K84,'CódigosRetorno'!$A$2:$B$1795,2,FALSE)</f>
        <v>InstructionID - El dato ingresado no cumple con el estandar</v>
      </c>
      <c r="M84" s="54" t="s">
        <v>1089</v>
      </c>
      <c r="N84" s="116"/>
    </row>
    <row r="85" ht="15.75" customHeight="1">
      <c r="A85" s="116"/>
      <c r="B85" s="146"/>
      <c r="C85" s="132"/>
      <c r="D85" s="130"/>
      <c r="E85" s="128"/>
      <c r="F85" s="130"/>
      <c r="G85" s="128"/>
      <c r="H85" s="129"/>
      <c r="I85" s="53" t="s">
        <v>1090</v>
      </c>
      <c r="J85" s="55" t="s">
        <v>6</v>
      </c>
      <c r="K85" s="55" t="s">
        <v>1091</v>
      </c>
      <c r="L85" s="43" t="str">
        <f>VLOOKUP(K85,'CódigosRetorno'!$A$2:$B$1795,2,FALSE)</f>
        <v>No debe existir un elemento sac:BillingPayment a nivel de item con el mismo valor de cbc:InstructionID</v>
      </c>
      <c r="M85" s="54" t="s">
        <v>8</v>
      </c>
      <c r="N85" s="116"/>
    </row>
    <row r="86" ht="15.75" customHeight="1">
      <c r="A86" s="116"/>
      <c r="B86" s="135">
        <f>B80+1</f>
        <v>16</v>
      </c>
      <c r="C86" s="132" t="s">
        <v>1092</v>
      </c>
      <c r="D86" s="54" t="s">
        <v>942</v>
      </c>
      <c r="E86" s="57" t="s">
        <v>184</v>
      </c>
      <c r="F86" s="54"/>
      <c r="G86" s="57"/>
      <c r="H86" s="53" t="s">
        <v>1076</v>
      </c>
      <c r="I86" s="53" t="s">
        <v>1093</v>
      </c>
      <c r="J86" s="55" t="s">
        <v>8</v>
      </c>
      <c r="K86" s="55" t="s">
        <v>8</v>
      </c>
      <c r="L86" s="43" t="str">
        <f>VLOOKUP(K86,'CódigosRetorno'!$A$2:$B$1795,2,FALSE)</f>
        <v>-</v>
      </c>
      <c r="M86" s="54" t="s">
        <v>8</v>
      </c>
      <c r="N86" s="116"/>
    </row>
    <row r="87" ht="15.75" customHeight="1">
      <c r="A87" s="116"/>
      <c r="B87" s="150">
        <f>B86+0.1</f>
        <v>16.1</v>
      </c>
      <c r="C87" s="131" t="s">
        <v>1078</v>
      </c>
      <c r="D87" s="50" t="s">
        <v>942</v>
      </c>
      <c r="E87" s="70" t="s">
        <v>143</v>
      </c>
      <c r="F87" s="50" t="s">
        <v>300</v>
      </c>
      <c r="G87" s="70" t="s">
        <v>301</v>
      </c>
      <c r="H87" s="60" t="s">
        <v>1079</v>
      </c>
      <c r="I87" s="141" t="s">
        <v>66</v>
      </c>
      <c r="J87" s="57" t="s">
        <v>6</v>
      </c>
      <c r="K87" s="99" t="s">
        <v>1080</v>
      </c>
      <c r="L87" s="43" t="str">
        <f>VLOOKUP(K87,'CódigosRetorno'!$A$2:$B$1795,2,FALSE)</f>
        <v>El XML no contiene el tag PaidAmount</v>
      </c>
      <c r="M87" s="54" t="s">
        <v>8</v>
      </c>
      <c r="N87" s="116"/>
    </row>
    <row r="88" ht="15.75" customHeight="1">
      <c r="A88" s="116"/>
      <c r="B88" s="150"/>
      <c r="C88" s="136"/>
      <c r="D88" s="139"/>
      <c r="E88" s="135"/>
      <c r="F88" s="139"/>
      <c r="G88" s="135"/>
      <c r="H88" s="140"/>
      <c r="I88" s="43" t="s">
        <v>1081</v>
      </c>
      <c r="J88" s="55" t="s">
        <v>6</v>
      </c>
      <c r="K88" s="55" t="s">
        <v>1082</v>
      </c>
      <c r="L88" s="43" t="str">
        <f>VLOOKUP(K88,'CódigosRetorno'!$A$2:$B$1795,2,FALSE)</f>
        <v>PaidAmount - El dato ingresado no cumple con el estandar</v>
      </c>
      <c r="M88" s="54" t="s">
        <v>8</v>
      </c>
      <c r="N88" s="116"/>
    </row>
    <row r="89" ht="15.75" customHeight="1">
      <c r="A89" s="116"/>
      <c r="B89" s="150">
        <f>B87+0.1</f>
        <v>16.2</v>
      </c>
      <c r="C89" s="131" t="s">
        <v>1083</v>
      </c>
      <c r="D89" s="50" t="s">
        <v>942</v>
      </c>
      <c r="E89" s="135"/>
      <c r="F89" s="50" t="s">
        <v>330</v>
      </c>
      <c r="G89" s="70" t="s">
        <v>1084</v>
      </c>
      <c r="H89" s="60" t="s">
        <v>1085</v>
      </c>
      <c r="I89" s="43" t="s">
        <v>66</v>
      </c>
      <c r="J89" s="55" t="s">
        <v>6</v>
      </c>
      <c r="K89" s="55" t="s">
        <v>1086</v>
      </c>
      <c r="L89" s="43" t="str">
        <f>VLOOKUP(K89,'CódigosRetorno'!$A$2:$B$1795,2,FALSE)</f>
        <v>El XML no contiene el tag InstructionID</v>
      </c>
      <c r="M89" s="54" t="s">
        <v>8</v>
      </c>
      <c r="N89" s="116"/>
    </row>
    <row r="90" ht="15.75" customHeight="1">
      <c r="A90" s="116"/>
      <c r="B90" s="150"/>
      <c r="C90" s="136"/>
      <c r="D90" s="139"/>
      <c r="E90" s="135"/>
      <c r="F90" s="139"/>
      <c r="G90" s="135"/>
      <c r="H90" s="140"/>
      <c r="I90" s="43" t="s">
        <v>1087</v>
      </c>
      <c r="J90" s="55" t="s">
        <v>6</v>
      </c>
      <c r="K90" s="55" t="s">
        <v>1088</v>
      </c>
      <c r="L90" s="43" t="str">
        <f>VLOOKUP(K90,'CódigosRetorno'!$A$2:$B$1795,2,FALSE)</f>
        <v>InstructionID - El dato ingresado no cumple con el estandar</v>
      </c>
      <c r="M90" s="54" t="s">
        <v>1089</v>
      </c>
      <c r="N90" s="116"/>
    </row>
    <row r="91" ht="15.75" customHeight="1">
      <c r="A91" s="116"/>
      <c r="B91" s="150"/>
      <c r="C91" s="132"/>
      <c r="D91" s="130"/>
      <c r="E91" s="128"/>
      <c r="F91" s="130"/>
      <c r="G91" s="128"/>
      <c r="H91" s="129"/>
      <c r="I91" s="53" t="s">
        <v>1090</v>
      </c>
      <c r="J91" s="55" t="s">
        <v>6</v>
      </c>
      <c r="K91" s="55" t="s">
        <v>1091</v>
      </c>
      <c r="L91" s="43" t="str">
        <f>VLOOKUP(K91,'CódigosRetorno'!$A$2:$B$1795,2,FALSE)</f>
        <v>No debe existir un elemento sac:BillingPayment a nivel de item con el mismo valor de cbc:InstructionID</v>
      </c>
      <c r="M91" s="54" t="s">
        <v>8</v>
      </c>
      <c r="N91" s="116"/>
    </row>
    <row r="92" ht="15.75" customHeight="1">
      <c r="A92" s="116"/>
      <c r="B92" s="135">
        <f>B86+1</f>
        <v>17</v>
      </c>
      <c r="C92" s="133" t="s">
        <v>1094</v>
      </c>
      <c r="D92" s="54"/>
      <c r="E92" s="57" t="s">
        <v>184</v>
      </c>
      <c r="F92" s="54"/>
      <c r="G92" s="57"/>
      <c r="H92" s="53" t="s">
        <v>1076</v>
      </c>
      <c r="I92" s="43" t="s">
        <v>1095</v>
      </c>
      <c r="J92" s="57" t="s">
        <v>8</v>
      </c>
      <c r="K92" s="55" t="s">
        <v>8</v>
      </c>
      <c r="L92" s="43" t="str">
        <f>VLOOKUP(K92,'CódigosRetorno'!$A$2:$B$1795,2,FALSE)</f>
        <v>-</v>
      </c>
      <c r="M92" s="54" t="s">
        <v>8</v>
      </c>
      <c r="N92" s="116"/>
    </row>
    <row r="93" ht="15.75" customHeight="1">
      <c r="A93" s="116"/>
      <c r="B93" s="142">
        <f>B92+0.1</f>
        <v>17.1</v>
      </c>
      <c r="C93" s="131" t="s">
        <v>1078</v>
      </c>
      <c r="D93" s="50" t="s">
        <v>329</v>
      </c>
      <c r="E93" s="70" t="s">
        <v>143</v>
      </c>
      <c r="F93" s="50" t="s">
        <v>300</v>
      </c>
      <c r="G93" s="70" t="s">
        <v>301</v>
      </c>
      <c r="H93" s="60" t="s">
        <v>1079</v>
      </c>
      <c r="I93" s="141" t="s">
        <v>66</v>
      </c>
      <c r="J93" s="57" t="s">
        <v>6</v>
      </c>
      <c r="K93" s="99" t="s">
        <v>1080</v>
      </c>
      <c r="L93" s="43" t="str">
        <f>VLOOKUP(K93,'CódigosRetorno'!$A$2:$B$1795,2,FALSE)</f>
        <v>El XML no contiene el tag PaidAmount</v>
      </c>
      <c r="M93" s="54" t="s">
        <v>8</v>
      </c>
      <c r="N93" s="116"/>
    </row>
    <row r="94" ht="15.75" customHeight="1">
      <c r="A94" s="116"/>
      <c r="B94" s="143"/>
      <c r="C94" s="136"/>
      <c r="D94" s="139"/>
      <c r="E94" s="135"/>
      <c r="F94" s="139"/>
      <c r="G94" s="135"/>
      <c r="H94" s="140"/>
      <c r="I94" s="43" t="s">
        <v>1081</v>
      </c>
      <c r="J94" s="55" t="s">
        <v>6</v>
      </c>
      <c r="K94" s="55" t="s">
        <v>1082</v>
      </c>
      <c r="L94" s="43" t="str">
        <f>VLOOKUP(K94,'CódigosRetorno'!$A$2:$B$1795,2,FALSE)</f>
        <v>PaidAmount - El dato ingresado no cumple con el estandar</v>
      </c>
      <c r="M94" s="54" t="s">
        <v>8</v>
      </c>
      <c r="N94" s="116"/>
    </row>
    <row r="95" ht="15.75" customHeight="1">
      <c r="A95" s="116"/>
      <c r="B95" s="142">
        <f>B93+0.1</f>
        <v>17.2</v>
      </c>
      <c r="C95" s="131" t="s">
        <v>1083</v>
      </c>
      <c r="D95" s="50" t="s">
        <v>942</v>
      </c>
      <c r="E95" s="135"/>
      <c r="F95" s="50" t="s">
        <v>330</v>
      </c>
      <c r="G95" s="70" t="s">
        <v>1084</v>
      </c>
      <c r="H95" s="60" t="s">
        <v>1085</v>
      </c>
      <c r="I95" s="43" t="s">
        <v>66</v>
      </c>
      <c r="J95" s="55" t="s">
        <v>6</v>
      </c>
      <c r="K95" s="55" t="s">
        <v>1086</v>
      </c>
      <c r="L95" s="43" t="str">
        <f>VLOOKUP(K95,'CódigosRetorno'!$A$2:$B$1795,2,FALSE)</f>
        <v>El XML no contiene el tag InstructionID</v>
      </c>
      <c r="M95" s="54" t="s">
        <v>8</v>
      </c>
      <c r="N95" s="116"/>
    </row>
    <row r="96" ht="15.75" customHeight="1">
      <c r="A96" s="116"/>
      <c r="B96" s="143"/>
      <c r="C96" s="136"/>
      <c r="D96" s="139"/>
      <c r="E96" s="135"/>
      <c r="F96" s="139"/>
      <c r="G96" s="135"/>
      <c r="H96" s="140"/>
      <c r="I96" s="43" t="s">
        <v>1087</v>
      </c>
      <c r="J96" s="55" t="s">
        <v>6</v>
      </c>
      <c r="K96" s="55" t="s">
        <v>1088</v>
      </c>
      <c r="L96" s="43" t="str">
        <f>VLOOKUP(K96,'CódigosRetorno'!$A$2:$B$1795,2,FALSE)</f>
        <v>InstructionID - El dato ingresado no cumple con el estandar</v>
      </c>
      <c r="M96" s="54" t="s">
        <v>1089</v>
      </c>
      <c r="N96" s="116"/>
    </row>
    <row r="97" ht="15.75" customHeight="1">
      <c r="A97" s="116"/>
      <c r="B97" s="146"/>
      <c r="C97" s="132"/>
      <c r="D97" s="130"/>
      <c r="E97" s="128"/>
      <c r="F97" s="130"/>
      <c r="G97" s="128"/>
      <c r="H97" s="129"/>
      <c r="I97" s="53" t="s">
        <v>1090</v>
      </c>
      <c r="J97" s="55" t="s">
        <v>6</v>
      </c>
      <c r="K97" s="55" t="s">
        <v>1091</v>
      </c>
      <c r="L97" s="43" t="str">
        <f>VLOOKUP(K97,'CódigosRetorno'!$A$2:$B$1795,2,FALSE)</f>
        <v>No debe existir un elemento sac:BillingPayment a nivel de item con el mismo valor de cbc:InstructionID</v>
      </c>
      <c r="M97" s="54" t="s">
        <v>8</v>
      </c>
      <c r="N97" s="116"/>
    </row>
    <row r="98" ht="15.75" customHeight="1">
      <c r="A98" s="116"/>
      <c r="B98" s="135">
        <f>B92+1</f>
        <v>18</v>
      </c>
      <c r="C98" s="133" t="s">
        <v>1096</v>
      </c>
      <c r="D98" s="54"/>
      <c r="E98" s="57" t="s">
        <v>184</v>
      </c>
      <c r="F98" s="54"/>
      <c r="G98" s="57" t="s">
        <v>922</v>
      </c>
      <c r="H98" s="53" t="s">
        <v>1076</v>
      </c>
      <c r="I98" s="43" t="s">
        <v>1097</v>
      </c>
      <c r="J98" s="57" t="s">
        <v>8</v>
      </c>
      <c r="K98" s="55" t="s">
        <v>8</v>
      </c>
      <c r="L98" s="43" t="str">
        <f>VLOOKUP(K98,'CódigosRetorno'!$A$2:$B$1795,2,FALSE)</f>
        <v>-</v>
      </c>
      <c r="M98" s="54" t="s">
        <v>8</v>
      </c>
      <c r="N98" s="116"/>
    </row>
    <row r="99" ht="15.75" customHeight="1">
      <c r="A99" s="116"/>
      <c r="B99" s="142">
        <f>B98+0.1</f>
        <v>18.1</v>
      </c>
      <c r="C99" s="131" t="s">
        <v>1098</v>
      </c>
      <c r="D99" s="50" t="s">
        <v>329</v>
      </c>
      <c r="E99" s="70" t="s">
        <v>143</v>
      </c>
      <c r="F99" s="50" t="s">
        <v>300</v>
      </c>
      <c r="G99" s="70" t="s">
        <v>301</v>
      </c>
      <c r="H99" s="60" t="s">
        <v>1079</v>
      </c>
      <c r="I99" s="141" t="s">
        <v>66</v>
      </c>
      <c r="J99" s="57" t="s">
        <v>6</v>
      </c>
      <c r="K99" s="99" t="s">
        <v>1080</v>
      </c>
      <c r="L99" s="43" t="str">
        <f>VLOOKUP(K99,'CódigosRetorno'!$A$2:$B$1795,2,FALSE)</f>
        <v>El XML no contiene el tag PaidAmount</v>
      </c>
      <c r="M99" s="54" t="s">
        <v>8</v>
      </c>
      <c r="N99" s="116"/>
    </row>
    <row r="100" ht="15.75" customHeight="1">
      <c r="A100" s="116"/>
      <c r="B100" s="143"/>
      <c r="C100" s="136"/>
      <c r="D100" s="139"/>
      <c r="E100" s="135"/>
      <c r="F100" s="139"/>
      <c r="G100" s="135"/>
      <c r="H100" s="140"/>
      <c r="I100" s="43" t="s">
        <v>1081</v>
      </c>
      <c r="J100" s="55" t="s">
        <v>6</v>
      </c>
      <c r="K100" s="55" t="s">
        <v>1082</v>
      </c>
      <c r="L100" s="43" t="str">
        <f>VLOOKUP(K100,'CódigosRetorno'!$A$2:$B$1795,2,FALSE)</f>
        <v>PaidAmount - El dato ingresado no cumple con el estandar</v>
      </c>
      <c r="M100" s="54" t="s">
        <v>8</v>
      </c>
      <c r="N100" s="116"/>
    </row>
    <row r="101" ht="15.75" customHeight="1">
      <c r="A101" s="116"/>
      <c r="B101" s="150">
        <f>B99+0.1</f>
        <v>18.2</v>
      </c>
      <c r="C101" s="131" t="s">
        <v>1083</v>
      </c>
      <c r="D101" s="50" t="s">
        <v>942</v>
      </c>
      <c r="E101" s="135"/>
      <c r="F101" s="50" t="s">
        <v>330</v>
      </c>
      <c r="G101" s="70" t="s">
        <v>1084</v>
      </c>
      <c r="H101" s="60" t="s">
        <v>1085</v>
      </c>
      <c r="I101" s="43" t="s">
        <v>66</v>
      </c>
      <c r="J101" s="55" t="s">
        <v>6</v>
      </c>
      <c r="K101" s="55" t="s">
        <v>1086</v>
      </c>
      <c r="L101" s="43" t="str">
        <f>VLOOKUP(K101,'CódigosRetorno'!$A$2:$B$1795,2,FALSE)</f>
        <v>El XML no contiene el tag InstructionID</v>
      </c>
      <c r="M101" s="54" t="s">
        <v>8</v>
      </c>
      <c r="N101" s="116"/>
    </row>
    <row r="102" ht="15.75" customHeight="1">
      <c r="A102" s="116"/>
      <c r="B102" s="150"/>
      <c r="C102" s="136"/>
      <c r="D102" s="139"/>
      <c r="E102" s="135"/>
      <c r="F102" s="139"/>
      <c r="G102" s="135"/>
      <c r="H102" s="140"/>
      <c r="I102" s="43" t="s">
        <v>1087</v>
      </c>
      <c r="J102" s="55" t="s">
        <v>6</v>
      </c>
      <c r="K102" s="55" t="s">
        <v>1088</v>
      </c>
      <c r="L102" s="43" t="str">
        <f>VLOOKUP(K102,'CódigosRetorno'!$A$2:$B$1795,2,FALSE)</f>
        <v>InstructionID - El dato ingresado no cumple con el estandar</v>
      </c>
      <c r="M102" s="54" t="s">
        <v>1089</v>
      </c>
      <c r="N102" s="116"/>
    </row>
    <row r="103" ht="15.75" customHeight="1">
      <c r="A103" s="116"/>
      <c r="B103" s="150"/>
      <c r="C103" s="132"/>
      <c r="D103" s="130"/>
      <c r="E103" s="128"/>
      <c r="F103" s="130"/>
      <c r="G103" s="128"/>
      <c r="H103" s="129"/>
      <c r="I103" s="53" t="s">
        <v>1090</v>
      </c>
      <c r="J103" s="55" t="s">
        <v>6</v>
      </c>
      <c r="K103" s="55" t="s">
        <v>1091</v>
      </c>
      <c r="L103" s="43" t="str">
        <f>VLOOKUP(K103,'CódigosRetorno'!$A$2:$B$1795,2,FALSE)</f>
        <v>No debe existir un elemento sac:BillingPayment a nivel de item con el mismo valor de cbc:InstructionID</v>
      </c>
      <c r="M103" s="54" t="s">
        <v>8</v>
      </c>
      <c r="N103" s="116"/>
    </row>
    <row r="104" ht="15.75" customHeight="1">
      <c r="A104" s="116"/>
      <c r="B104" s="135">
        <f>B98+1</f>
        <v>19</v>
      </c>
      <c r="C104" s="133" t="s">
        <v>1099</v>
      </c>
      <c r="D104" s="54"/>
      <c r="E104" s="57" t="s">
        <v>184</v>
      </c>
      <c r="F104" s="54"/>
      <c r="G104" s="57" t="s">
        <v>922</v>
      </c>
      <c r="H104" s="53" t="s">
        <v>1076</v>
      </c>
      <c r="I104" s="43" t="s">
        <v>1100</v>
      </c>
      <c r="J104" s="57"/>
      <c r="K104" s="55" t="s">
        <v>8</v>
      </c>
      <c r="L104" s="43" t="str">
        <f>VLOOKUP(K104,'CódigosRetorno'!$A$2:$B$1795,2,FALSE)</f>
        <v>-</v>
      </c>
      <c r="M104" s="54" t="s">
        <v>8</v>
      </c>
      <c r="N104" s="116"/>
    </row>
    <row r="105" ht="15.75" customHeight="1">
      <c r="A105" s="116"/>
      <c r="B105" s="142">
        <f>B104+0.1</f>
        <v>19.1</v>
      </c>
      <c r="C105" s="131" t="s">
        <v>1098</v>
      </c>
      <c r="D105" s="50" t="s">
        <v>329</v>
      </c>
      <c r="E105" s="70" t="s">
        <v>143</v>
      </c>
      <c r="F105" s="50" t="s">
        <v>300</v>
      </c>
      <c r="G105" s="70" t="s">
        <v>301</v>
      </c>
      <c r="H105" s="60" t="s">
        <v>1079</v>
      </c>
      <c r="I105" s="141" t="s">
        <v>66</v>
      </c>
      <c r="J105" s="57" t="s">
        <v>6</v>
      </c>
      <c r="K105" s="99" t="s">
        <v>1080</v>
      </c>
      <c r="L105" s="43" t="str">
        <f>VLOOKUP(K105,'CódigosRetorno'!$A$2:$B$1795,2,FALSE)</f>
        <v>El XML no contiene el tag PaidAmount</v>
      </c>
      <c r="M105" s="54" t="s">
        <v>8</v>
      </c>
      <c r="N105" s="116"/>
    </row>
    <row r="106" ht="15.75" customHeight="1">
      <c r="A106" s="116"/>
      <c r="B106" s="143"/>
      <c r="C106" s="136"/>
      <c r="D106" s="139"/>
      <c r="E106" s="135"/>
      <c r="F106" s="139"/>
      <c r="G106" s="135"/>
      <c r="H106" s="140"/>
      <c r="I106" s="43" t="s">
        <v>1081</v>
      </c>
      <c r="J106" s="55" t="s">
        <v>6</v>
      </c>
      <c r="K106" s="55" t="s">
        <v>1082</v>
      </c>
      <c r="L106" s="43" t="str">
        <f>VLOOKUP(K106,'CódigosRetorno'!$A$2:$B$1795,2,FALSE)</f>
        <v>PaidAmount - El dato ingresado no cumple con el estandar</v>
      </c>
      <c r="M106" s="54" t="s">
        <v>8</v>
      </c>
      <c r="N106" s="116"/>
    </row>
    <row r="107" ht="15.75" customHeight="1">
      <c r="A107" s="116"/>
      <c r="B107" s="150">
        <f>B105+0.1</f>
        <v>19.2</v>
      </c>
      <c r="C107" s="131" t="s">
        <v>1083</v>
      </c>
      <c r="D107" s="50" t="s">
        <v>942</v>
      </c>
      <c r="E107" s="135"/>
      <c r="F107" s="50" t="s">
        <v>330</v>
      </c>
      <c r="G107" s="70" t="s">
        <v>1084</v>
      </c>
      <c r="H107" s="60" t="s">
        <v>1085</v>
      </c>
      <c r="I107" s="43" t="s">
        <v>66</v>
      </c>
      <c r="J107" s="55" t="s">
        <v>6</v>
      </c>
      <c r="K107" s="55" t="s">
        <v>1086</v>
      </c>
      <c r="L107" s="43" t="str">
        <f>VLOOKUP(K107,'CódigosRetorno'!$A$2:$B$1795,2,FALSE)</f>
        <v>El XML no contiene el tag InstructionID</v>
      </c>
      <c r="M107" s="54" t="s">
        <v>8</v>
      </c>
      <c r="N107" s="116"/>
    </row>
    <row r="108" ht="15.75" customHeight="1">
      <c r="A108" s="116"/>
      <c r="B108" s="150"/>
      <c r="C108" s="136"/>
      <c r="D108" s="139"/>
      <c r="E108" s="135"/>
      <c r="F108" s="139"/>
      <c r="G108" s="135"/>
      <c r="H108" s="140"/>
      <c r="I108" s="43" t="s">
        <v>1087</v>
      </c>
      <c r="J108" s="55" t="s">
        <v>6</v>
      </c>
      <c r="K108" s="55" t="s">
        <v>1088</v>
      </c>
      <c r="L108" s="43" t="str">
        <f>VLOOKUP(K108,'CódigosRetorno'!$A$2:$B$1795,2,FALSE)</f>
        <v>InstructionID - El dato ingresado no cumple con el estandar</v>
      </c>
      <c r="M108" s="54" t="s">
        <v>1089</v>
      </c>
      <c r="N108" s="116"/>
    </row>
    <row r="109" ht="15.75" customHeight="1">
      <c r="A109" s="116"/>
      <c r="B109" s="150"/>
      <c r="C109" s="132"/>
      <c r="D109" s="130"/>
      <c r="E109" s="128"/>
      <c r="F109" s="130"/>
      <c r="G109" s="128"/>
      <c r="H109" s="129"/>
      <c r="I109" s="53" t="s">
        <v>1090</v>
      </c>
      <c r="J109" s="55" t="s">
        <v>6</v>
      </c>
      <c r="K109" s="55" t="s">
        <v>1091</v>
      </c>
      <c r="L109" s="43" t="str">
        <f>VLOOKUP(K109,'CódigosRetorno'!$A$2:$B$1795,2,FALSE)</f>
        <v>No debe existir un elemento sac:BillingPayment a nivel de item con el mismo valor de cbc:InstructionID</v>
      </c>
      <c r="M109" s="54" t="s">
        <v>8</v>
      </c>
      <c r="N109" s="116"/>
    </row>
    <row r="110" ht="15.75" customHeight="1">
      <c r="A110" s="116"/>
      <c r="B110" s="135">
        <f>B104+1</f>
        <v>20</v>
      </c>
      <c r="C110" s="133" t="s">
        <v>1101</v>
      </c>
      <c r="D110" s="54"/>
      <c r="E110" s="57" t="s">
        <v>184</v>
      </c>
      <c r="F110" s="54"/>
      <c r="G110" s="57" t="s">
        <v>922</v>
      </c>
      <c r="H110" s="53" t="s">
        <v>1102</v>
      </c>
      <c r="I110" s="43" t="s">
        <v>8</v>
      </c>
      <c r="J110" s="57" t="s">
        <v>8</v>
      </c>
      <c r="K110" s="55" t="s">
        <v>8</v>
      </c>
      <c r="L110" s="43" t="str">
        <f>VLOOKUP(K110,'CódigosRetorno'!$A$2:$B$1795,2,FALSE)</f>
        <v>-</v>
      </c>
      <c r="M110" s="54" t="s">
        <v>8</v>
      </c>
      <c r="N110" s="116"/>
    </row>
    <row r="111" ht="15.75" customHeight="1">
      <c r="A111" s="116"/>
      <c r="B111" s="142">
        <f>B110+0.1</f>
        <v>20.1</v>
      </c>
      <c r="C111" s="131" t="s">
        <v>1103</v>
      </c>
      <c r="D111" s="50" t="s">
        <v>329</v>
      </c>
      <c r="E111" s="70" t="s">
        <v>143</v>
      </c>
      <c r="F111" s="50" t="s">
        <v>1104</v>
      </c>
      <c r="G111" s="50" t="s">
        <v>759</v>
      </c>
      <c r="H111" s="60" t="s">
        <v>1105</v>
      </c>
      <c r="I111" s="43" t="s">
        <v>1106</v>
      </c>
      <c r="J111" s="55" t="s">
        <v>6</v>
      </c>
      <c r="K111" s="55" t="s">
        <v>1107</v>
      </c>
      <c r="L111" s="43" t="str">
        <f>VLOOKUP(K111,'CódigosRetorno'!$A$2:$B$1795,2,FALSE)</f>
        <v>ChargeIndicator - El dato ingresado no cumple con el estandar</v>
      </c>
      <c r="M111" s="54" t="s">
        <v>8</v>
      </c>
      <c r="N111" s="116"/>
    </row>
    <row r="112" ht="15.75" customHeight="1">
      <c r="A112" s="116"/>
      <c r="B112" s="146"/>
      <c r="C112" s="132"/>
      <c r="D112" s="130"/>
      <c r="E112" s="135"/>
      <c r="F112" s="130"/>
      <c r="G112" s="130"/>
      <c r="H112" s="129"/>
      <c r="I112" s="53" t="s">
        <v>1090</v>
      </c>
      <c r="J112" s="55" t="s">
        <v>6</v>
      </c>
      <c r="K112" s="55" t="s">
        <v>1108</v>
      </c>
      <c r="L112" s="43" t="str">
        <f>VLOOKUP(K112,'CódigosRetorno'!$A$2:$B$1795,2,FALSE)</f>
        <v>Ha consignado mas de un elemento cac:AllowanceCharge con el mismo campo cbc:ChargeIndicator</v>
      </c>
      <c r="M112" s="54" t="s">
        <v>8</v>
      </c>
      <c r="N112" s="116"/>
    </row>
    <row r="113" ht="15.75" customHeight="1">
      <c r="A113" s="116"/>
      <c r="B113" s="142">
        <f>B111+0.1</f>
        <v>20.2</v>
      </c>
      <c r="C113" s="131" t="s">
        <v>1109</v>
      </c>
      <c r="D113" s="50" t="s">
        <v>942</v>
      </c>
      <c r="E113" s="135"/>
      <c r="F113" s="50" t="s">
        <v>300</v>
      </c>
      <c r="G113" s="50" t="s">
        <v>301</v>
      </c>
      <c r="H113" s="60" t="s">
        <v>1110</v>
      </c>
      <c r="I113" s="43" t="s">
        <v>1081</v>
      </c>
      <c r="J113" s="55" t="s">
        <v>6</v>
      </c>
      <c r="K113" s="55" t="s">
        <v>1111</v>
      </c>
      <c r="L113" s="43" t="str">
        <f>VLOOKUP(K113,'CódigosRetorno'!$A$2:$B$1795,2,FALSE)</f>
        <v>cbc:Amount - El dato ingresado no cumple con el estandar</v>
      </c>
      <c r="M113" s="54" t="s">
        <v>8</v>
      </c>
      <c r="N113" s="116"/>
    </row>
    <row r="114" ht="15.75" customHeight="1">
      <c r="A114" s="116"/>
      <c r="B114" s="146"/>
      <c r="C114" s="132"/>
      <c r="D114" s="130"/>
      <c r="E114" s="128"/>
      <c r="F114" s="130"/>
      <c r="G114" s="130"/>
      <c r="H114" s="129"/>
      <c r="I114" s="43" t="s">
        <v>1112</v>
      </c>
      <c r="J114" s="55" t="s">
        <v>208</v>
      </c>
      <c r="K114" s="55" t="s">
        <v>1113</v>
      </c>
      <c r="L114" s="43" t="str">
        <f>VLOOKUP(K114,'CódigosRetorno'!$A$2:$B$1795,2,FALSE)</f>
        <v>Debe indicar cargos mayores o iguales a cero</v>
      </c>
      <c r="M114" s="54" t="s">
        <v>8</v>
      </c>
      <c r="N114" s="116"/>
    </row>
    <row r="115" ht="15.75" customHeight="1">
      <c r="A115" s="116"/>
      <c r="B115" s="143">
        <f>B110+1</f>
        <v>21</v>
      </c>
      <c r="C115" s="133" t="s">
        <v>1114</v>
      </c>
      <c r="D115" s="54" t="s">
        <v>942</v>
      </c>
      <c r="E115" s="57" t="s">
        <v>143</v>
      </c>
      <c r="F115" s="54"/>
      <c r="G115" s="54" t="s">
        <v>922</v>
      </c>
      <c r="H115" s="151" t="s">
        <v>1115</v>
      </c>
      <c r="I115" s="43" t="s">
        <v>1116</v>
      </c>
      <c r="J115" s="55" t="s">
        <v>6</v>
      </c>
      <c r="K115" s="55" t="s">
        <v>1117</v>
      </c>
      <c r="L115" s="43" t="str">
        <f>VLOOKUP(K115,'CódigosRetorno'!$A$2:$B$1795,2,FALSE)</f>
        <v>Debe indicar Información acerca del importe total de IGV/IVAP</v>
      </c>
      <c r="M115" s="54" t="s">
        <v>8</v>
      </c>
      <c r="N115" s="116"/>
    </row>
    <row r="116" ht="15.75" customHeight="1">
      <c r="A116" s="116"/>
      <c r="B116" s="142">
        <f>B115+0.1</f>
        <v>21.1</v>
      </c>
      <c r="C116" s="131" t="s">
        <v>1118</v>
      </c>
      <c r="D116" s="57" t="s">
        <v>329</v>
      </c>
      <c r="E116" s="70" t="s">
        <v>143</v>
      </c>
      <c r="F116" s="50" t="s">
        <v>300</v>
      </c>
      <c r="G116" s="70" t="s">
        <v>301</v>
      </c>
      <c r="H116" s="60" t="s">
        <v>1119</v>
      </c>
      <c r="I116" s="43" t="s">
        <v>1081</v>
      </c>
      <c r="J116" s="55" t="s">
        <v>6</v>
      </c>
      <c r="K116" s="55" t="s">
        <v>1120</v>
      </c>
      <c r="L116" s="43" t="str">
        <f>VLOOKUP(K116,'CódigosRetorno'!$A$2:$B$1795,2,FALSE)</f>
        <v>El dato ingresado en TaxAmount no cumple con el formato establecido</v>
      </c>
      <c r="M116" s="54" t="s">
        <v>8</v>
      </c>
      <c r="N116" s="116"/>
    </row>
    <row r="117" ht="15.75" customHeight="1">
      <c r="A117" s="116"/>
      <c r="B117" s="143"/>
      <c r="C117" s="136"/>
      <c r="D117" s="57"/>
      <c r="E117" s="135"/>
      <c r="F117" s="139"/>
      <c r="G117" s="135"/>
      <c r="H117" s="140"/>
      <c r="I117" s="43" t="s">
        <v>1121</v>
      </c>
      <c r="J117" s="55" t="s">
        <v>208</v>
      </c>
      <c r="K117" s="55" t="s">
        <v>1122</v>
      </c>
      <c r="L117" s="43" t="str">
        <f>VLOOKUP(K117,'CódigosRetorno'!$A$2:$B$1795,2,FALSE)</f>
        <v>El calculo del IGV no es correcto</v>
      </c>
      <c r="M117" s="54" t="s">
        <v>8</v>
      </c>
      <c r="N117" s="116"/>
    </row>
    <row r="118" ht="15.75" customHeight="1">
      <c r="A118" s="116"/>
      <c r="B118" s="143"/>
      <c r="C118" s="136"/>
      <c r="D118" s="57"/>
      <c r="E118" s="135"/>
      <c r="F118" s="130"/>
      <c r="G118" s="128"/>
      <c r="H118" s="129"/>
      <c r="I118" s="43" t="s">
        <v>1123</v>
      </c>
      <c r="J118" s="55" t="s">
        <v>208</v>
      </c>
      <c r="K118" s="55" t="s">
        <v>1124</v>
      </c>
      <c r="L118" s="43" t="str">
        <f>VLOOKUP(K118,'CódigosRetorno'!$A$2:$B$1795,2,FALSE)</f>
        <v>El importe del IVAP no corresponden al determinado por la informacion consignada.</v>
      </c>
      <c r="M118" s="54" t="s">
        <v>8</v>
      </c>
      <c r="N118" s="116"/>
    </row>
    <row r="119" ht="15.75" customHeight="1">
      <c r="A119" s="116"/>
      <c r="B119" s="146"/>
      <c r="C119" s="132"/>
      <c r="D119" s="57"/>
      <c r="E119" s="135"/>
      <c r="F119" s="54" t="s">
        <v>300</v>
      </c>
      <c r="G119" s="57" t="s">
        <v>301</v>
      </c>
      <c r="H119" s="53" t="s">
        <v>1125</v>
      </c>
      <c r="I119" s="43" t="s">
        <v>1126</v>
      </c>
      <c r="J119" s="55" t="s">
        <v>6</v>
      </c>
      <c r="K119" s="55" t="s">
        <v>1127</v>
      </c>
      <c r="L119" s="43" t="str">
        <f>VLOOKUP(K119,'CódigosRetorno'!$A$2:$B$1795,2,FALSE)</f>
        <v>El XML no contiene el tag cac:TaxTotal/cac:TaxSubtotal/cbc:TaxAmount</v>
      </c>
      <c r="M119" s="54" t="s">
        <v>8</v>
      </c>
      <c r="N119" s="116"/>
    </row>
    <row r="120" ht="15.75" customHeight="1">
      <c r="A120" s="116"/>
      <c r="B120" s="142">
        <f>B116+0.1</f>
        <v>21.2</v>
      </c>
      <c r="C120" s="131" t="s">
        <v>1128</v>
      </c>
      <c r="D120" s="57"/>
      <c r="E120" s="135"/>
      <c r="F120" s="50" t="s">
        <v>769</v>
      </c>
      <c r="G120" s="70" t="s">
        <v>1129</v>
      </c>
      <c r="H120" s="152" t="s">
        <v>1130</v>
      </c>
      <c r="I120" s="153" t="s">
        <v>605</v>
      </c>
      <c r="J120" s="154" t="s">
        <v>6</v>
      </c>
      <c r="K120" s="154" t="s">
        <v>1131</v>
      </c>
      <c r="L120" s="43" t="str">
        <f>VLOOKUP(K120,'CódigosRetorno'!$A$2:$B$1795,2,FALSE)</f>
        <v>El XML no contiene el tag TaxScheme ID de Información acerca del importe total de un tipo particular de impuesto</v>
      </c>
      <c r="M120" s="54" t="s">
        <v>8</v>
      </c>
      <c r="N120" s="116"/>
    </row>
    <row r="121" ht="15.75" customHeight="1">
      <c r="A121" s="116"/>
      <c r="B121" s="143"/>
      <c r="C121" s="136"/>
      <c r="D121" s="57"/>
      <c r="E121" s="135"/>
      <c r="F121" s="139"/>
      <c r="G121" s="135"/>
      <c r="H121" s="155"/>
      <c r="I121" s="153" t="s">
        <v>469</v>
      </c>
      <c r="J121" s="154" t="s">
        <v>6</v>
      </c>
      <c r="K121" s="156" t="s">
        <v>1132</v>
      </c>
      <c r="L121" s="43" t="str">
        <f>VLOOKUP(K121,'CódigosRetorno'!$A$2:$B$1795,2,FALSE)</f>
        <v>El codigo del tributo es invalido</v>
      </c>
      <c r="M121" s="54" t="s">
        <v>1133</v>
      </c>
      <c r="N121" s="116"/>
    </row>
    <row r="122" ht="15.75" customHeight="1">
      <c r="A122" s="116"/>
      <c r="B122" s="146"/>
      <c r="C122" s="132"/>
      <c r="D122" s="57"/>
      <c r="E122" s="135"/>
      <c r="F122" s="130"/>
      <c r="G122" s="128"/>
      <c r="H122" s="157"/>
      <c r="I122" s="53" t="s">
        <v>1090</v>
      </c>
      <c r="J122" s="55" t="s">
        <v>6</v>
      </c>
      <c r="K122" s="110" t="s">
        <v>1134</v>
      </c>
      <c r="L122" s="43" t="str">
        <f>VLOOKUP(K122,'CódigosRetorno'!$A$2:$B$1795,2,FALSE)</f>
        <v>Debe consignar solo un elemento cac:TaxTotal a nivel de item por codigo de tributo</v>
      </c>
      <c r="M122" s="54" t="s">
        <v>8</v>
      </c>
      <c r="N122" s="116"/>
    </row>
    <row r="123" ht="15.75" customHeight="1">
      <c r="A123" s="116"/>
      <c r="B123" s="142">
        <f>B120+0.1</f>
        <v>21.3</v>
      </c>
      <c r="C123" s="131" t="s">
        <v>1135</v>
      </c>
      <c r="D123" s="57"/>
      <c r="E123" s="135"/>
      <c r="F123" s="50" t="s">
        <v>343</v>
      </c>
      <c r="G123" s="70" t="s">
        <v>1129</v>
      </c>
      <c r="H123" s="60" t="s">
        <v>1136</v>
      </c>
      <c r="I123" s="141" t="s">
        <v>605</v>
      </c>
      <c r="J123" s="57" t="s">
        <v>6</v>
      </c>
      <c r="K123" s="99" t="s">
        <v>1137</v>
      </c>
      <c r="L123" s="43" t="str">
        <f>VLOOKUP(K123,'CódigosRetorno'!$A$2:$B$1795,2,FALSE)</f>
        <v>El XML no contiene el tag TaxScheme Name de impuesto</v>
      </c>
      <c r="M123" s="54" t="s">
        <v>8</v>
      </c>
      <c r="N123" s="116"/>
    </row>
    <row r="124" ht="15.75" customHeight="1">
      <c r="A124" s="116"/>
      <c r="B124" s="143"/>
      <c r="C124" s="136"/>
      <c r="D124" s="57"/>
      <c r="E124" s="135"/>
      <c r="F124" s="139"/>
      <c r="G124" s="135"/>
      <c r="H124" s="140"/>
      <c r="I124" s="43" t="s">
        <v>1138</v>
      </c>
      <c r="J124" s="55" t="s">
        <v>6</v>
      </c>
      <c r="K124" s="55" t="s">
        <v>1139</v>
      </c>
      <c r="L124" s="55" t="s">
        <v>1139</v>
      </c>
      <c r="M124" s="54" t="s">
        <v>8</v>
      </c>
      <c r="N124" s="116"/>
    </row>
    <row r="125" ht="15.75" customHeight="1">
      <c r="A125" s="116"/>
      <c r="B125" s="143"/>
      <c r="C125" s="136"/>
      <c r="D125" s="57"/>
      <c r="E125" s="135"/>
      <c r="F125" s="139"/>
      <c r="G125" s="135"/>
      <c r="H125" s="140"/>
      <c r="I125" s="43" t="s">
        <v>1140</v>
      </c>
      <c r="J125" s="55" t="s">
        <v>6</v>
      </c>
      <c r="K125" s="55" t="s">
        <v>1141</v>
      </c>
      <c r="L125" s="43" t="str">
        <f>VLOOKUP(K125,'CódigosRetorno'!$A$2:$B$1795,2,FALSE)</f>
        <v>Nombre de tributo no corresponde al código de tributo de la linea.</v>
      </c>
      <c r="M125" s="54" t="s">
        <v>8</v>
      </c>
      <c r="N125" s="116"/>
    </row>
    <row r="126" ht="15.75" customHeight="1">
      <c r="A126" s="116"/>
      <c r="B126" s="150">
        <f>B123+0.1</f>
        <v>21.4</v>
      </c>
      <c r="C126" s="133" t="s">
        <v>1142</v>
      </c>
      <c r="D126" s="57"/>
      <c r="E126" s="128"/>
      <c r="F126" s="54" t="s">
        <v>144</v>
      </c>
      <c r="G126" s="57" t="s">
        <v>1129</v>
      </c>
      <c r="H126" s="53" t="s">
        <v>1143</v>
      </c>
      <c r="I126" s="43" t="s">
        <v>186</v>
      </c>
      <c r="J126" s="57" t="s">
        <v>8</v>
      </c>
      <c r="K126" s="55" t="s">
        <v>8</v>
      </c>
      <c r="L126" s="43" t="str">
        <f>VLOOKUP(K126,'CódigosRetorno'!$A$2:$B$1795,2,FALSE)</f>
        <v>-</v>
      </c>
      <c r="M126" s="54" t="s">
        <v>1133</v>
      </c>
      <c r="N126" s="116"/>
    </row>
    <row r="127" ht="15.75" customHeight="1">
      <c r="A127" s="116"/>
      <c r="B127" s="158">
        <f>B115+1</f>
        <v>22</v>
      </c>
      <c r="C127" s="159" t="s">
        <v>1144</v>
      </c>
      <c r="D127" s="138"/>
      <c r="E127" s="138" t="s">
        <v>184</v>
      </c>
      <c r="F127" s="63"/>
      <c r="G127" s="138" t="s">
        <v>922</v>
      </c>
      <c r="H127" s="64" t="s">
        <v>1115</v>
      </c>
      <c r="I127" s="49" t="s">
        <v>1145</v>
      </c>
      <c r="J127" s="138" t="s">
        <v>8</v>
      </c>
      <c r="K127" s="65" t="s">
        <v>8</v>
      </c>
      <c r="L127" s="49" t="str">
        <f>VLOOKUP(K127,'CódigosRetorno'!$A$2:$B$1795,2,FALSE)</f>
        <v>-</v>
      </c>
      <c r="M127" s="63" t="s">
        <v>8</v>
      </c>
      <c r="N127" s="116"/>
    </row>
    <row r="128" ht="15.75" customHeight="1">
      <c r="A128" s="116"/>
      <c r="B128" s="142">
        <f>B127+0.1</f>
        <v>22.1</v>
      </c>
      <c r="C128" s="131" t="s">
        <v>1146</v>
      </c>
      <c r="D128" s="57" t="s">
        <v>329</v>
      </c>
      <c r="E128" s="70"/>
      <c r="F128" s="54" t="s">
        <v>300</v>
      </c>
      <c r="G128" s="57" t="s">
        <v>301</v>
      </c>
      <c r="H128" s="53" t="s">
        <v>1119</v>
      </c>
      <c r="I128" s="43" t="s">
        <v>1081</v>
      </c>
      <c r="J128" s="55" t="s">
        <v>6</v>
      </c>
      <c r="K128" s="55" t="s">
        <v>1120</v>
      </c>
      <c r="L128" s="43" t="str">
        <f>VLOOKUP(K128,'CódigosRetorno'!$A$2:$B$1795,2,FALSE)</f>
        <v>El dato ingresado en TaxAmount no cumple con el formato establecido</v>
      </c>
      <c r="M128" s="54" t="s">
        <v>8</v>
      </c>
      <c r="N128" s="116"/>
    </row>
    <row r="129" ht="15.75" customHeight="1">
      <c r="A129" s="116"/>
      <c r="B129" s="146"/>
      <c r="C129" s="132"/>
      <c r="D129" s="57"/>
      <c r="E129" s="135"/>
      <c r="F129" s="54" t="s">
        <v>300</v>
      </c>
      <c r="G129" s="57" t="s">
        <v>301</v>
      </c>
      <c r="H129" s="53" t="s">
        <v>1125</v>
      </c>
      <c r="I129" s="43" t="s">
        <v>1126</v>
      </c>
      <c r="J129" s="55" t="s">
        <v>6</v>
      </c>
      <c r="K129" s="55" t="s">
        <v>1127</v>
      </c>
      <c r="L129" s="43" t="str">
        <f>VLOOKUP(K129,'CódigosRetorno'!$A$2:$B$1795,2,FALSE)</f>
        <v>El XML no contiene el tag cac:TaxTotal/cac:TaxSubtotal/cbc:TaxAmount</v>
      </c>
      <c r="M129" s="54" t="s">
        <v>8</v>
      </c>
      <c r="N129" s="116"/>
    </row>
    <row r="130" ht="15.75" customHeight="1">
      <c r="A130" s="116"/>
      <c r="B130" s="142">
        <f>B128+0.1</f>
        <v>22.2</v>
      </c>
      <c r="C130" s="131" t="s">
        <v>1128</v>
      </c>
      <c r="D130" s="57"/>
      <c r="E130" s="135"/>
      <c r="F130" s="50" t="s">
        <v>769</v>
      </c>
      <c r="G130" s="70" t="s">
        <v>1129</v>
      </c>
      <c r="H130" s="60" t="s">
        <v>1130</v>
      </c>
      <c r="I130" s="43" t="s">
        <v>605</v>
      </c>
      <c r="J130" s="55" t="s">
        <v>6</v>
      </c>
      <c r="K130" s="55" t="s">
        <v>1131</v>
      </c>
      <c r="L130" s="43" t="str">
        <f>VLOOKUP(K130,'CódigosRetorno'!$A$2:$B$1795,2,FALSE)</f>
        <v>El XML no contiene el tag TaxScheme ID de Información acerca del importe total de un tipo particular de impuesto</v>
      </c>
      <c r="M130" s="54" t="s">
        <v>8</v>
      </c>
      <c r="N130" s="116"/>
    </row>
    <row r="131" ht="15.75" customHeight="1">
      <c r="A131" s="116"/>
      <c r="B131" s="143"/>
      <c r="C131" s="136"/>
      <c r="D131" s="57"/>
      <c r="E131" s="135"/>
      <c r="F131" s="139"/>
      <c r="G131" s="135"/>
      <c r="H131" s="140"/>
      <c r="I131" s="43" t="s">
        <v>469</v>
      </c>
      <c r="J131" s="55" t="s">
        <v>6</v>
      </c>
      <c r="K131" s="110" t="s">
        <v>1132</v>
      </c>
      <c r="L131" s="43" t="str">
        <f>VLOOKUP(K131,'CódigosRetorno'!$A$2:$B$1795,2,FALSE)</f>
        <v>El codigo del tributo es invalido</v>
      </c>
      <c r="M131" s="54" t="s">
        <v>1133</v>
      </c>
      <c r="N131" s="116"/>
    </row>
    <row r="132" ht="15.75" customHeight="1">
      <c r="A132" s="116"/>
      <c r="B132" s="146"/>
      <c r="C132" s="132"/>
      <c r="D132" s="57"/>
      <c r="E132" s="135"/>
      <c r="F132" s="130"/>
      <c r="G132" s="128"/>
      <c r="H132" s="129"/>
      <c r="I132" s="53" t="s">
        <v>1090</v>
      </c>
      <c r="J132" s="55" t="s">
        <v>6</v>
      </c>
      <c r="K132" s="110" t="s">
        <v>1134</v>
      </c>
      <c r="L132" s="43" t="str">
        <f>VLOOKUP(K132,'CódigosRetorno'!$A$2:$B$1795,2,FALSE)</f>
        <v>Debe consignar solo un elemento cac:TaxTotal a nivel de item por codigo de tributo</v>
      </c>
      <c r="M132" s="54" t="s">
        <v>8</v>
      </c>
      <c r="N132" s="116"/>
    </row>
    <row r="133" ht="15.75" customHeight="1">
      <c r="A133" s="116"/>
      <c r="B133" s="150">
        <f>B130+0.1</f>
        <v>22.3</v>
      </c>
      <c r="C133" s="133" t="s">
        <v>1135</v>
      </c>
      <c r="D133" s="57"/>
      <c r="E133" s="135"/>
      <c r="F133" s="54" t="s">
        <v>343</v>
      </c>
      <c r="G133" s="57" t="s">
        <v>1129</v>
      </c>
      <c r="H133" s="53" t="s">
        <v>1136</v>
      </c>
      <c r="I133" s="43" t="s">
        <v>1147</v>
      </c>
      <c r="J133" s="55" t="s">
        <v>6</v>
      </c>
      <c r="K133" s="55" t="s">
        <v>1148</v>
      </c>
      <c r="L133" s="43" t="str">
        <f>VLOOKUP(K133,'CódigosRetorno'!$A$2:$B$1795,2,FALSE)</f>
        <v>Si el codigo de tributo es 2000, el nombre del tributo debe ser ISC</v>
      </c>
      <c r="M133" s="54" t="s">
        <v>8</v>
      </c>
      <c r="N133" s="116"/>
    </row>
    <row r="134" ht="15.75" customHeight="1">
      <c r="A134" s="116"/>
      <c r="B134" s="150">
        <f>B133+0.1</f>
        <v>22.4</v>
      </c>
      <c r="C134" s="133" t="s">
        <v>1142</v>
      </c>
      <c r="D134" s="57"/>
      <c r="E134" s="128"/>
      <c r="F134" s="54" t="s">
        <v>144</v>
      </c>
      <c r="G134" s="57" t="s">
        <v>1129</v>
      </c>
      <c r="H134" s="53" t="s">
        <v>1143</v>
      </c>
      <c r="I134" s="43" t="s">
        <v>186</v>
      </c>
      <c r="J134" s="57" t="s">
        <v>8</v>
      </c>
      <c r="K134" s="55" t="s">
        <v>8</v>
      </c>
      <c r="L134" s="43" t="str">
        <f>VLOOKUP(K134,'CódigosRetorno'!$A$2:$B$1795,2,FALSE)</f>
        <v>-</v>
      </c>
      <c r="M134" s="54" t="s">
        <v>8</v>
      </c>
      <c r="N134" s="116"/>
    </row>
    <row r="135" ht="15.75" customHeight="1">
      <c r="A135" s="116"/>
      <c r="B135" s="158">
        <f>B127+1</f>
        <v>23</v>
      </c>
      <c r="C135" s="159" t="s">
        <v>1149</v>
      </c>
      <c r="D135" s="138"/>
      <c r="E135" s="138" t="s">
        <v>184</v>
      </c>
      <c r="F135" s="63"/>
      <c r="G135" s="138" t="s">
        <v>922</v>
      </c>
      <c r="H135" s="64" t="s">
        <v>1115</v>
      </c>
      <c r="I135" s="49" t="s">
        <v>1150</v>
      </c>
      <c r="J135" s="138" t="s">
        <v>8</v>
      </c>
      <c r="K135" s="65" t="s">
        <v>8</v>
      </c>
      <c r="L135" s="49" t="str">
        <f>VLOOKUP(K135,'CódigosRetorno'!$A$2:$B$1795,2,FALSE)</f>
        <v>-</v>
      </c>
      <c r="M135" s="63" t="s">
        <v>8</v>
      </c>
      <c r="N135" s="116"/>
    </row>
    <row r="136" ht="15.75" customHeight="1">
      <c r="A136" s="116"/>
      <c r="B136" s="142">
        <f>B135+0.1</f>
        <v>23.1</v>
      </c>
      <c r="C136" s="131" t="s">
        <v>1151</v>
      </c>
      <c r="D136" s="57" t="s">
        <v>329</v>
      </c>
      <c r="E136" s="70" t="s">
        <v>143</v>
      </c>
      <c r="F136" s="54" t="s">
        <v>300</v>
      </c>
      <c r="G136" s="57" t="s">
        <v>301</v>
      </c>
      <c r="H136" s="53" t="s">
        <v>1119</v>
      </c>
      <c r="I136" s="43" t="s">
        <v>1081</v>
      </c>
      <c r="J136" s="55" t="s">
        <v>6</v>
      </c>
      <c r="K136" s="55" t="s">
        <v>1120</v>
      </c>
      <c r="L136" s="43" t="str">
        <f>VLOOKUP(K136,'CódigosRetorno'!$A$2:$B$1795,2,FALSE)</f>
        <v>El dato ingresado en TaxAmount no cumple con el formato establecido</v>
      </c>
      <c r="M136" s="54" t="s">
        <v>8</v>
      </c>
      <c r="N136" s="116"/>
    </row>
    <row r="137" ht="15.75" customHeight="1">
      <c r="A137" s="116"/>
      <c r="B137" s="146"/>
      <c r="C137" s="132"/>
      <c r="D137" s="57"/>
      <c r="E137" s="135"/>
      <c r="F137" s="54" t="s">
        <v>300</v>
      </c>
      <c r="G137" s="57" t="s">
        <v>301</v>
      </c>
      <c r="H137" s="53" t="s">
        <v>1125</v>
      </c>
      <c r="I137" s="43" t="s">
        <v>1126</v>
      </c>
      <c r="J137" s="55" t="s">
        <v>6</v>
      </c>
      <c r="K137" s="55" t="s">
        <v>1127</v>
      </c>
      <c r="L137" s="43" t="str">
        <f>VLOOKUP(K137,'CódigosRetorno'!$A$2:$B$1795,2,FALSE)</f>
        <v>El XML no contiene el tag cac:TaxTotal/cac:TaxSubtotal/cbc:TaxAmount</v>
      </c>
      <c r="M137" s="54" t="s">
        <v>8</v>
      </c>
      <c r="N137" s="116"/>
    </row>
    <row r="138" ht="15.75" customHeight="1">
      <c r="A138" s="116"/>
      <c r="B138" s="142">
        <f>B136+0.1</f>
        <v>23.2</v>
      </c>
      <c r="C138" s="131" t="s">
        <v>1128</v>
      </c>
      <c r="D138" s="57"/>
      <c r="E138" s="135"/>
      <c r="F138" s="50" t="s">
        <v>769</v>
      </c>
      <c r="G138" s="70" t="s">
        <v>1129</v>
      </c>
      <c r="H138" s="60" t="s">
        <v>1130</v>
      </c>
      <c r="I138" s="43" t="s">
        <v>605</v>
      </c>
      <c r="J138" s="55" t="s">
        <v>6</v>
      </c>
      <c r="K138" s="55" t="s">
        <v>1131</v>
      </c>
      <c r="L138" s="43" t="str">
        <f>VLOOKUP(K138,'CódigosRetorno'!$A$2:$B$1795,2,FALSE)</f>
        <v>El XML no contiene el tag TaxScheme ID de Información acerca del importe total de un tipo particular de impuesto</v>
      </c>
      <c r="M138" s="54" t="s">
        <v>8</v>
      </c>
      <c r="N138" s="116"/>
    </row>
    <row r="139" ht="15.75" customHeight="1">
      <c r="A139" s="116"/>
      <c r="B139" s="143"/>
      <c r="C139" s="136"/>
      <c r="D139" s="57"/>
      <c r="E139" s="135"/>
      <c r="F139" s="139"/>
      <c r="G139" s="135"/>
      <c r="H139" s="140"/>
      <c r="I139" s="43" t="s">
        <v>469</v>
      </c>
      <c r="J139" s="55" t="s">
        <v>6</v>
      </c>
      <c r="K139" s="110" t="s">
        <v>1132</v>
      </c>
      <c r="L139" s="43" t="str">
        <f>VLOOKUP(K139,'CódigosRetorno'!$A$2:$B$1795,2,FALSE)</f>
        <v>El codigo del tributo es invalido</v>
      </c>
      <c r="M139" s="54" t="s">
        <v>1133</v>
      </c>
      <c r="N139" s="116"/>
    </row>
    <row r="140" ht="15.75" customHeight="1">
      <c r="A140" s="116"/>
      <c r="B140" s="146"/>
      <c r="C140" s="132"/>
      <c r="D140" s="57"/>
      <c r="E140" s="135"/>
      <c r="F140" s="130"/>
      <c r="G140" s="128"/>
      <c r="H140" s="129"/>
      <c r="I140" s="53" t="s">
        <v>1090</v>
      </c>
      <c r="J140" s="55" t="s">
        <v>6</v>
      </c>
      <c r="K140" s="110" t="s">
        <v>1134</v>
      </c>
      <c r="L140" s="43" t="str">
        <f>VLOOKUP(K140,'CódigosRetorno'!$A$2:$B$1795,2,FALSE)</f>
        <v>Debe consignar solo un elemento cac:TaxTotal a nivel de item por codigo de tributo</v>
      </c>
      <c r="M140" s="54" t="s">
        <v>8</v>
      </c>
      <c r="N140" s="116"/>
    </row>
    <row r="141" ht="15.75" customHeight="1">
      <c r="A141" s="116"/>
      <c r="B141" s="150">
        <f>B138+0.1</f>
        <v>23.3</v>
      </c>
      <c r="C141" s="133" t="s">
        <v>1135</v>
      </c>
      <c r="D141" s="57"/>
      <c r="E141" s="135"/>
      <c r="F141" s="54" t="s">
        <v>343</v>
      </c>
      <c r="G141" s="57" t="s">
        <v>1129</v>
      </c>
      <c r="H141" s="53" t="s">
        <v>1136</v>
      </c>
      <c r="I141" s="43" t="s">
        <v>186</v>
      </c>
      <c r="J141" s="57" t="s">
        <v>8</v>
      </c>
      <c r="K141" s="55" t="s">
        <v>8</v>
      </c>
      <c r="L141" s="43" t="str">
        <f>VLOOKUP(K141,'CódigosRetorno'!$A$2:$B$1795,2,FALSE)</f>
        <v>-</v>
      </c>
      <c r="M141" s="54" t="s">
        <v>8</v>
      </c>
      <c r="N141" s="116"/>
    </row>
    <row r="142" ht="15.75" customHeight="1">
      <c r="A142" s="116"/>
      <c r="B142" s="150">
        <f>B141+0.1</f>
        <v>23.4</v>
      </c>
      <c r="C142" s="133" t="s">
        <v>1142</v>
      </c>
      <c r="D142" s="57"/>
      <c r="E142" s="128"/>
      <c r="F142" s="54" t="s">
        <v>144</v>
      </c>
      <c r="G142" s="57" t="s">
        <v>1129</v>
      </c>
      <c r="H142" s="53" t="s">
        <v>1143</v>
      </c>
      <c r="I142" s="43" t="s">
        <v>186</v>
      </c>
      <c r="J142" s="57" t="s">
        <v>8</v>
      </c>
      <c r="K142" s="55" t="s">
        <v>8</v>
      </c>
      <c r="L142" s="43" t="str">
        <f>VLOOKUP(K142,'CódigosRetorno'!$A$2:$B$1795,2,FALSE)</f>
        <v>-</v>
      </c>
      <c r="M142" s="54" t="s">
        <v>8</v>
      </c>
      <c r="N142" s="116"/>
    </row>
    <row r="143" ht="15.75" customHeight="1">
      <c r="A143" s="116"/>
      <c r="B143" s="112">
        <v>24.0</v>
      </c>
      <c r="C143" s="101" t="s">
        <v>1152</v>
      </c>
      <c r="D143" s="112"/>
      <c r="E143" s="112" t="s">
        <v>184</v>
      </c>
      <c r="F143" s="66"/>
      <c r="G143" s="112" t="s">
        <v>922</v>
      </c>
      <c r="H143" s="101" t="s">
        <v>1115</v>
      </c>
      <c r="I143" s="49" t="s">
        <v>1153</v>
      </c>
      <c r="J143" s="138" t="s">
        <v>8</v>
      </c>
      <c r="K143" s="160" t="s">
        <v>8</v>
      </c>
      <c r="L143" s="49" t="str">
        <f>VLOOKUP(K143,'CódigosRetorno'!$A$2:$B$1795,2,FALSE)</f>
        <v>-</v>
      </c>
      <c r="M143" s="63" t="s">
        <v>8</v>
      </c>
      <c r="N143" s="116"/>
    </row>
    <row r="144" ht="15.75" customHeight="1">
      <c r="B144" s="142">
        <v>24.1</v>
      </c>
      <c r="C144" s="60" t="s">
        <v>1154</v>
      </c>
      <c r="D144" s="57" t="s">
        <v>329</v>
      </c>
      <c r="E144" s="57" t="s">
        <v>143</v>
      </c>
      <c r="F144" s="50" t="s">
        <v>300</v>
      </c>
      <c r="G144" s="50" t="s">
        <v>301</v>
      </c>
      <c r="H144" s="60" t="s">
        <v>1119</v>
      </c>
      <c r="I144" s="43" t="s">
        <v>1081</v>
      </c>
      <c r="J144" s="55" t="s">
        <v>6</v>
      </c>
      <c r="K144" s="55" t="s">
        <v>1120</v>
      </c>
      <c r="L144" s="43" t="str">
        <f>VLOOKUP(K144,'CódigosRetorno'!$A$2:$B$1795,2,FALSE)</f>
        <v>El dato ingresado en TaxAmount no cumple con el formato establecido</v>
      </c>
      <c r="M144" s="54" t="s">
        <v>8</v>
      </c>
    </row>
    <row r="145" ht="15.75" customHeight="1">
      <c r="B145" s="143"/>
      <c r="C145" s="140"/>
      <c r="D145" s="57"/>
      <c r="E145" s="57"/>
      <c r="F145" s="54" t="s">
        <v>300</v>
      </c>
      <c r="G145" s="57" t="s">
        <v>301</v>
      </c>
      <c r="H145" s="43" t="s">
        <v>1125</v>
      </c>
      <c r="I145" s="43" t="s">
        <v>1126</v>
      </c>
      <c r="J145" s="55" t="s">
        <v>6</v>
      </c>
      <c r="K145" s="55" t="s">
        <v>1127</v>
      </c>
      <c r="L145" s="43" t="str">
        <f>VLOOKUP(K145,'CódigosRetorno'!$A$2:$B$1795,2,FALSE)</f>
        <v>El XML no contiene el tag cac:TaxTotal/cac:TaxSubtotal/cbc:TaxAmount</v>
      </c>
      <c r="M145" s="54" t="s">
        <v>8</v>
      </c>
    </row>
    <row r="146" ht="15.75" customHeight="1">
      <c r="B146" s="142">
        <v>24.2</v>
      </c>
      <c r="C146" s="60" t="s">
        <v>1128</v>
      </c>
      <c r="D146" s="57"/>
      <c r="E146" s="57"/>
      <c r="F146" s="50" t="s">
        <v>769</v>
      </c>
      <c r="G146" s="50" t="s">
        <v>1129</v>
      </c>
      <c r="H146" s="60" t="s">
        <v>1130</v>
      </c>
      <c r="I146" s="43" t="s">
        <v>605</v>
      </c>
      <c r="J146" s="55" t="s">
        <v>6</v>
      </c>
      <c r="K146" s="55" t="s">
        <v>1131</v>
      </c>
      <c r="L146" s="43" t="str">
        <f>VLOOKUP(K146,'CódigosRetorno'!$A$2:$B$1795,2,FALSE)</f>
        <v>El XML no contiene el tag TaxScheme ID de Información acerca del importe total de un tipo particular de impuesto</v>
      </c>
      <c r="M146" s="54" t="s">
        <v>8</v>
      </c>
    </row>
    <row r="147" ht="15.75" customHeight="1">
      <c r="B147" s="143"/>
      <c r="C147" s="140"/>
      <c r="D147" s="57"/>
      <c r="E147" s="57"/>
      <c r="F147" s="139"/>
      <c r="G147" s="139"/>
      <c r="H147" s="140"/>
      <c r="I147" s="43" t="s">
        <v>469</v>
      </c>
      <c r="J147" s="55" t="s">
        <v>6</v>
      </c>
      <c r="K147" s="110" t="s">
        <v>1132</v>
      </c>
      <c r="L147" s="43" t="str">
        <f>VLOOKUP(K147,'CódigosRetorno'!$A$2:$B$1795,2,FALSE)</f>
        <v>El codigo del tributo es invalido</v>
      </c>
      <c r="M147" s="54" t="s">
        <v>1133</v>
      </c>
    </row>
    <row r="148" ht="15.75" customHeight="1">
      <c r="B148" s="146"/>
      <c r="C148" s="129"/>
      <c r="D148" s="57"/>
      <c r="E148" s="57"/>
      <c r="F148" s="130"/>
      <c r="G148" s="130"/>
      <c r="H148" s="129"/>
      <c r="I148" s="53" t="s">
        <v>1090</v>
      </c>
      <c r="J148" s="55" t="s">
        <v>6</v>
      </c>
      <c r="K148" s="110" t="s">
        <v>1134</v>
      </c>
      <c r="L148" s="43" t="str">
        <f>VLOOKUP(K148,'CódigosRetorno'!$A$2:$B$1795,2,FALSE)</f>
        <v>Debe consignar solo un elemento cac:TaxTotal a nivel de item por codigo de tributo</v>
      </c>
      <c r="M148" s="54" t="s">
        <v>8</v>
      </c>
    </row>
    <row r="149" ht="15.75" customHeight="1">
      <c r="B149" s="150">
        <v>24.3</v>
      </c>
      <c r="C149" s="53" t="s">
        <v>1135</v>
      </c>
      <c r="D149" s="57"/>
      <c r="E149" s="57"/>
      <c r="F149" s="54" t="s">
        <v>343</v>
      </c>
      <c r="G149" s="57" t="s">
        <v>1129</v>
      </c>
      <c r="H149" s="53" t="s">
        <v>1136</v>
      </c>
      <c r="I149" s="43" t="s">
        <v>186</v>
      </c>
      <c r="J149" s="161" t="s">
        <v>8</v>
      </c>
      <c r="K149" s="161" t="s">
        <v>8</v>
      </c>
      <c r="L149" s="162" t="str">
        <f>VLOOKUP(K149,'CódigosRetorno'!$A$2:$B$1795,2,FALSE)</f>
        <v>-</v>
      </c>
      <c r="M149" s="161" t="s">
        <v>8</v>
      </c>
    </row>
    <row r="150" ht="15.75" customHeight="1">
      <c r="B150" s="150">
        <v>24.4</v>
      </c>
      <c r="C150" s="53" t="s">
        <v>1142</v>
      </c>
      <c r="D150" s="57"/>
      <c r="E150" s="57"/>
      <c r="F150" s="54" t="s">
        <v>144</v>
      </c>
      <c r="G150" s="57" t="s">
        <v>1129</v>
      </c>
      <c r="H150" s="53" t="s">
        <v>1143</v>
      </c>
      <c r="I150" s="43" t="s">
        <v>186</v>
      </c>
      <c r="J150" s="161" t="s">
        <v>8</v>
      </c>
      <c r="K150" s="161" t="s">
        <v>8</v>
      </c>
      <c r="L150" s="162" t="str">
        <f>VLOOKUP(K150,'CódigosRetorno'!$A$2:$B$1795,2,FALSE)</f>
        <v>-</v>
      </c>
      <c r="M150" s="161" t="s">
        <v>8</v>
      </c>
    </row>
    <row r="151" ht="15.75" customHeight="1">
      <c r="B151" s="163"/>
      <c r="C151" s="163"/>
      <c r="D151" s="163"/>
      <c r="E151" s="163"/>
      <c r="F151" s="163"/>
      <c r="G151" s="163"/>
      <c r="H151" s="163"/>
      <c r="I151" s="163"/>
      <c r="J151" s="163"/>
      <c r="K151" s="163"/>
      <c r="L151" s="163"/>
      <c r="M151" s="163"/>
    </row>
    <row r="152" ht="15.75" hidden="1" customHeight="1">
      <c r="B152" s="163"/>
      <c r="C152" s="163"/>
      <c r="D152" s="163"/>
      <c r="E152" s="163"/>
      <c r="F152" s="163"/>
      <c r="G152" s="163"/>
      <c r="H152" s="163"/>
      <c r="I152" s="163"/>
      <c r="J152" s="163"/>
      <c r="K152" s="163"/>
      <c r="L152" s="163"/>
      <c r="M152" s="163"/>
    </row>
    <row r="153" ht="15.75" hidden="1" customHeight="1">
      <c r="B153" s="163"/>
      <c r="C153" s="163"/>
      <c r="D153" s="163"/>
      <c r="E153" s="163"/>
      <c r="F153" s="163"/>
      <c r="G153" s="163"/>
      <c r="H153" s="163"/>
      <c r="I153" s="163"/>
      <c r="J153" s="163"/>
      <c r="K153" s="163"/>
      <c r="L153" s="163"/>
      <c r="M153" s="163"/>
    </row>
    <row r="154" ht="15.75" hidden="1" customHeight="1">
      <c r="B154" s="163"/>
      <c r="C154" s="163"/>
      <c r="D154" s="163"/>
      <c r="E154" s="163"/>
      <c r="F154" s="163"/>
      <c r="G154" s="163"/>
      <c r="H154" s="163"/>
      <c r="I154" s="163"/>
      <c r="J154" s="163"/>
      <c r="K154" s="163"/>
      <c r="L154" s="163"/>
      <c r="M154" s="163"/>
    </row>
    <row r="155" ht="15.75" customHeight="1">
      <c r="B155" s="163"/>
      <c r="C155" s="163"/>
      <c r="D155" s="163"/>
      <c r="E155" s="163"/>
      <c r="F155" s="163"/>
      <c r="G155" s="163"/>
      <c r="H155" s="163"/>
      <c r="I155" s="163"/>
      <c r="J155" s="163"/>
      <c r="K155" s="163"/>
      <c r="L155" s="163"/>
      <c r="M155" s="163"/>
    </row>
    <row r="156" ht="15.75" customHeight="1">
      <c r="B156" s="163"/>
      <c r="C156" s="163"/>
      <c r="D156" s="163"/>
      <c r="E156" s="163"/>
      <c r="F156" s="163"/>
      <c r="G156" s="163"/>
      <c r="H156" s="163"/>
      <c r="I156" s="163"/>
      <c r="J156" s="163"/>
      <c r="K156" s="163"/>
      <c r="L156" s="163"/>
      <c r="M156" s="163"/>
    </row>
    <row r="157" ht="15.75" customHeight="1">
      <c r="B157" s="163"/>
      <c r="C157" s="163"/>
      <c r="D157" s="163"/>
      <c r="E157" s="163"/>
      <c r="F157" s="163"/>
      <c r="G157" s="163"/>
      <c r="H157" s="163"/>
      <c r="I157" s="163"/>
      <c r="J157" s="163"/>
      <c r="K157" s="163"/>
      <c r="L157" s="163"/>
      <c r="M157" s="163"/>
    </row>
    <row r="158" ht="15.75" customHeight="1">
      <c r="B158" s="163"/>
      <c r="C158" s="163"/>
      <c r="D158" s="163"/>
      <c r="E158" s="163"/>
      <c r="F158" s="163"/>
      <c r="G158" s="163"/>
      <c r="H158" s="163"/>
      <c r="I158" s="163"/>
      <c r="J158" s="163"/>
      <c r="K158" s="163"/>
      <c r="L158" s="163"/>
      <c r="M158" s="163"/>
    </row>
    <row r="159" ht="15.75" customHeight="1">
      <c r="B159" s="163"/>
      <c r="C159" s="163"/>
      <c r="D159" s="163"/>
      <c r="E159" s="163"/>
      <c r="F159" s="163"/>
      <c r="G159" s="163"/>
      <c r="H159" s="163"/>
      <c r="I159" s="163"/>
      <c r="J159" s="163"/>
      <c r="K159" s="163"/>
      <c r="L159" s="163"/>
      <c r="M159" s="163"/>
    </row>
    <row r="160" ht="15.75" customHeight="1">
      <c r="B160" s="163"/>
      <c r="C160" s="163"/>
      <c r="D160" s="163"/>
      <c r="E160" s="163"/>
      <c r="F160" s="163"/>
      <c r="G160" s="163"/>
      <c r="H160" s="163"/>
      <c r="I160" s="163"/>
      <c r="J160" s="163"/>
      <c r="K160" s="163"/>
      <c r="L160" s="163"/>
      <c r="M160" s="163"/>
    </row>
    <row r="161" ht="15.75" customHeight="1">
      <c r="B161" s="163"/>
      <c r="C161" s="163"/>
      <c r="D161" s="163"/>
      <c r="E161" s="163"/>
      <c r="F161" s="163"/>
      <c r="G161" s="163"/>
      <c r="H161" s="163"/>
      <c r="I161" s="163"/>
      <c r="J161" s="163"/>
      <c r="K161" s="163"/>
      <c r="L161" s="163"/>
      <c r="M161" s="163"/>
    </row>
    <row r="162" ht="15.75" customHeight="1">
      <c r="B162" s="163"/>
      <c r="C162" s="163"/>
      <c r="D162" s="163"/>
      <c r="E162" s="163"/>
      <c r="F162" s="163"/>
      <c r="G162" s="163"/>
      <c r="H162" s="163"/>
      <c r="I162" s="163"/>
      <c r="J162" s="163"/>
      <c r="K162" s="163"/>
      <c r="L162" s="163"/>
      <c r="M162" s="163"/>
    </row>
    <row r="163" ht="15.75" customHeight="1">
      <c r="B163" s="163"/>
      <c r="C163" s="163"/>
      <c r="D163" s="163"/>
      <c r="E163" s="163"/>
      <c r="F163" s="163"/>
      <c r="G163" s="163"/>
      <c r="H163" s="163"/>
      <c r="I163" s="163"/>
      <c r="J163" s="163"/>
      <c r="K163" s="163"/>
      <c r="L163" s="163"/>
      <c r="M163" s="163"/>
    </row>
    <row r="164" ht="15.75" customHeight="1">
      <c r="B164" s="163"/>
      <c r="C164" s="163"/>
      <c r="D164" s="163"/>
      <c r="E164" s="163"/>
      <c r="F164" s="163"/>
      <c r="G164" s="163"/>
      <c r="H164" s="163"/>
      <c r="I164" s="163"/>
      <c r="J164" s="163"/>
      <c r="K164" s="163"/>
      <c r="L164" s="163"/>
      <c r="M164" s="163"/>
    </row>
    <row r="165" ht="15.75" customHeight="1">
      <c r="B165" s="163"/>
      <c r="C165" s="163"/>
      <c r="D165" s="163"/>
      <c r="E165" s="163"/>
      <c r="F165" s="163"/>
      <c r="G165" s="163"/>
      <c r="H165" s="163"/>
      <c r="I165" s="163"/>
      <c r="J165" s="163"/>
      <c r="K165" s="163"/>
      <c r="L165" s="163"/>
      <c r="M165" s="163"/>
    </row>
    <row r="166" ht="15.75" customHeight="1">
      <c r="B166" s="163"/>
      <c r="C166" s="163"/>
      <c r="D166" s="163"/>
      <c r="E166" s="163"/>
      <c r="F166" s="163"/>
      <c r="G166" s="163"/>
      <c r="H166" s="163"/>
      <c r="I166" s="163"/>
      <c r="J166" s="163"/>
      <c r="K166" s="163"/>
      <c r="L166" s="163"/>
      <c r="M166" s="163"/>
    </row>
    <row r="167" ht="15.75" customHeight="1">
      <c r="B167" s="163"/>
      <c r="C167" s="163"/>
      <c r="D167" s="163"/>
      <c r="E167" s="163"/>
      <c r="F167" s="163"/>
      <c r="G167" s="163"/>
      <c r="H167" s="163"/>
      <c r="I167" s="163"/>
      <c r="J167" s="163"/>
      <c r="K167" s="163"/>
      <c r="L167" s="163"/>
      <c r="M167" s="163"/>
    </row>
    <row r="168" ht="15.75" customHeight="1">
      <c r="B168" s="163"/>
      <c r="C168" s="163"/>
      <c r="D168" s="163"/>
      <c r="E168" s="163"/>
      <c r="F168" s="163"/>
      <c r="G168" s="163"/>
      <c r="H168" s="163"/>
      <c r="I168" s="163"/>
      <c r="J168" s="163"/>
      <c r="K168" s="163"/>
      <c r="L168" s="163"/>
      <c r="M168" s="163"/>
    </row>
    <row r="169" ht="15.75" customHeight="1">
      <c r="B169" s="163"/>
      <c r="C169" s="163"/>
      <c r="D169" s="163"/>
      <c r="E169" s="163"/>
      <c r="F169" s="163"/>
      <c r="G169" s="163"/>
      <c r="H169" s="163"/>
      <c r="I169" s="163"/>
      <c r="J169" s="163"/>
      <c r="K169" s="163"/>
      <c r="L169" s="163"/>
      <c r="M169" s="163"/>
    </row>
    <row r="170" ht="15.75" customHeight="1">
      <c r="B170" s="163"/>
      <c r="C170" s="163"/>
      <c r="D170" s="163"/>
      <c r="E170" s="163"/>
      <c r="F170" s="163"/>
      <c r="G170" s="163"/>
      <c r="H170" s="163"/>
      <c r="I170" s="163"/>
      <c r="J170" s="163"/>
      <c r="K170" s="163"/>
      <c r="L170" s="163"/>
      <c r="M170" s="163"/>
    </row>
    <row r="171" ht="15.75" customHeight="1">
      <c r="B171" s="163"/>
      <c r="C171" s="163"/>
      <c r="D171" s="163"/>
      <c r="E171" s="163"/>
      <c r="F171" s="163"/>
      <c r="G171" s="163"/>
      <c r="H171" s="163"/>
      <c r="I171" s="163"/>
      <c r="J171" s="163"/>
      <c r="K171" s="163"/>
      <c r="L171" s="163"/>
      <c r="M171" s="163"/>
    </row>
    <row r="172" ht="15.75" customHeight="1">
      <c r="B172" s="163"/>
      <c r="C172" s="163"/>
      <c r="D172" s="163"/>
      <c r="E172" s="163"/>
      <c r="F172" s="163"/>
      <c r="G172" s="163"/>
      <c r="H172" s="163"/>
      <c r="I172" s="163"/>
      <c r="J172" s="163"/>
      <c r="K172" s="163"/>
      <c r="L172" s="163"/>
      <c r="M172" s="163"/>
    </row>
    <row r="173" ht="15.75" customHeight="1">
      <c r="B173" s="163"/>
      <c r="C173" s="163"/>
      <c r="D173" s="163"/>
      <c r="E173" s="163"/>
      <c r="F173" s="163"/>
      <c r="G173" s="163"/>
      <c r="H173" s="163"/>
      <c r="I173" s="163"/>
      <c r="J173" s="163"/>
      <c r="K173" s="163"/>
      <c r="L173" s="163"/>
      <c r="M173" s="163"/>
    </row>
    <row r="174" ht="15.75" customHeight="1">
      <c r="B174" s="163"/>
      <c r="C174" s="163"/>
      <c r="D174" s="163"/>
      <c r="E174" s="163"/>
      <c r="F174" s="163"/>
      <c r="G174" s="163"/>
      <c r="H174" s="163"/>
      <c r="I174" s="163"/>
      <c r="J174" s="163"/>
      <c r="K174" s="163"/>
      <c r="L174" s="163"/>
      <c r="M174" s="163"/>
    </row>
    <row r="175" ht="15.75" customHeight="1">
      <c r="B175" s="163"/>
      <c r="C175" s="163"/>
      <c r="D175" s="163"/>
      <c r="E175" s="163"/>
      <c r="F175" s="163"/>
      <c r="G175" s="163"/>
      <c r="H175" s="163"/>
      <c r="I175" s="163"/>
      <c r="J175" s="163"/>
      <c r="K175" s="163"/>
      <c r="L175" s="163"/>
      <c r="M175" s="163"/>
    </row>
    <row r="176" ht="15.75" customHeight="1">
      <c r="B176" s="163"/>
      <c r="C176" s="163"/>
      <c r="D176" s="163"/>
      <c r="E176" s="163"/>
      <c r="F176" s="163"/>
      <c r="G176" s="163"/>
      <c r="H176" s="163"/>
      <c r="I176" s="163"/>
      <c r="J176" s="163"/>
      <c r="K176" s="163"/>
      <c r="L176" s="163"/>
      <c r="M176" s="163"/>
    </row>
    <row r="177" ht="15.75" customHeight="1">
      <c r="B177" s="163"/>
      <c r="C177" s="163"/>
      <c r="D177" s="163"/>
      <c r="E177" s="163"/>
      <c r="F177" s="163"/>
      <c r="G177" s="163"/>
      <c r="H177" s="163"/>
      <c r="I177" s="163"/>
      <c r="J177" s="163"/>
      <c r="K177" s="163"/>
      <c r="L177" s="163"/>
      <c r="M177" s="163"/>
    </row>
    <row r="178" ht="15.75" customHeight="1">
      <c r="B178" s="163"/>
      <c r="C178" s="163"/>
      <c r="D178" s="163"/>
      <c r="E178" s="163"/>
      <c r="F178" s="163"/>
      <c r="G178" s="163"/>
      <c r="H178" s="163"/>
      <c r="I178" s="163"/>
      <c r="J178" s="163"/>
      <c r="K178" s="163"/>
      <c r="L178" s="163"/>
      <c r="M178" s="163"/>
    </row>
    <row r="179" ht="15.75" customHeight="1">
      <c r="B179" s="163"/>
      <c r="C179" s="163"/>
      <c r="D179" s="163"/>
      <c r="E179" s="163"/>
      <c r="F179" s="163"/>
      <c r="G179" s="163"/>
      <c r="H179" s="163"/>
      <c r="I179" s="163"/>
      <c r="J179" s="163"/>
      <c r="K179" s="163"/>
      <c r="L179" s="163"/>
      <c r="M179" s="163"/>
    </row>
    <row r="180" ht="15.75" customHeight="1">
      <c r="B180" s="163"/>
      <c r="C180" s="163"/>
      <c r="D180" s="163"/>
      <c r="E180" s="163"/>
      <c r="F180" s="163"/>
      <c r="G180" s="163"/>
      <c r="H180" s="163"/>
      <c r="I180" s="163"/>
      <c r="J180" s="163"/>
      <c r="K180" s="163"/>
      <c r="L180" s="163"/>
      <c r="M180" s="163"/>
    </row>
    <row r="181" ht="15.75" customHeight="1">
      <c r="B181" s="163"/>
      <c r="C181" s="163"/>
      <c r="D181" s="163"/>
      <c r="E181" s="163"/>
      <c r="F181" s="163"/>
      <c r="G181" s="163"/>
      <c r="H181" s="163"/>
      <c r="I181" s="163"/>
      <c r="J181" s="163"/>
      <c r="K181" s="163"/>
      <c r="L181" s="163"/>
      <c r="M181" s="163"/>
    </row>
    <row r="182" ht="15.75" customHeight="1">
      <c r="B182" s="163"/>
      <c r="C182" s="163"/>
      <c r="D182" s="163"/>
      <c r="E182" s="163"/>
      <c r="F182" s="163"/>
      <c r="G182" s="163"/>
      <c r="H182" s="163"/>
      <c r="I182" s="163"/>
      <c r="J182" s="163"/>
      <c r="K182" s="163"/>
      <c r="L182" s="163"/>
      <c r="M182" s="163"/>
    </row>
    <row r="183" ht="15.75" customHeight="1">
      <c r="B183" s="163"/>
      <c r="C183" s="163"/>
      <c r="D183" s="163"/>
      <c r="E183" s="163"/>
      <c r="F183" s="163"/>
      <c r="G183" s="163"/>
      <c r="H183" s="163"/>
      <c r="I183" s="163"/>
      <c r="J183" s="163"/>
      <c r="K183" s="163"/>
      <c r="L183" s="163"/>
      <c r="M183" s="163"/>
    </row>
    <row r="184" ht="15.75" customHeight="1">
      <c r="B184" s="163"/>
      <c r="C184" s="163"/>
      <c r="D184" s="163"/>
      <c r="E184" s="163"/>
      <c r="F184" s="163"/>
      <c r="G184" s="163"/>
      <c r="H184" s="163"/>
      <c r="I184" s="163"/>
      <c r="J184" s="163"/>
      <c r="K184" s="163"/>
      <c r="L184" s="163"/>
      <c r="M184" s="163"/>
    </row>
    <row r="185" ht="15.75" customHeight="1">
      <c r="B185" s="163"/>
      <c r="C185" s="163"/>
      <c r="D185" s="163"/>
      <c r="E185" s="163"/>
      <c r="F185" s="163"/>
      <c r="G185" s="163"/>
      <c r="H185" s="163"/>
      <c r="I185" s="163"/>
      <c r="J185" s="163"/>
      <c r="K185" s="163"/>
      <c r="L185" s="163"/>
      <c r="M185" s="163"/>
    </row>
    <row r="186" ht="15.75" customHeight="1">
      <c r="B186" s="163"/>
      <c r="C186" s="163"/>
      <c r="D186" s="163"/>
      <c r="E186" s="163"/>
      <c r="F186" s="163"/>
      <c r="G186" s="163"/>
      <c r="H186" s="163"/>
      <c r="I186" s="163"/>
      <c r="J186" s="163"/>
      <c r="K186" s="163"/>
      <c r="L186" s="163"/>
      <c r="M186" s="163"/>
    </row>
    <row r="187" ht="15.75" customHeight="1">
      <c r="B187" s="163"/>
      <c r="C187" s="163"/>
      <c r="D187" s="163"/>
      <c r="E187" s="163"/>
      <c r="F187" s="163"/>
      <c r="G187" s="163"/>
      <c r="H187" s="163"/>
      <c r="I187" s="163"/>
      <c r="J187" s="163"/>
      <c r="K187" s="163"/>
      <c r="L187" s="163"/>
      <c r="M187" s="163"/>
    </row>
    <row r="188" ht="15.75" customHeight="1">
      <c r="B188" s="163"/>
      <c r="C188" s="163"/>
      <c r="D188" s="163"/>
      <c r="E188" s="163"/>
      <c r="F188" s="163"/>
      <c r="G188" s="163"/>
      <c r="H188" s="163"/>
      <c r="I188" s="163"/>
      <c r="J188" s="163"/>
      <c r="K188" s="163"/>
      <c r="L188" s="163"/>
      <c r="M188" s="163"/>
    </row>
    <row r="189" ht="15.75" customHeight="1">
      <c r="B189" s="163"/>
      <c r="C189" s="163"/>
      <c r="D189" s="163"/>
      <c r="E189" s="163"/>
      <c r="F189" s="163"/>
      <c r="G189" s="163"/>
      <c r="H189" s="163"/>
      <c r="I189" s="163"/>
      <c r="J189" s="163"/>
      <c r="K189" s="163"/>
      <c r="L189" s="163"/>
      <c r="M189" s="163"/>
    </row>
    <row r="190" ht="15.75" customHeight="1">
      <c r="B190" s="163"/>
      <c r="C190" s="163"/>
      <c r="D190" s="163"/>
      <c r="E190" s="163"/>
      <c r="F190" s="163"/>
      <c r="G190" s="163"/>
      <c r="H190" s="163"/>
      <c r="I190" s="163"/>
      <c r="J190" s="163"/>
      <c r="K190" s="163"/>
      <c r="L190" s="163"/>
      <c r="M190" s="163"/>
    </row>
    <row r="191" ht="15.75" customHeight="1">
      <c r="B191" s="163"/>
      <c r="C191" s="163"/>
      <c r="D191" s="163"/>
      <c r="E191" s="163"/>
      <c r="F191" s="163"/>
      <c r="G191" s="163"/>
      <c r="H191" s="163"/>
      <c r="I191" s="163"/>
      <c r="J191" s="163"/>
      <c r="K191" s="163"/>
      <c r="L191" s="163"/>
      <c r="M191" s="163"/>
    </row>
    <row r="192" ht="15.75" customHeight="1">
      <c r="B192" s="163"/>
      <c r="C192" s="163"/>
      <c r="D192" s="163"/>
      <c r="E192" s="163"/>
      <c r="F192" s="163"/>
      <c r="G192" s="163"/>
      <c r="H192" s="163"/>
      <c r="I192" s="163"/>
      <c r="J192" s="163"/>
      <c r="K192" s="163"/>
      <c r="L192" s="163"/>
      <c r="M192" s="163"/>
    </row>
    <row r="193" ht="15.75" customHeight="1">
      <c r="B193" s="163"/>
      <c r="C193" s="163"/>
      <c r="D193" s="163"/>
      <c r="E193" s="163"/>
      <c r="F193" s="163"/>
      <c r="G193" s="163"/>
      <c r="H193" s="163"/>
      <c r="I193" s="163"/>
      <c r="J193" s="163"/>
      <c r="K193" s="163"/>
      <c r="L193" s="163"/>
      <c r="M193" s="163"/>
    </row>
    <row r="194" ht="15.75" customHeight="1">
      <c r="B194" s="163"/>
      <c r="C194" s="163"/>
      <c r="D194" s="163"/>
      <c r="E194" s="163"/>
      <c r="F194" s="163"/>
      <c r="G194" s="163"/>
      <c r="H194" s="163"/>
      <c r="I194" s="163"/>
      <c r="J194" s="163"/>
      <c r="K194" s="163"/>
      <c r="L194" s="163"/>
      <c r="M194" s="163"/>
    </row>
    <row r="195" ht="15.75" customHeight="1">
      <c r="B195" s="163"/>
      <c r="C195" s="163"/>
      <c r="D195" s="163"/>
      <c r="E195" s="163"/>
      <c r="F195" s="163"/>
      <c r="G195" s="163"/>
      <c r="H195" s="163"/>
      <c r="I195" s="163"/>
      <c r="J195" s="163"/>
      <c r="K195" s="163"/>
      <c r="L195" s="163"/>
      <c r="M195" s="163"/>
    </row>
    <row r="196" ht="15.75" customHeight="1">
      <c r="B196" s="163"/>
      <c r="C196" s="163"/>
      <c r="D196" s="163"/>
      <c r="E196" s="163"/>
      <c r="F196" s="163"/>
      <c r="G196" s="163"/>
      <c r="H196" s="163"/>
      <c r="I196" s="163"/>
      <c r="J196" s="163"/>
      <c r="K196" s="163"/>
      <c r="L196" s="163"/>
      <c r="M196" s="163"/>
    </row>
    <row r="197" ht="15.75" customHeight="1">
      <c r="B197" s="163"/>
      <c r="C197" s="163"/>
      <c r="D197" s="163"/>
      <c r="E197" s="163"/>
      <c r="F197" s="163"/>
      <c r="G197" s="163"/>
      <c r="H197" s="163"/>
      <c r="I197" s="163"/>
      <c r="J197" s="163"/>
      <c r="K197" s="163"/>
      <c r="L197" s="163"/>
      <c r="M197" s="163"/>
    </row>
    <row r="198" ht="15.75" customHeight="1">
      <c r="B198" s="163"/>
      <c r="C198" s="163"/>
      <c r="D198" s="163"/>
      <c r="E198" s="163"/>
      <c r="F198" s="163"/>
      <c r="G198" s="163"/>
      <c r="H198" s="163"/>
      <c r="I198" s="163"/>
      <c r="J198" s="163"/>
      <c r="K198" s="163"/>
      <c r="L198" s="163"/>
      <c r="M198" s="163"/>
    </row>
    <row r="199" ht="15.75" customHeight="1">
      <c r="B199" s="163"/>
      <c r="C199" s="163"/>
      <c r="D199" s="163"/>
      <c r="E199" s="163"/>
      <c r="F199" s="163"/>
      <c r="G199" s="163"/>
      <c r="H199" s="163"/>
      <c r="I199" s="163"/>
      <c r="J199" s="163"/>
      <c r="K199" s="163"/>
      <c r="L199" s="163"/>
      <c r="M199" s="163"/>
    </row>
    <row r="200" ht="15.75" customHeight="1">
      <c r="B200" s="163"/>
      <c r="C200" s="163"/>
      <c r="D200" s="163"/>
      <c r="E200" s="163"/>
      <c r="F200" s="163"/>
      <c r="G200" s="163"/>
      <c r="H200" s="163"/>
      <c r="I200" s="163"/>
      <c r="J200" s="163"/>
      <c r="K200" s="163"/>
      <c r="L200" s="163"/>
      <c r="M200" s="163"/>
    </row>
    <row r="201" ht="15.75" customHeight="1">
      <c r="B201" s="163"/>
      <c r="C201" s="163"/>
      <c r="D201" s="163"/>
      <c r="E201" s="163"/>
      <c r="F201" s="163"/>
      <c r="G201" s="163"/>
      <c r="H201" s="163"/>
      <c r="I201" s="163"/>
      <c r="J201" s="163"/>
      <c r="K201" s="163"/>
      <c r="L201" s="163"/>
      <c r="M201" s="163"/>
    </row>
    <row r="202" ht="15.75" customHeight="1">
      <c r="B202" s="163"/>
      <c r="C202" s="163"/>
      <c r="D202" s="163"/>
      <c r="E202" s="163"/>
      <c r="F202" s="163"/>
      <c r="G202" s="163"/>
      <c r="H202" s="163"/>
      <c r="I202" s="163"/>
      <c r="J202" s="163"/>
      <c r="K202" s="163"/>
      <c r="L202" s="163"/>
      <c r="M202" s="163"/>
    </row>
    <row r="203" ht="15.75" customHeight="1">
      <c r="B203" s="163"/>
      <c r="C203" s="163"/>
      <c r="D203" s="163"/>
      <c r="E203" s="163"/>
      <c r="F203" s="163"/>
      <c r="G203" s="163"/>
      <c r="H203" s="163"/>
      <c r="I203" s="163"/>
      <c r="J203" s="163"/>
      <c r="K203" s="163"/>
      <c r="L203" s="163"/>
      <c r="M203" s="163"/>
    </row>
    <row r="204" ht="15.75" customHeight="1">
      <c r="B204" s="163"/>
      <c r="C204" s="163"/>
      <c r="D204" s="163"/>
      <c r="E204" s="163"/>
      <c r="F204" s="163"/>
      <c r="G204" s="163"/>
      <c r="H204" s="163"/>
      <c r="I204" s="163"/>
      <c r="J204" s="163"/>
      <c r="K204" s="163"/>
      <c r="L204" s="163"/>
      <c r="M204" s="163"/>
    </row>
    <row r="205" ht="15.75" customHeight="1">
      <c r="B205" s="163"/>
      <c r="C205" s="163"/>
      <c r="D205" s="163"/>
      <c r="E205" s="163"/>
      <c r="F205" s="163"/>
      <c r="G205" s="163"/>
      <c r="H205" s="163"/>
      <c r="I205" s="163"/>
      <c r="J205" s="163"/>
      <c r="K205" s="163"/>
      <c r="L205" s="163"/>
      <c r="M205" s="163"/>
    </row>
    <row r="206" ht="15.75" customHeight="1">
      <c r="B206" s="163"/>
      <c r="C206" s="163"/>
      <c r="D206" s="163"/>
      <c r="E206" s="163"/>
      <c r="F206" s="163"/>
      <c r="G206" s="163"/>
      <c r="H206" s="163"/>
      <c r="I206" s="163"/>
      <c r="J206" s="163"/>
      <c r="K206" s="163"/>
      <c r="L206" s="163"/>
      <c r="M206" s="163"/>
    </row>
    <row r="207" ht="15.75" customHeight="1">
      <c r="B207" s="163"/>
      <c r="C207" s="163"/>
      <c r="D207" s="163"/>
      <c r="E207" s="163"/>
      <c r="F207" s="163"/>
      <c r="G207" s="163"/>
      <c r="H207" s="163"/>
      <c r="I207" s="163"/>
      <c r="J207" s="163"/>
      <c r="K207" s="163"/>
      <c r="L207" s="163"/>
      <c r="M207" s="163"/>
    </row>
    <row r="208" ht="15.75" customHeight="1">
      <c r="B208" s="163"/>
      <c r="C208" s="163"/>
      <c r="D208" s="163"/>
      <c r="E208" s="163"/>
      <c r="F208" s="163"/>
      <c r="G208" s="163"/>
      <c r="H208" s="163"/>
      <c r="I208" s="163"/>
      <c r="J208" s="163"/>
      <c r="K208" s="163"/>
      <c r="L208" s="163"/>
      <c r="M208" s="163"/>
    </row>
    <row r="209" ht="15.75" customHeight="1">
      <c r="B209" s="163"/>
      <c r="C209" s="163"/>
      <c r="D209" s="163"/>
      <c r="E209" s="163"/>
      <c r="F209" s="163"/>
      <c r="G209" s="163"/>
      <c r="H209" s="163"/>
      <c r="I209" s="163"/>
      <c r="J209" s="163"/>
      <c r="K209" s="163"/>
      <c r="L209" s="163"/>
      <c r="M209" s="163"/>
    </row>
    <row r="210" ht="15.75" customHeight="1">
      <c r="B210" s="163"/>
      <c r="C210" s="163"/>
      <c r="D210" s="163"/>
      <c r="E210" s="163"/>
      <c r="F210" s="163"/>
      <c r="G210" s="163"/>
      <c r="H210" s="163"/>
      <c r="I210" s="163"/>
      <c r="J210" s="163"/>
      <c r="K210" s="163"/>
      <c r="L210" s="163"/>
      <c r="M210" s="163"/>
    </row>
    <row r="211" ht="15.75" customHeight="1">
      <c r="B211" s="163"/>
      <c r="C211" s="163"/>
      <c r="D211" s="163"/>
      <c r="E211" s="163"/>
      <c r="F211" s="163"/>
      <c r="G211" s="163"/>
      <c r="H211" s="163"/>
      <c r="I211" s="163"/>
      <c r="J211" s="163"/>
      <c r="K211" s="163"/>
      <c r="L211" s="163"/>
      <c r="M211" s="163"/>
    </row>
    <row r="212" ht="15.75" customHeight="1">
      <c r="B212" s="163"/>
      <c r="C212" s="163"/>
      <c r="D212" s="163"/>
      <c r="E212" s="163"/>
      <c r="F212" s="163"/>
      <c r="G212" s="163"/>
      <c r="H212" s="163"/>
      <c r="I212" s="163"/>
      <c r="J212" s="163"/>
      <c r="K212" s="163"/>
      <c r="L212" s="163"/>
      <c r="M212" s="163"/>
    </row>
    <row r="213" ht="15.75" customHeight="1">
      <c r="B213" s="163"/>
      <c r="C213" s="163"/>
      <c r="D213" s="163"/>
      <c r="E213" s="163"/>
      <c r="F213" s="163"/>
      <c r="G213" s="163"/>
      <c r="H213" s="163"/>
      <c r="I213" s="163"/>
      <c r="J213" s="163"/>
      <c r="K213" s="163"/>
      <c r="L213" s="163"/>
      <c r="M213" s="163"/>
    </row>
    <row r="214" ht="15.75" customHeight="1">
      <c r="B214" s="163"/>
      <c r="C214" s="163"/>
      <c r="D214" s="163"/>
      <c r="E214" s="163"/>
      <c r="F214" s="163"/>
      <c r="G214" s="163"/>
      <c r="H214" s="163"/>
      <c r="I214" s="163"/>
      <c r="J214" s="163"/>
      <c r="K214" s="163"/>
      <c r="L214" s="163"/>
      <c r="M214" s="163"/>
    </row>
    <row r="215" ht="15.75" customHeight="1">
      <c r="B215" s="163"/>
      <c r="C215" s="163"/>
      <c r="D215" s="163"/>
      <c r="E215" s="163"/>
      <c r="F215" s="163"/>
      <c r="G215" s="163"/>
      <c r="H215" s="163"/>
      <c r="I215" s="163"/>
      <c r="J215" s="163"/>
      <c r="K215" s="163"/>
      <c r="L215" s="163"/>
      <c r="M215" s="163"/>
    </row>
    <row r="216" ht="15.75" customHeight="1">
      <c r="B216" s="163"/>
      <c r="C216" s="163"/>
      <c r="D216" s="163"/>
      <c r="E216" s="163"/>
      <c r="F216" s="163"/>
      <c r="G216" s="163"/>
      <c r="H216" s="163"/>
      <c r="I216" s="163"/>
      <c r="J216" s="163"/>
      <c r="K216" s="163"/>
      <c r="L216" s="163"/>
      <c r="M216" s="163"/>
    </row>
    <row r="217" ht="15.75" customHeight="1">
      <c r="B217" s="163"/>
      <c r="C217" s="163"/>
      <c r="D217" s="163"/>
      <c r="E217" s="163"/>
      <c r="F217" s="163"/>
      <c r="G217" s="163"/>
      <c r="H217" s="163"/>
      <c r="I217" s="163"/>
      <c r="J217" s="163"/>
      <c r="K217" s="163"/>
      <c r="L217" s="163"/>
      <c r="M217" s="163"/>
    </row>
    <row r="218" ht="15.75" customHeight="1">
      <c r="B218" s="163"/>
      <c r="C218" s="163"/>
      <c r="D218" s="163"/>
      <c r="E218" s="163"/>
      <c r="F218" s="163"/>
      <c r="G218" s="163"/>
      <c r="H218" s="163"/>
      <c r="I218" s="163"/>
      <c r="J218" s="163"/>
      <c r="K218" s="163"/>
      <c r="L218" s="163"/>
      <c r="M218" s="163"/>
    </row>
    <row r="219" ht="15.75" customHeight="1">
      <c r="B219" s="163"/>
      <c r="C219" s="163"/>
      <c r="D219" s="163"/>
      <c r="E219" s="163"/>
      <c r="F219" s="163"/>
      <c r="G219" s="163"/>
      <c r="H219" s="163"/>
      <c r="I219" s="163"/>
      <c r="J219" s="163"/>
      <c r="K219" s="163"/>
      <c r="L219" s="163"/>
      <c r="M219" s="163"/>
    </row>
    <row r="220" ht="15.75" customHeight="1">
      <c r="B220" s="163"/>
      <c r="C220" s="163"/>
      <c r="D220" s="163"/>
      <c r="E220" s="163"/>
      <c r="F220" s="163"/>
      <c r="G220" s="163"/>
      <c r="H220" s="163"/>
      <c r="I220" s="163"/>
      <c r="J220" s="163"/>
      <c r="K220" s="163"/>
      <c r="L220" s="163"/>
      <c r="M220" s="163"/>
    </row>
    <row r="221" ht="15.75" customHeight="1">
      <c r="B221" s="163"/>
      <c r="C221" s="163"/>
      <c r="D221" s="163"/>
      <c r="E221" s="163"/>
      <c r="F221" s="163"/>
      <c r="G221" s="163"/>
      <c r="H221" s="163"/>
      <c r="I221" s="163"/>
      <c r="J221" s="163"/>
      <c r="K221" s="163"/>
      <c r="L221" s="163"/>
      <c r="M221" s="163"/>
    </row>
    <row r="222" ht="15.75" customHeight="1">
      <c r="B222" s="163"/>
      <c r="C222" s="163"/>
      <c r="D222" s="163"/>
      <c r="E222" s="163"/>
      <c r="F222" s="163"/>
      <c r="G222" s="163"/>
      <c r="H222" s="163"/>
      <c r="I222" s="163"/>
      <c r="J222" s="163"/>
      <c r="K222" s="163"/>
      <c r="L222" s="163"/>
      <c r="M222" s="163"/>
    </row>
    <row r="223" ht="15.75" customHeight="1">
      <c r="B223" s="163"/>
      <c r="C223" s="163"/>
      <c r="D223" s="163"/>
      <c r="E223" s="163"/>
      <c r="F223" s="163"/>
      <c r="G223" s="163"/>
      <c r="H223" s="163"/>
      <c r="I223" s="163"/>
      <c r="J223" s="163"/>
      <c r="K223" s="163"/>
      <c r="L223" s="163"/>
      <c r="M223" s="163"/>
    </row>
    <row r="224" ht="15.75" customHeight="1">
      <c r="B224" s="163"/>
      <c r="C224" s="163"/>
      <c r="D224" s="163"/>
      <c r="E224" s="163"/>
      <c r="F224" s="163"/>
      <c r="G224" s="163"/>
      <c r="H224" s="163"/>
      <c r="I224" s="163"/>
      <c r="J224" s="163"/>
      <c r="K224" s="163"/>
      <c r="L224" s="163"/>
      <c r="M224" s="163"/>
    </row>
    <row r="225" ht="15.75" customHeight="1">
      <c r="B225" s="163"/>
      <c r="C225" s="163"/>
      <c r="D225" s="163"/>
      <c r="E225" s="163"/>
      <c r="F225" s="163"/>
      <c r="G225" s="163"/>
      <c r="H225" s="163"/>
      <c r="I225" s="163"/>
      <c r="J225" s="163"/>
      <c r="K225" s="163"/>
      <c r="L225" s="163"/>
      <c r="M225" s="163"/>
    </row>
    <row r="226" ht="15.75" customHeight="1">
      <c r="B226" s="163"/>
      <c r="C226" s="163"/>
      <c r="D226" s="163"/>
      <c r="E226" s="163"/>
      <c r="F226" s="163"/>
      <c r="G226" s="163"/>
      <c r="H226" s="163"/>
      <c r="I226" s="163"/>
      <c r="J226" s="163"/>
      <c r="K226" s="163"/>
      <c r="L226" s="163"/>
      <c r="M226" s="163"/>
    </row>
    <row r="227" ht="15.75" customHeight="1">
      <c r="B227" s="163"/>
      <c r="C227" s="163"/>
      <c r="D227" s="163"/>
      <c r="E227" s="163"/>
      <c r="F227" s="163"/>
      <c r="G227" s="163"/>
      <c r="H227" s="163"/>
      <c r="I227" s="163"/>
      <c r="J227" s="163"/>
      <c r="K227" s="163"/>
      <c r="L227" s="163"/>
      <c r="M227" s="163"/>
    </row>
    <row r="228" ht="15.75" customHeight="1">
      <c r="B228" s="163"/>
      <c r="C228" s="163"/>
      <c r="D228" s="163"/>
      <c r="E228" s="163"/>
      <c r="F228" s="163"/>
      <c r="G228" s="163"/>
      <c r="H228" s="163"/>
      <c r="I228" s="163"/>
      <c r="J228" s="163"/>
      <c r="K228" s="163"/>
      <c r="L228" s="163"/>
      <c r="M228" s="163"/>
    </row>
    <row r="229" ht="15.75" customHeight="1">
      <c r="B229" s="163"/>
      <c r="C229" s="163"/>
      <c r="D229" s="163"/>
      <c r="E229" s="163"/>
      <c r="F229" s="163"/>
      <c r="G229" s="163"/>
      <c r="H229" s="163"/>
      <c r="I229" s="163"/>
      <c r="J229" s="163"/>
      <c r="K229" s="163"/>
      <c r="L229" s="163"/>
      <c r="M229" s="163"/>
    </row>
    <row r="230" ht="15.75" customHeight="1">
      <c r="B230" s="163"/>
      <c r="C230" s="163"/>
      <c r="D230" s="163"/>
      <c r="E230" s="163"/>
      <c r="F230" s="163"/>
      <c r="G230" s="163"/>
      <c r="H230" s="163"/>
      <c r="I230" s="163"/>
      <c r="J230" s="163"/>
      <c r="K230" s="163"/>
      <c r="L230" s="163"/>
      <c r="M230" s="163"/>
    </row>
    <row r="231" ht="15.75" customHeight="1">
      <c r="B231" s="163"/>
      <c r="C231" s="163"/>
      <c r="D231" s="163"/>
      <c r="E231" s="163"/>
      <c r="F231" s="163"/>
      <c r="G231" s="163"/>
      <c r="H231" s="163"/>
      <c r="I231" s="163"/>
      <c r="J231" s="163"/>
      <c r="K231" s="163"/>
      <c r="L231" s="163"/>
      <c r="M231" s="163"/>
    </row>
    <row r="232" ht="15.75" customHeight="1">
      <c r="B232" s="163"/>
      <c r="C232" s="163"/>
      <c r="D232" s="163"/>
      <c r="E232" s="163"/>
      <c r="F232" s="163"/>
      <c r="G232" s="163"/>
      <c r="H232" s="163"/>
      <c r="I232" s="163"/>
      <c r="J232" s="163"/>
      <c r="K232" s="163"/>
      <c r="L232" s="163"/>
      <c r="M232" s="163"/>
    </row>
    <row r="233" ht="15.75" customHeight="1">
      <c r="B233" s="163"/>
      <c r="C233" s="163"/>
      <c r="D233" s="163"/>
      <c r="E233" s="163"/>
      <c r="F233" s="163"/>
      <c r="G233" s="163"/>
      <c r="H233" s="163"/>
      <c r="I233" s="163"/>
      <c r="J233" s="163"/>
      <c r="K233" s="163"/>
      <c r="L233" s="163"/>
      <c r="M233" s="163"/>
    </row>
    <row r="234" ht="15.75" customHeight="1">
      <c r="B234" s="163"/>
      <c r="C234" s="163"/>
      <c r="D234" s="163"/>
      <c r="E234" s="163"/>
      <c r="F234" s="163"/>
      <c r="G234" s="163"/>
      <c r="H234" s="163"/>
      <c r="I234" s="163"/>
      <c r="J234" s="163"/>
      <c r="K234" s="163"/>
      <c r="L234" s="163"/>
      <c r="M234" s="163"/>
    </row>
    <row r="235" ht="15.75" customHeight="1">
      <c r="B235" s="163"/>
      <c r="C235" s="163"/>
      <c r="D235" s="163"/>
      <c r="E235" s="163"/>
      <c r="F235" s="163"/>
      <c r="G235" s="163"/>
      <c r="H235" s="163"/>
      <c r="I235" s="163"/>
      <c r="J235" s="163"/>
      <c r="K235" s="163"/>
      <c r="L235" s="163"/>
      <c r="M235" s="163"/>
    </row>
    <row r="236" ht="15.75" customHeight="1">
      <c r="B236" s="163"/>
      <c r="C236" s="163"/>
      <c r="D236" s="163"/>
      <c r="E236" s="163"/>
      <c r="F236" s="163"/>
      <c r="G236" s="163"/>
      <c r="H236" s="163"/>
      <c r="I236" s="163"/>
      <c r="J236" s="163"/>
      <c r="K236" s="163"/>
      <c r="L236" s="163"/>
      <c r="M236" s="163"/>
    </row>
    <row r="237" ht="15.75" customHeight="1">
      <c r="B237" s="163"/>
      <c r="C237" s="163"/>
      <c r="D237" s="163"/>
      <c r="E237" s="163"/>
      <c r="F237" s="163"/>
      <c r="G237" s="163"/>
      <c r="H237" s="163"/>
      <c r="I237" s="163"/>
      <c r="J237" s="163"/>
      <c r="K237" s="163"/>
      <c r="L237" s="163"/>
      <c r="M237" s="163"/>
    </row>
    <row r="238" ht="15.75" customHeight="1">
      <c r="B238" s="163"/>
      <c r="C238" s="163"/>
      <c r="D238" s="163"/>
      <c r="E238" s="163"/>
      <c r="F238" s="163"/>
      <c r="G238" s="163"/>
      <c r="H238" s="163"/>
      <c r="I238" s="163"/>
      <c r="J238" s="163"/>
      <c r="K238" s="163"/>
      <c r="L238" s="163"/>
      <c r="M238" s="163"/>
    </row>
    <row r="239" ht="15.75" customHeight="1">
      <c r="B239" s="163"/>
      <c r="C239" s="163"/>
      <c r="D239" s="163"/>
      <c r="E239" s="163"/>
      <c r="F239" s="163"/>
      <c r="G239" s="163"/>
      <c r="H239" s="163"/>
      <c r="I239" s="163"/>
      <c r="J239" s="163"/>
      <c r="K239" s="163"/>
      <c r="L239" s="163"/>
      <c r="M239" s="163"/>
    </row>
    <row r="240" ht="15.75" customHeight="1">
      <c r="B240" s="163"/>
      <c r="C240" s="163"/>
      <c r="D240" s="163"/>
      <c r="E240" s="163"/>
      <c r="F240" s="163"/>
      <c r="G240" s="163"/>
      <c r="H240" s="163"/>
      <c r="I240" s="163"/>
      <c r="J240" s="163"/>
      <c r="K240" s="163"/>
      <c r="L240" s="163"/>
      <c r="M240" s="163"/>
    </row>
    <row r="241" ht="15.75" customHeight="1">
      <c r="B241" s="163"/>
      <c r="C241" s="163"/>
      <c r="D241" s="163"/>
      <c r="E241" s="163"/>
      <c r="F241" s="163"/>
      <c r="G241" s="163"/>
      <c r="H241" s="163"/>
      <c r="I241" s="163"/>
      <c r="J241" s="163"/>
      <c r="K241" s="163"/>
      <c r="L241" s="163"/>
      <c r="M241" s="163"/>
    </row>
    <row r="242" ht="15.75" customHeight="1">
      <c r="B242" s="163"/>
      <c r="C242" s="163"/>
      <c r="D242" s="163"/>
      <c r="E242" s="163"/>
      <c r="F242" s="163"/>
      <c r="G242" s="163"/>
      <c r="H242" s="163"/>
      <c r="I242" s="163"/>
      <c r="J242" s="163"/>
      <c r="K242" s="163"/>
      <c r="L242" s="163"/>
      <c r="M242" s="163"/>
    </row>
    <row r="243" ht="15.75" customHeight="1">
      <c r="B243" s="163"/>
      <c r="C243" s="163"/>
      <c r="D243" s="163"/>
      <c r="E243" s="163"/>
      <c r="F243" s="163"/>
      <c r="G243" s="163"/>
      <c r="H243" s="163"/>
      <c r="I243" s="163"/>
      <c r="J243" s="163"/>
      <c r="K243" s="163"/>
      <c r="L243" s="163"/>
      <c r="M243" s="163"/>
    </row>
    <row r="244" ht="15.75" customHeight="1">
      <c r="B244" s="163"/>
      <c r="C244" s="163"/>
      <c r="D244" s="163"/>
      <c r="E244" s="163"/>
      <c r="F244" s="163"/>
      <c r="G244" s="163"/>
      <c r="H244" s="163"/>
      <c r="I244" s="163"/>
      <c r="J244" s="163"/>
      <c r="K244" s="163"/>
      <c r="L244" s="163"/>
      <c r="M244" s="163"/>
    </row>
    <row r="245" ht="15.75" customHeight="1">
      <c r="B245" s="163"/>
      <c r="C245" s="163"/>
      <c r="D245" s="163"/>
      <c r="E245" s="163"/>
      <c r="F245" s="163"/>
      <c r="G245" s="163"/>
      <c r="H245" s="163"/>
      <c r="I245" s="163"/>
      <c r="J245" s="163"/>
      <c r="K245" s="163"/>
      <c r="L245" s="163"/>
      <c r="M245" s="163"/>
    </row>
    <row r="246" ht="15.75" customHeight="1">
      <c r="B246" s="163"/>
      <c r="C246" s="163"/>
      <c r="D246" s="163"/>
      <c r="E246" s="163"/>
      <c r="F246" s="163"/>
      <c r="G246" s="163"/>
      <c r="H246" s="163"/>
      <c r="I246" s="163"/>
      <c r="J246" s="163"/>
      <c r="K246" s="163"/>
      <c r="L246" s="163"/>
      <c r="M246" s="163"/>
    </row>
    <row r="247" ht="15.75" customHeight="1">
      <c r="B247" s="163"/>
      <c r="C247" s="163"/>
      <c r="D247" s="163"/>
      <c r="E247" s="163"/>
      <c r="F247" s="163"/>
      <c r="G247" s="163"/>
      <c r="H247" s="163"/>
      <c r="I247" s="163"/>
      <c r="J247" s="163"/>
      <c r="K247" s="163"/>
      <c r="L247" s="163"/>
      <c r="M247" s="163"/>
    </row>
    <row r="248" ht="15.75" customHeight="1">
      <c r="B248" s="163"/>
      <c r="C248" s="163"/>
      <c r="D248" s="163"/>
      <c r="E248" s="163"/>
      <c r="F248" s="163"/>
      <c r="G248" s="163"/>
      <c r="H248" s="163"/>
      <c r="I248" s="163"/>
      <c r="J248" s="163"/>
      <c r="K248" s="163"/>
      <c r="L248" s="163"/>
      <c r="M248" s="163"/>
    </row>
    <row r="249" ht="15.75" customHeight="1">
      <c r="B249" s="163"/>
      <c r="C249" s="163"/>
      <c r="D249" s="163"/>
      <c r="E249" s="163"/>
      <c r="F249" s="163"/>
      <c r="G249" s="163"/>
      <c r="H249" s="163"/>
      <c r="I249" s="163"/>
      <c r="J249" s="163"/>
      <c r="K249" s="163"/>
      <c r="L249" s="163"/>
      <c r="M249" s="163"/>
    </row>
    <row r="250" ht="15.75" customHeight="1">
      <c r="B250" s="163"/>
      <c r="C250" s="163"/>
      <c r="D250" s="163"/>
      <c r="E250" s="163"/>
      <c r="F250" s="163"/>
      <c r="G250" s="163"/>
      <c r="H250" s="163"/>
      <c r="I250" s="163"/>
      <c r="J250" s="163"/>
      <c r="K250" s="163"/>
      <c r="L250" s="163"/>
      <c r="M250" s="163"/>
    </row>
    <row r="251" ht="15.75" customHeight="1">
      <c r="B251" s="163"/>
      <c r="C251" s="163"/>
      <c r="D251" s="163"/>
      <c r="E251" s="163"/>
      <c r="F251" s="163"/>
      <c r="G251" s="163"/>
      <c r="H251" s="163"/>
      <c r="I251" s="163"/>
      <c r="J251" s="163"/>
      <c r="K251" s="163"/>
      <c r="L251" s="163"/>
      <c r="M251" s="163"/>
    </row>
    <row r="252" ht="15.75" customHeight="1">
      <c r="B252" s="163"/>
      <c r="C252" s="163"/>
      <c r="D252" s="163"/>
      <c r="E252" s="163"/>
      <c r="F252" s="163"/>
      <c r="G252" s="163"/>
      <c r="H252" s="163"/>
      <c r="I252" s="163"/>
      <c r="J252" s="163"/>
      <c r="K252" s="163"/>
      <c r="L252" s="163"/>
      <c r="M252" s="163"/>
    </row>
    <row r="253" ht="15.75" customHeight="1">
      <c r="B253" s="163"/>
      <c r="C253" s="163"/>
      <c r="D253" s="163"/>
      <c r="E253" s="163"/>
      <c r="F253" s="163"/>
      <c r="G253" s="163"/>
      <c r="H253" s="163"/>
      <c r="I253" s="163"/>
      <c r="J253" s="163"/>
      <c r="K253" s="163"/>
      <c r="L253" s="163"/>
      <c r="M253" s="163"/>
    </row>
    <row r="254" ht="15.75" customHeight="1">
      <c r="B254" s="163"/>
      <c r="C254" s="163"/>
      <c r="D254" s="163"/>
      <c r="E254" s="163"/>
      <c r="F254" s="163"/>
      <c r="G254" s="163"/>
      <c r="H254" s="163"/>
      <c r="I254" s="163"/>
      <c r="J254" s="163"/>
      <c r="K254" s="163"/>
      <c r="L254" s="163"/>
      <c r="M254" s="163"/>
    </row>
    <row r="255" ht="15.75" customHeight="1">
      <c r="B255" s="163"/>
      <c r="C255" s="163"/>
      <c r="D255" s="163"/>
      <c r="E255" s="163"/>
      <c r="F255" s="163"/>
      <c r="G255" s="163"/>
      <c r="H255" s="163"/>
      <c r="I255" s="163"/>
      <c r="J255" s="163"/>
      <c r="K255" s="163"/>
      <c r="L255" s="163"/>
      <c r="M255" s="163"/>
    </row>
    <row r="256" ht="15.75" customHeight="1">
      <c r="B256" s="163"/>
      <c r="C256" s="163"/>
      <c r="D256" s="163"/>
      <c r="E256" s="163"/>
      <c r="F256" s="163"/>
      <c r="G256" s="163"/>
      <c r="H256" s="163"/>
      <c r="I256" s="163"/>
      <c r="J256" s="163"/>
      <c r="K256" s="163"/>
      <c r="L256" s="163"/>
      <c r="M256" s="163"/>
    </row>
    <row r="257" ht="15.75" customHeight="1">
      <c r="B257" s="163"/>
      <c r="C257" s="163"/>
      <c r="D257" s="163"/>
      <c r="E257" s="163"/>
      <c r="F257" s="163"/>
      <c r="G257" s="163"/>
      <c r="H257" s="163"/>
      <c r="I257" s="163"/>
      <c r="J257" s="163"/>
      <c r="K257" s="163"/>
      <c r="L257" s="163"/>
      <c r="M257" s="163"/>
    </row>
    <row r="258" ht="15.75" customHeight="1">
      <c r="B258" s="163"/>
      <c r="C258" s="163"/>
      <c r="D258" s="163"/>
      <c r="E258" s="163"/>
      <c r="F258" s="163"/>
      <c r="G258" s="163"/>
      <c r="H258" s="163"/>
      <c r="I258" s="163"/>
      <c r="J258" s="163"/>
      <c r="K258" s="163"/>
      <c r="L258" s="163"/>
      <c r="M258" s="163"/>
    </row>
    <row r="259" ht="15.75" customHeight="1">
      <c r="B259" s="163"/>
      <c r="C259" s="163"/>
      <c r="D259" s="163"/>
      <c r="E259" s="163"/>
      <c r="F259" s="163"/>
      <c r="G259" s="163"/>
      <c r="H259" s="163"/>
      <c r="I259" s="163"/>
      <c r="J259" s="163"/>
      <c r="K259" s="163"/>
      <c r="L259" s="163"/>
      <c r="M259" s="163"/>
    </row>
    <row r="260" ht="15.75" customHeight="1">
      <c r="B260" s="163"/>
      <c r="C260" s="163"/>
      <c r="D260" s="163"/>
      <c r="E260" s="163"/>
      <c r="F260" s="163"/>
      <c r="G260" s="163"/>
      <c r="H260" s="163"/>
      <c r="I260" s="163"/>
      <c r="J260" s="163"/>
      <c r="K260" s="163"/>
      <c r="L260" s="163"/>
      <c r="M260" s="163"/>
    </row>
    <row r="261" ht="15.75" customHeight="1">
      <c r="B261" s="163"/>
      <c r="C261" s="163"/>
      <c r="D261" s="163"/>
      <c r="E261" s="163"/>
      <c r="F261" s="163"/>
      <c r="G261" s="163"/>
      <c r="H261" s="163"/>
      <c r="I261" s="163"/>
      <c r="J261" s="163"/>
      <c r="K261" s="163"/>
      <c r="L261" s="163"/>
      <c r="M261" s="163"/>
    </row>
    <row r="262" ht="15.75" customHeight="1">
      <c r="B262" s="163"/>
      <c r="C262" s="163"/>
      <c r="D262" s="163"/>
      <c r="E262" s="163"/>
      <c r="F262" s="163"/>
      <c r="G262" s="163"/>
      <c r="H262" s="163"/>
      <c r="I262" s="163"/>
      <c r="J262" s="163"/>
      <c r="K262" s="163"/>
      <c r="L262" s="163"/>
      <c r="M262" s="163"/>
    </row>
    <row r="263" ht="15.75" customHeight="1">
      <c r="B263" s="163"/>
      <c r="C263" s="163"/>
      <c r="D263" s="163"/>
      <c r="E263" s="163"/>
      <c r="F263" s="163"/>
      <c r="G263" s="163"/>
      <c r="H263" s="163"/>
      <c r="I263" s="163"/>
      <c r="J263" s="163"/>
      <c r="K263" s="163"/>
      <c r="L263" s="163"/>
      <c r="M263" s="163"/>
    </row>
    <row r="264" ht="15.75" customHeight="1">
      <c r="B264" s="163"/>
      <c r="C264" s="163"/>
      <c r="D264" s="163"/>
      <c r="E264" s="163"/>
      <c r="F264" s="163"/>
      <c r="G264" s="163"/>
      <c r="H264" s="163"/>
      <c r="I264" s="163"/>
      <c r="J264" s="163"/>
      <c r="K264" s="163"/>
      <c r="L264" s="163"/>
      <c r="M264" s="163"/>
    </row>
    <row r="265" ht="15.75" customHeight="1">
      <c r="B265" s="163"/>
      <c r="C265" s="163"/>
      <c r="D265" s="163"/>
      <c r="E265" s="163"/>
      <c r="F265" s="163"/>
      <c r="G265" s="163"/>
      <c r="H265" s="163"/>
      <c r="I265" s="163"/>
      <c r="J265" s="163"/>
      <c r="K265" s="163"/>
      <c r="L265" s="163"/>
      <c r="M265" s="163"/>
    </row>
    <row r="266" ht="15.75" customHeight="1">
      <c r="B266" s="163"/>
      <c r="C266" s="163"/>
      <c r="D266" s="163"/>
      <c r="E266" s="163"/>
      <c r="F266" s="163"/>
      <c r="G266" s="163"/>
      <c r="H266" s="163"/>
      <c r="I266" s="163"/>
      <c r="J266" s="163"/>
      <c r="K266" s="163"/>
      <c r="L266" s="163"/>
      <c r="M266" s="163"/>
    </row>
    <row r="267" ht="15.75" customHeight="1">
      <c r="B267" s="163"/>
      <c r="C267" s="163"/>
      <c r="D267" s="163"/>
      <c r="E267" s="163"/>
      <c r="F267" s="163"/>
      <c r="G267" s="163"/>
      <c r="H267" s="163"/>
      <c r="I267" s="163"/>
      <c r="J267" s="163"/>
      <c r="K267" s="163"/>
      <c r="L267" s="163"/>
      <c r="M267" s="163"/>
    </row>
    <row r="268" ht="15.75" customHeight="1">
      <c r="B268" s="163"/>
      <c r="C268" s="163"/>
      <c r="D268" s="163"/>
      <c r="E268" s="163"/>
      <c r="F268" s="163"/>
      <c r="G268" s="163"/>
      <c r="H268" s="163"/>
      <c r="I268" s="163"/>
      <c r="J268" s="163"/>
      <c r="K268" s="163"/>
      <c r="L268" s="163"/>
      <c r="M268" s="163"/>
    </row>
    <row r="269" ht="15.75" customHeight="1">
      <c r="B269" s="163"/>
      <c r="C269" s="163"/>
      <c r="D269" s="163"/>
      <c r="E269" s="163"/>
      <c r="F269" s="163"/>
      <c r="G269" s="163"/>
      <c r="H269" s="163"/>
      <c r="I269" s="163"/>
      <c r="J269" s="163"/>
      <c r="K269" s="163"/>
      <c r="L269" s="163"/>
      <c r="M269" s="163"/>
    </row>
    <row r="270" ht="15.75" customHeight="1">
      <c r="B270" s="163"/>
      <c r="C270" s="163"/>
      <c r="D270" s="163"/>
      <c r="E270" s="163"/>
      <c r="F270" s="163"/>
      <c r="G270" s="163"/>
      <c r="H270" s="163"/>
      <c r="I270" s="163"/>
      <c r="J270" s="163"/>
      <c r="K270" s="163"/>
      <c r="L270" s="163"/>
      <c r="M270" s="163"/>
    </row>
    <row r="271" ht="15.75" customHeight="1">
      <c r="B271" s="163"/>
      <c r="C271" s="163"/>
      <c r="D271" s="163"/>
      <c r="E271" s="163"/>
      <c r="F271" s="163"/>
      <c r="G271" s="163"/>
      <c r="H271" s="163"/>
      <c r="I271" s="163"/>
      <c r="J271" s="163"/>
      <c r="K271" s="163"/>
      <c r="L271" s="163"/>
      <c r="M271" s="163"/>
    </row>
    <row r="272" ht="15.75" customHeight="1">
      <c r="B272" s="163"/>
      <c r="C272" s="163"/>
      <c r="D272" s="163"/>
      <c r="E272" s="163"/>
      <c r="F272" s="163"/>
      <c r="G272" s="163"/>
      <c r="H272" s="163"/>
      <c r="I272" s="163"/>
      <c r="J272" s="163"/>
      <c r="K272" s="163"/>
      <c r="L272" s="163"/>
      <c r="M272" s="163"/>
    </row>
    <row r="273" ht="15.75" customHeight="1">
      <c r="B273" s="163"/>
      <c r="C273" s="163"/>
      <c r="D273" s="163"/>
      <c r="E273" s="163"/>
      <c r="F273" s="163"/>
      <c r="G273" s="163"/>
      <c r="H273" s="163"/>
      <c r="I273" s="163"/>
      <c r="J273" s="163"/>
      <c r="K273" s="163"/>
      <c r="L273" s="163"/>
      <c r="M273" s="163"/>
    </row>
    <row r="274" ht="15.75" customHeight="1">
      <c r="B274" s="163"/>
      <c r="C274" s="163"/>
      <c r="D274" s="163"/>
      <c r="E274" s="163"/>
      <c r="F274" s="163"/>
      <c r="G274" s="163"/>
      <c r="H274" s="163"/>
      <c r="I274" s="163"/>
      <c r="J274" s="163"/>
      <c r="K274" s="163"/>
      <c r="L274" s="163"/>
      <c r="M274" s="163"/>
    </row>
    <row r="275" ht="15.75" customHeight="1">
      <c r="B275" s="163"/>
      <c r="C275" s="163"/>
      <c r="D275" s="163"/>
      <c r="E275" s="163"/>
      <c r="F275" s="163"/>
      <c r="G275" s="163"/>
      <c r="H275" s="163"/>
      <c r="I275" s="163"/>
      <c r="J275" s="163"/>
      <c r="K275" s="163"/>
      <c r="L275" s="163"/>
      <c r="M275" s="163"/>
    </row>
    <row r="276" ht="15.75" customHeight="1">
      <c r="B276" s="163"/>
      <c r="C276" s="163"/>
      <c r="D276" s="163"/>
      <c r="E276" s="163"/>
      <c r="F276" s="163"/>
      <c r="G276" s="163"/>
      <c r="H276" s="163"/>
      <c r="I276" s="163"/>
      <c r="J276" s="163"/>
      <c r="K276" s="163"/>
      <c r="L276" s="163"/>
      <c r="M276" s="163"/>
    </row>
    <row r="277" ht="15.75" customHeight="1">
      <c r="B277" s="163"/>
      <c r="C277" s="163"/>
      <c r="D277" s="163"/>
      <c r="E277" s="163"/>
      <c r="F277" s="163"/>
      <c r="G277" s="163"/>
      <c r="H277" s="163"/>
      <c r="I277" s="163"/>
      <c r="J277" s="163"/>
      <c r="K277" s="163"/>
      <c r="L277" s="163"/>
      <c r="M277" s="163"/>
    </row>
    <row r="278" ht="15.75" customHeight="1">
      <c r="B278" s="163"/>
      <c r="C278" s="163"/>
      <c r="D278" s="163"/>
      <c r="E278" s="163"/>
      <c r="F278" s="163"/>
      <c r="G278" s="163"/>
      <c r="H278" s="163"/>
      <c r="I278" s="163"/>
      <c r="J278" s="163"/>
      <c r="K278" s="163"/>
      <c r="L278" s="163"/>
      <c r="M278" s="163"/>
    </row>
    <row r="279" ht="15.75" customHeight="1">
      <c r="B279" s="163"/>
      <c r="C279" s="163"/>
      <c r="D279" s="163"/>
      <c r="E279" s="163"/>
      <c r="F279" s="163"/>
      <c r="G279" s="163"/>
      <c r="H279" s="163"/>
      <c r="I279" s="163"/>
      <c r="J279" s="163"/>
      <c r="K279" s="163"/>
      <c r="L279" s="163"/>
      <c r="M279" s="163"/>
    </row>
    <row r="280" ht="15.75" customHeight="1">
      <c r="B280" s="163"/>
      <c r="C280" s="163"/>
      <c r="D280" s="163"/>
      <c r="E280" s="163"/>
      <c r="F280" s="163"/>
      <c r="G280" s="163"/>
      <c r="H280" s="163"/>
      <c r="I280" s="163"/>
      <c r="J280" s="163"/>
      <c r="K280" s="163"/>
      <c r="L280" s="163"/>
      <c r="M280" s="163"/>
    </row>
    <row r="281" ht="15.75" customHeight="1">
      <c r="B281" s="163"/>
      <c r="C281" s="163"/>
      <c r="D281" s="163"/>
      <c r="E281" s="163"/>
      <c r="F281" s="163"/>
      <c r="G281" s="163"/>
      <c r="H281" s="163"/>
      <c r="I281" s="163"/>
      <c r="J281" s="163"/>
      <c r="K281" s="163"/>
      <c r="L281" s="163"/>
      <c r="M281" s="163"/>
    </row>
    <row r="282" ht="15.75" customHeight="1">
      <c r="B282" s="163"/>
      <c r="C282" s="163"/>
      <c r="D282" s="163"/>
      <c r="E282" s="163"/>
      <c r="F282" s="163"/>
      <c r="G282" s="163"/>
      <c r="H282" s="163"/>
      <c r="I282" s="163"/>
      <c r="J282" s="163"/>
      <c r="K282" s="163"/>
      <c r="L282" s="163"/>
      <c r="M282" s="163"/>
    </row>
    <row r="283" ht="15.75" customHeight="1">
      <c r="B283" s="163"/>
      <c r="C283" s="163"/>
      <c r="D283" s="163"/>
      <c r="E283" s="163"/>
      <c r="F283" s="163"/>
      <c r="G283" s="163"/>
      <c r="H283" s="163"/>
      <c r="I283" s="163"/>
      <c r="J283" s="163"/>
      <c r="K283" s="163"/>
      <c r="L283" s="163"/>
      <c r="M283" s="163"/>
    </row>
    <row r="284" ht="15.75" customHeight="1">
      <c r="B284" s="163"/>
      <c r="C284" s="163"/>
      <c r="D284" s="163"/>
      <c r="E284" s="163"/>
      <c r="F284" s="163"/>
      <c r="G284" s="163"/>
      <c r="H284" s="163"/>
      <c r="I284" s="163"/>
      <c r="J284" s="163"/>
      <c r="K284" s="163"/>
      <c r="L284" s="163"/>
      <c r="M284" s="163"/>
    </row>
    <row r="285" ht="15.75" customHeight="1">
      <c r="B285" s="163"/>
      <c r="C285" s="163"/>
      <c r="D285" s="163"/>
      <c r="E285" s="163"/>
      <c r="F285" s="163"/>
      <c r="G285" s="163"/>
      <c r="H285" s="163"/>
      <c r="I285" s="163"/>
      <c r="J285" s="163"/>
      <c r="K285" s="163"/>
      <c r="L285" s="163"/>
      <c r="M285" s="163"/>
    </row>
    <row r="286" ht="15.75" customHeight="1">
      <c r="B286" s="163"/>
      <c r="C286" s="163"/>
      <c r="D286" s="163"/>
      <c r="E286" s="163"/>
      <c r="F286" s="163"/>
      <c r="G286" s="163"/>
      <c r="H286" s="163"/>
      <c r="I286" s="163"/>
      <c r="J286" s="163"/>
      <c r="K286" s="163"/>
      <c r="L286" s="163"/>
      <c r="M286" s="163"/>
    </row>
    <row r="287" ht="15.75" customHeight="1">
      <c r="B287" s="163"/>
      <c r="C287" s="163"/>
      <c r="D287" s="163"/>
      <c r="E287" s="163"/>
      <c r="F287" s="163"/>
      <c r="G287" s="163"/>
      <c r="H287" s="163"/>
      <c r="I287" s="163"/>
      <c r="J287" s="163"/>
      <c r="K287" s="163"/>
      <c r="L287" s="163"/>
      <c r="M287" s="163"/>
    </row>
    <row r="288" ht="15.75" customHeight="1">
      <c r="B288" s="163"/>
      <c r="C288" s="163"/>
      <c r="D288" s="163"/>
      <c r="E288" s="163"/>
      <c r="F288" s="163"/>
      <c r="G288" s="163"/>
      <c r="H288" s="163"/>
      <c r="I288" s="163"/>
      <c r="J288" s="163"/>
      <c r="K288" s="163"/>
      <c r="L288" s="163"/>
      <c r="M288" s="163"/>
    </row>
    <row r="289" ht="15.75" customHeight="1">
      <c r="B289" s="163"/>
      <c r="C289" s="163"/>
      <c r="D289" s="163"/>
      <c r="E289" s="163"/>
      <c r="F289" s="163"/>
      <c r="G289" s="163"/>
      <c r="H289" s="163"/>
      <c r="I289" s="163"/>
      <c r="J289" s="163"/>
      <c r="K289" s="163"/>
      <c r="L289" s="163"/>
      <c r="M289" s="163"/>
    </row>
    <row r="290" ht="15.75" customHeight="1">
      <c r="B290" s="163"/>
      <c r="C290" s="163"/>
      <c r="D290" s="163"/>
      <c r="E290" s="163"/>
      <c r="F290" s="163"/>
      <c r="G290" s="163"/>
      <c r="H290" s="163"/>
      <c r="I290" s="163"/>
      <c r="J290" s="163"/>
      <c r="K290" s="163"/>
      <c r="L290" s="163"/>
      <c r="M290" s="163"/>
    </row>
    <row r="291" ht="15.75" customHeight="1">
      <c r="B291" s="163"/>
      <c r="C291" s="163"/>
      <c r="D291" s="163"/>
      <c r="E291" s="163"/>
      <c r="F291" s="163"/>
      <c r="G291" s="163"/>
      <c r="H291" s="163"/>
      <c r="I291" s="163"/>
      <c r="J291" s="163"/>
      <c r="K291" s="163"/>
      <c r="L291" s="163"/>
      <c r="M291" s="163"/>
    </row>
    <row r="292" ht="15.75" customHeight="1">
      <c r="B292" s="163"/>
      <c r="C292" s="163"/>
      <c r="D292" s="163"/>
      <c r="E292" s="163"/>
      <c r="F292" s="163"/>
      <c r="G292" s="163"/>
      <c r="H292" s="163"/>
      <c r="I292" s="163"/>
      <c r="J292" s="163"/>
      <c r="K292" s="163"/>
      <c r="L292" s="163"/>
      <c r="M292" s="163"/>
    </row>
    <row r="293" ht="15.75" customHeight="1">
      <c r="B293" s="163"/>
      <c r="C293" s="163"/>
      <c r="D293" s="163"/>
      <c r="E293" s="163"/>
      <c r="F293" s="163"/>
      <c r="G293" s="163"/>
      <c r="H293" s="163"/>
      <c r="I293" s="163"/>
      <c r="J293" s="163"/>
      <c r="K293" s="163"/>
      <c r="L293" s="163"/>
      <c r="M293" s="163"/>
    </row>
    <row r="294" ht="15.75" customHeight="1">
      <c r="B294" s="163"/>
      <c r="C294" s="163"/>
      <c r="D294" s="163"/>
      <c r="E294" s="163"/>
      <c r="F294" s="163"/>
      <c r="G294" s="163"/>
      <c r="H294" s="163"/>
      <c r="I294" s="163"/>
      <c r="J294" s="163"/>
      <c r="K294" s="163"/>
      <c r="L294" s="163"/>
      <c r="M294" s="163"/>
    </row>
    <row r="295" ht="15.75" customHeight="1">
      <c r="B295" s="163"/>
      <c r="C295" s="163"/>
      <c r="D295" s="163"/>
      <c r="E295" s="163"/>
      <c r="F295" s="163"/>
      <c r="G295" s="163"/>
      <c r="H295" s="163"/>
      <c r="I295" s="163"/>
      <c r="J295" s="163"/>
      <c r="K295" s="163"/>
      <c r="L295" s="163"/>
      <c r="M295" s="163"/>
    </row>
    <row r="296" ht="15.75" customHeight="1">
      <c r="B296" s="163"/>
      <c r="C296" s="163"/>
      <c r="D296" s="163"/>
      <c r="E296" s="163"/>
      <c r="F296" s="163"/>
      <c r="G296" s="163"/>
      <c r="H296" s="163"/>
      <c r="I296" s="163"/>
      <c r="J296" s="163"/>
      <c r="K296" s="163"/>
      <c r="L296" s="163"/>
      <c r="M296" s="163"/>
    </row>
    <row r="297" ht="15.75" customHeight="1">
      <c r="B297" s="163"/>
      <c r="C297" s="163"/>
      <c r="D297" s="163"/>
      <c r="E297" s="163"/>
      <c r="F297" s="163"/>
      <c r="G297" s="163"/>
      <c r="H297" s="163"/>
      <c r="I297" s="163"/>
      <c r="J297" s="163"/>
      <c r="K297" s="163"/>
      <c r="L297" s="163"/>
      <c r="M297" s="163"/>
    </row>
    <row r="298" ht="15.75" customHeight="1">
      <c r="B298" s="163"/>
      <c r="C298" s="163"/>
      <c r="D298" s="163"/>
      <c r="E298" s="163"/>
      <c r="F298" s="163"/>
      <c r="G298" s="163"/>
      <c r="H298" s="163"/>
      <c r="I298" s="163"/>
      <c r="J298" s="163"/>
      <c r="K298" s="163"/>
      <c r="L298" s="163"/>
      <c r="M298" s="163"/>
    </row>
    <row r="299" ht="15.75" customHeight="1">
      <c r="B299" s="163"/>
      <c r="C299" s="163"/>
      <c r="D299" s="163"/>
      <c r="E299" s="163"/>
      <c r="F299" s="163"/>
      <c r="G299" s="163"/>
      <c r="H299" s="163"/>
      <c r="I299" s="163"/>
      <c r="J299" s="163"/>
      <c r="K299" s="163"/>
      <c r="L299" s="163"/>
      <c r="M299" s="163"/>
    </row>
    <row r="300" ht="15.75" customHeight="1">
      <c r="B300" s="163"/>
      <c r="C300" s="163"/>
      <c r="D300" s="163"/>
      <c r="E300" s="163"/>
      <c r="F300" s="163"/>
      <c r="G300" s="163"/>
      <c r="H300" s="163"/>
      <c r="I300" s="163"/>
      <c r="J300" s="163"/>
      <c r="K300" s="163"/>
      <c r="L300" s="163"/>
      <c r="M300" s="163"/>
    </row>
    <row r="301" ht="15.75" customHeight="1">
      <c r="B301" s="163"/>
      <c r="C301" s="163"/>
      <c r="D301" s="163"/>
      <c r="E301" s="163"/>
      <c r="F301" s="163"/>
      <c r="G301" s="163"/>
      <c r="H301" s="163"/>
      <c r="I301" s="163"/>
      <c r="J301" s="163"/>
      <c r="K301" s="163"/>
      <c r="L301" s="163"/>
      <c r="M301" s="163"/>
    </row>
    <row r="302" ht="15.75" customHeight="1">
      <c r="B302" s="163"/>
      <c r="C302" s="163"/>
      <c r="D302" s="163"/>
      <c r="E302" s="163"/>
      <c r="F302" s="163"/>
      <c r="G302" s="163"/>
      <c r="H302" s="163"/>
      <c r="I302" s="163"/>
      <c r="J302" s="163"/>
      <c r="K302" s="163"/>
      <c r="L302" s="163"/>
      <c r="M302" s="163"/>
    </row>
    <row r="303" ht="15.75" customHeight="1">
      <c r="B303" s="163"/>
      <c r="C303" s="163"/>
      <c r="D303" s="163"/>
      <c r="E303" s="163"/>
      <c r="F303" s="163"/>
      <c r="G303" s="163"/>
      <c r="H303" s="163"/>
      <c r="I303" s="163"/>
      <c r="J303" s="163"/>
      <c r="K303" s="163"/>
      <c r="L303" s="163"/>
      <c r="M303" s="163"/>
    </row>
    <row r="304" ht="15.75" customHeight="1">
      <c r="B304" s="163"/>
      <c r="C304" s="163"/>
      <c r="D304" s="163"/>
      <c r="E304" s="163"/>
      <c r="F304" s="163"/>
      <c r="G304" s="163"/>
      <c r="H304" s="163"/>
      <c r="I304" s="163"/>
      <c r="J304" s="163"/>
      <c r="K304" s="163"/>
      <c r="L304" s="163"/>
      <c r="M304" s="163"/>
    </row>
    <row r="305" ht="15.75" customHeight="1">
      <c r="B305" s="163"/>
      <c r="C305" s="163"/>
      <c r="D305" s="163"/>
      <c r="E305" s="163"/>
      <c r="F305" s="163"/>
      <c r="G305" s="163"/>
      <c r="H305" s="163"/>
      <c r="I305" s="163"/>
      <c r="J305" s="163"/>
      <c r="K305" s="163"/>
      <c r="L305" s="163"/>
      <c r="M305" s="163"/>
    </row>
    <row r="306" ht="15.75" customHeight="1">
      <c r="B306" s="163"/>
      <c r="C306" s="163"/>
      <c r="D306" s="163"/>
      <c r="E306" s="163"/>
      <c r="F306" s="163"/>
      <c r="G306" s="163"/>
      <c r="H306" s="163"/>
      <c r="I306" s="163"/>
      <c r="J306" s="163"/>
      <c r="K306" s="163"/>
      <c r="L306" s="163"/>
      <c r="M306" s="163"/>
    </row>
    <row r="307" ht="15.75" customHeight="1">
      <c r="B307" s="163"/>
      <c r="C307" s="163"/>
      <c r="D307" s="163"/>
      <c r="E307" s="163"/>
      <c r="F307" s="163"/>
      <c r="G307" s="163"/>
      <c r="H307" s="163"/>
      <c r="I307" s="163"/>
      <c r="J307" s="163"/>
      <c r="K307" s="163"/>
      <c r="L307" s="163"/>
      <c r="M307" s="163"/>
    </row>
    <row r="308" ht="15.75" customHeight="1">
      <c r="B308" s="163"/>
      <c r="C308" s="163"/>
      <c r="D308" s="163"/>
      <c r="E308" s="163"/>
      <c r="F308" s="163"/>
      <c r="G308" s="163"/>
      <c r="H308" s="163"/>
      <c r="I308" s="163"/>
      <c r="J308" s="163"/>
      <c r="K308" s="163"/>
      <c r="L308" s="163"/>
      <c r="M308" s="163"/>
    </row>
    <row r="309" ht="15.75" customHeight="1">
      <c r="B309" s="163"/>
      <c r="C309" s="163"/>
      <c r="D309" s="163"/>
      <c r="E309" s="163"/>
      <c r="F309" s="163"/>
      <c r="G309" s="163"/>
      <c r="H309" s="163"/>
      <c r="I309" s="163"/>
      <c r="J309" s="163"/>
      <c r="K309" s="163"/>
      <c r="L309" s="163"/>
      <c r="M309" s="163"/>
    </row>
    <row r="310" ht="15.75" customHeight="1">
      <c r="B310" s="163"/>
      <c r="C310" s="163"/>
      <c r="D310" s="163"/>
      <c r="E310" s="163"/>
      <c r="F310" s="163"/>
      <c r="G310" s="163"/>
      <c r="H310" s="163"/>
      <c r="I310" s="163"/>
      <c r="J310" s="163"/>
      <c r="K310" s="163"/>
      <c r="L310" s="163"/>
      <c r="M310" s="163"/>
    </row>
    <row r="311" ht="15.75" customHeight="1">
      <c r="B311" s="163"/>
      <c r="C311" s="163"/>
      <c r="D311" s="163"/>
      <c r="E311" s="163"/>
      <c r="F311" s="163"/>
      <c r="G311" s="163"/>
      <c r="H311" s="163"/>
      <c r="I311" s="163"/>
      <c r="J311" s="163"/>
      <c r="K311" s="163"/>
      <c r="L311" s="163"/>
      <c r="M311" s="163"/>
    </row>
    <row r="312" ht="15.75" customHeight="1">
      <c r="B312" s="163"/>
      <c r="C312" s="163"/>
      <c r="D312" s="163"/>
      <c r="E312" s="163"/>
      <c r="F312" s="163"/>
      <c r="G312" s="163"/>
      <c r="H312" s="163"/>
      <c r="I312" s="163"/>
      <c r="J312" s="163"/>
      <c r="K312" s="163"/>
      <c r="L312" s="163"/>
      <c r="M312" s="163"/>
    </row>
    <row r="313" ht="15.75" customHeight="1">
      <c r="B313" s="163"/>
      <c r="C313" s="163"/>
      <c r="D313" s="163"/>
      <c r="E313" s="163"/>
      <c r="F313" s="163"/>
      <c r="G313" s="163"/>
      <c r="H313" s="163"/>
      <c r="I313" s="163"/>
      <c r="J313" s="163"/>
      <c r="K313" s="163"/>
      <c r="L313" s="163"/>
      <c r="M313" s="163"/>
    </row>
    <row r="314" ht="15.75" customHeight="1">
      <c r="B314" s="163"/>
      <c r="C314" s="163"/>
      <c r="D314" s="163"/>
      <c r="E314" s="163"/>
      <c r="F314" s="163"/>
      <c r="G314" s="163"/>
      <c r="H314" s="163"/>
      <c r="I314" s="163"/>
      <c r="J314" s="163"/>
      <c r="K314" s="163"/>
      <c r="L314" s="163"/>
      <c r="M314" s="163"/>
    </row>
    <row r="315" ht="15.75" customHeight="1">
      <c r="B315" s="163"/>
      <c r="C315" s="163"/>
      <c r="D315" s="163"/>
      <c r="E315" s="163"/>
      <c r="F315" s="163"/>
      <c r="G315" s="163"/>
      <c r="H315" s="163"/>
      <c r="I315" s="163"/>
      <c r="J315" s="163"/>
      <c r="K315" s="163"/>
      <c r="L315" s="163"/>
      <c r="M315" s="163"/>
    </row>
    <row r="316" ht="15.75" customHeight="1">
      <c r="B316" s="163"/>
      <c r="C316" s="163"/>
      <c r="D316" s="163"/>
      <c r="E316" s="163"/>
      <c r="F316" s="163"/>
      <c r="G316" s="163"/>
      <c r="H316" s="163"/>
      <c r="I316" s="163"/>
      <c r="J316" s="163"/>
      <c r="K316" s="163"/>
      <c r="L316" s="163"/>
      <c r="M316" s="163"/>
    </row>
    <row r="317" ht="15.75" customHeight="1">
      <c r="B317" s="163"/>
      <c r="C317" s="163"/>
      <c r="D317" s="163"/>
      <c r="E317" s="163"/>
      <c r="F317" s="163"/>
      <c r="G317" s="163"/>
      <c r="H317" s="163"/>
      <c r="I317" s="163"/>
      <c r="J317" s="163"/>
      <c r="K317" s="163"/>
      <c r="L317" s="163"/>
      <c r="M317" s="163"/>
    </row>
    <row r="318" ht="15.75" customHeight="1">
      <c r="B318" s="163"/>
      <c r="C318" s="163"/>
      <c r="D318" s="163"/>
      <c r="E318" s="163"/>
      <c r="F318" s="163"/>
      <c r="G318" s="163"/>
      <c r="H318" s="163"/>
      <c r="I318" s="163"/>
      <c r="J318" s="163"/>
      <c r="K318" s="163"/>
      <c r="L318" s="163"/>
      <c r="M318" s="163"/>
    </row>
    <row r="319" ht="15.75" customHeight="1">
      <c r="B319" s="163"/>
      <c r="C319" s="163"/>
      <c r="D319" s="163"/>
      <c r="E319" s="163"/>
      <c r="F319" s="163"/>
      <c r="G319" s="163"/>
      <c r="H319" s="163"/>
      <c r="I319" s="163"/>
      <c r="J319" s="163"/>
      <c r="K319" s="163"/>
      <c r="L319" s="163"/>
      <c r="M319" s="163"/>
    </row>
    <row r="320" ht="15.75" customHeight="1">
      <c r="B320" s="163"/>
      <c r="C320" s="163"/>
      <c r="D320" s="163"/>
      <c r="E320" s="163"/>
      <c r="F320" s="163"/>
      <c r="G320" s="163"/>
      <c r="H320" s="163"/>
      <c r="I320" s="163"/>
      <c r="J320" s="163"/>
      <c r="K320" s="163"/>
      <c r="L320" s="163"/>
      <c r="M320" s="163"/>
    </row>
    <row r="321" ht="15.75" customHeight="1">
      <c r="B321" s="163"/>
      <c r="C321" s="163"/>
      <c r="D321" s="163"/>
      <c r="E321" s="163"/>
      <c r="F321" s="163"/>
      <c r="G321" s="163"/>
      <c r="H321" s="163"/>
      <c r="I321" s="163"/>
      <c r="J321" s="163"/>
      <c r="K321" s="163"/>
      <c r="L321" s="163"/>
      <c r="M321" s="163"/>
    </row>
    <row r="322" ht="15.75" customHeight="1">
      <c r="B322" s="163"/>
      <c r="C322" s="163"/>
      <c r="D322" s="163"/>
      <c r="E322" s="163"/>
      <c r="F322" s="163"/>
      <c r="G322" s="163"/>
      <c r="H322" s="163"/>
      <c r="I322" s="163"/>
      <c r="J322" s="163"/>
      <c r="K322" s="163"/>
      <c r="L322" s="163"/>
      <c r="M322" s="163"/>
    </row>
    <row r="323" ht="15.75" customHeight="1">
      <c r="B323" s="163"/>
      <c r="C323" s="163"/>
      <c r="D323" s="163"/>
      <c r="E323" s="163"/>
      <c r="F323" s="163"/>
      <c r="G323" s="163"/>
      <c r="H323" s="163"/>
      <c r="I323" s="163"/>
      <c r="J323" s="163"/>
      <c r="K323" s="163"/>
      <c r="L323" s="163"/>
      <c r="M323" s="163"/>
    </row>
    <row r="324" ht="15.75" customHeight="1">
      <c r="B324" s="163"/>
      <c r="C324" s="163"/>
      <c r="D324" s="163"/>
      <c r="E324" s="163"/>
      <c r="F324" s="163"/>
      <c r="G324" s="163"/>
      <c r="H324" s="163"/>
      <c r="I324" s="163"/>
      <c r="J324" s="163"/>
      <c r="K324" s="163"/>
      <c r="L324" s="163"/>
      <c r="M324" s="163"/>
    </row>
    <row r="325" ht="15.75" customHeight="1">
      <c r="B325" s="163"/>
      <c r="C325" s="163"/>
      <c r="D325" s="163"/>
      <c r="E325" s="163"/>
      <c r="F325" s="163"/>
      <c r="G325" s="163"/>
      <c r="H325" s="163"/>
      <c r="I325" s="163"/>
      <c r="J325" s="163"/>
      <c r="K325" s="163"/>
      <c r="L325" s="163"/>
      <c r="M325" s="163"/>
    </row>
    <row r="326" ht="15.75" customHeight="1">
      <c r="B326" s="163"/>
      <c r="C326" s="163"/>
      <c r="D326" s="163"/>
      <c r="E326" s="163"/>
      <c r="F326" s="163"/>
      <c r="G326" s="163"/>
      <c r="H326" s="163"/>
      <c r="I326" s="163"/>
      <c r="J326" s="163"/>
      <c r="K326" s="163"/>
      <c r="L326" s="163"/>
      <c r="M326" s="163"/>
    </row>
    <row r="327" ht="15.75" customHeight="1">
      <c r="B327" s="163"/>
      <c r="C327" s="163"/>
      <c r="D327" s="163"/>
      <c r="E327" s="163"/>
      <c r="F327" s="163"/>
      <c r="G327" s="163"/>
      <c r="H327" s="163"/>
      <c r="I327" s="163"/>
      <c r="J327" s="163"/>
      <c r="K327" s="163"/>
      <c r="L327" s="163"/>
      <c r="M327" s="163"/>
    </row>
    <row r="328" ht="15.75" customHeight="1">
      <c r="B328" s="163"/>
      <c r="C328" s="163"/>
      <c r="D328" s="163"/>
      <c r="E328" s="163"/>
      <c r="F328" s="163"/>
      <c r="G328" s="163"/>
      <c r="H328" s="163"/>
      <c r="I328" s="163"/>
      <c r="J328" s="163"/>
      <c r="K328" s="163"/>
      <c r="L328" s="163"/>
      <c r="M328" s="163"/>
    </row>
    <row r="329" ht="15.75" customHeight="1">
      <c r="B329" s="163"/>
      <c r="C329" s="163"/>
      <c r="D329" s="163"/>
      <c r="E329" s="163"/>
      <c r="F329" s="163"/>
      <c r="G329" s="163"/>
      <c r="H329" s="163"/>
      <c r="I329" s="163"/>
      <c r="J329" s="163"/>
      <c r="K329" s="163"/>
      <c r="L329" s="163"/>
      <c r="M329" s="163"/>
    </row>
    <row r="330" ht="15.75" customHeight="1">
      <c r="B330" s="163"/>
      <c r="C330" s="163"/>
      <c r="D330" s="163"/>
      <c r="E330" s="163"/>
      <c r="F330" s="163"/>
      <c r="G330" s="163"/>
      <c r="H330" s="163"/>
      <c r="I330" s="163"/>
      <c r="J330" s="163"/>
      <c r="K330" s="163"/>
      <c r="L330" s="163"/>
      <c r="M330" s="163"/>
    </row>
    <row r="331" ht="15.75" customHeight="1">
      <c r="B331" s="163"/>
      <c r="C331" s="163"/>
      <c r="D331" s="163"/>
      <c r="E331" s="163"/>
      <c r="F331" s="163"/>
      <c r="G331" s="163"/>
      <c r="H331" s="163"/>
      <c r="I331" s="163"/>
      <c r="J331" s="163"/>
      <c r="K331" s="163"/>
      <c r="L331" s="163"/>
      <c r="M331" s="163"/>
    </row>
    <row r="332" ht="15.75" customHeight="1">
      <c r="B332" s="163"/>
      <c r="C332" s="163"/>
      <c r="D332" s="163"/>
      <c r="E332" s="163"/>
      <c r="F332" s="163"/>
      <c r="G332" s="163"/>
      <c r="H332" s="163"/>
      <c r="I332" s="163"/>
      <c r="J332" s="163"/>
      <c r="K332" s="163"/>
      <c r="L332" s="163"/>
      <c r="M332" s="163"/>
    </row>
    <row r="333" ht="15.75" customHeight="1">
      <c r="B333" s="163"/>
      <c r="C333" s="163"/>
      <c r="D333" s="163"/>
      <c r="E333" s="163"/>
      <c r="F333" s="163"/>
      <c r="G333" s="163"/>
      <c r="H333" s="163"/>
      <c r="I333" s="163"/>
      <c r="J333" s="163"/>
      <c r="K333" s="163"/>
      <c r="L333" s="163"/>
      <c r="M333" s="163"/>
    </row>
    <row r="334" ht="15.75" customHeight="1">
      <c r="B334" s="163"/>
      <c r="C334" s="163"/>
      <c r="D334" s="163"/>
      <c r="E334" s="163"/>
      <c r="F334" s="163"/>
      <c r="G334" s="163"/>
      <c r="H334" s="163"/>
      <c r="I334" s="163"/>
      <c r="J334" s="163"/>
      <c r="K334" s="163"/>
      <c r="L334" s="163"/>
      <c r="M334" s="163"/>
    </row>
    <row r="335" ht="15.75" customHeight="1">
      <c r="B335" s="163"/>
      <c r="C335" s="163"/>
      <c r="D335" s="163"/>
      <c r="E335" s="163"/>
      <c r="F335" s="163"/>
      <c r="G335" s="163"/>
      <c r="H335" s="163"/>
      <c r="I335" s="163"/>
      <c r="J335" s="163"/>
      <c r="K335" s="163"/>
      <c r="L335" s="163"/>
      <c r="M335" s="163"/>
    </row>
    <row r="336" ht="15.75" customHeight="1">
      <c r="B336" s="163"/>
      <c r="C336" s="163"/>
      <c r="D336" s="163"/>
      <c r="E336" s="163"/>
      <c r="F336" s="163"/>
      <c r="G336" s="163"/>
      <c r="H336" s="163"/>
      <c r="I336" s="163"/>
      <c r="J336" s="163"/>
      <c r="K336" s="163"/>
      <c r="L336" s="163"/>
      <c r="M336" s="163"/>
    </row>
    <row r="337" ht="15.75" customHeight="1">
      <c r="B337" s="163"/>
      <c r="C337" s="163"/>
      <c r="D337" s="163"/>
      <c r="E337" s="163"/>
      <c r="F337" s="163"/>
      <c r="G337" s="163"/>
      <c r="H337" s="163"/>
      <c r="I337" s="163"/>
      <c r="J337" s="163"/>
      <c r="K337" s="163"/>
      <c r="L337" s="163"/>
      <c r="M337" s="163"/>
    </row>
    <row r="338" ht="15.75" customHeight="1">
      <c r="B338" s="163"/>
      <c r="C338" s="163"/>
      <c r="D338" s="163"/>
      <c r="E338" s="163"/>
      <c r="F338" s="163"/>
      <c r="G338" s="163"/>
      <c r="H338" s="163"/>
      <c r="I338" s="163"/>
      <c r="J338" s="163"/>
      <c r="K338" s="163"/>
      <c r="L338" s="163"/>
      <c r="M338" s="163"/>
    </row>
    <row r="339" ht="15.75" customHeight="1">
      <c r="B339" s="163"/>
      <c r="C339" s="163"/>
      <c r="D339" s="163"/>
      <c r="E339" s="163"/>
      <c r="F339" s="163"/>
      <c r="G339" s="163"/>
      <c r="H339" s="163"/>
      <c r="I339" s="163"/>
      <c r="J339" s="163"/>
      <c r="K339" s="163"/>
      <c r="L339" s="163"/>
      <c r="M339" s="163"/>
    </row>
    <row r="340" ht="15.75" customHeight="1">
      <c r="B340" s="163"/>
      <c r="C340" s="163"/>
      <c r="D340" s="163"/>
      <c r="E340" s="163"/>
      <c r="F340" s="163"/>
      <c r="G340" s="163"/>
      <c r="H340" s="163"/>
      <c r="I340" s="163"/>
      <c r="J340" s="163"/>
      <c r="K340" s="163"/>
      <c r="L340" s="163"/>
      <c r="M340" s="163"/>
    </row>
    <row r="341" ht="15.75" customHeight="1">
      <c r="B341" s="163"/>
      <c r="C341" s="163"/>
      <c r="D341" s="163"/>
      <c r="E341" s="163"/>
      <c r="F341" s="163"/>
      <c r="G341" s="163"/>
      <c r="H341" s="163"/>
      <c r="I341" s="163"/>
      <c r="J341" s="163"/>
      <c r="K341" s="163"/>
      <c r="L341" s="163"/>
      <c r="M341" s="163"/>
    </row>
    <row r="342" ht="15.75" customHeight="1">
      <c r="B342" s="163"/>
      <c r="C342" s="163"/>
      <c r="D342" s="163"/>
      <c r="E342" s="163"/>
      <c r="F342" s="163"/>
      <c r="G342" s="163"/>
      <c r="H342" s="163"/>
      <c r="I342" s="163"/>
      <c r="J342" s="163"/>
      <c r="K342" s="163"/>
      <c r="L342" s="163"/>
      <c r="M342" s="163"/>
    </row>
    <row r="343" ht="15.75" customHeight="1">
      <c r="B343" s="163"/>
      <c r="C343" s="163"/>
      <c r="D343" s="163"/>
      <c r="E343" s="163"/>
      <c r="F343" s="163"/>
      <c r="G343" s="163"/>
      <c r="H343" s="163"/>
      <c r="I343" s="163"/>
      <c r="J343" s="163"/>
      <c r="K343" s="163"/>
      <c r="L343" s="163"/>
      <c r="M343" s="163"/>
    </row>
    <row r="344" ht="15.75" customHeight="1">
      <c r="B344" s="163"/>
      <c r="C344" s="163"/>
      <c r="D344" s="163"/>
      <c r="E344" s="163"/>
      <c r="F344" s="163"/>
      <c r="G344" s="163"/>
      <c r="H344" s="163"/>
      <c r="I344" s="163"/>
      <c r="J344" s="163"/>
      <c r="K344" s="163"/>
      <c r="L344" s="163"/>
      <c r="M344" s="163"/>
    </row>
    <row r="345" ht="15.75" customHeight="1">
      <c r="B345" s="163"/>
      <c r="C345" s="163"/>
      <c r="D345" s="163"/>
      <c r="E345" s="163"/>
      <c r="F345" s="163"/>
      <c r="G345" s="163"/>
      <c r="H345" s="163"/>
      <c r="I345" s="163"/>
      <c r="J345" s="163"/>
      <c r="K345" s="163"/>
      <c r="L345" s="163"/>
      <c r="M345" s="163"/>
    </row>
    <row r="346" ht="15.75" customHeight="1">
      <c r="B346" s="163"/>
      <c r="C346" s="163"/>
      <c r="D346" s="163"/>
      <c r="E346" s="163"/>
      <c r="F346" s="163"/>
      <c r="G346" s="163"/>
      <c r="H346" s="163"/>
      <c r="I346" s="163"/>
      <c r="J346" s="163"/>
      <c r="K346" s="163"/>
      <c r="L346" s="163"/>
      <c r="M346" s="163"/>
    </row>
    <row r="347" ht="15.75" customHeight="1">
      <c r="B347" s="163"/>
      <c r="C347" s="163"/>
      <c r="D347" s="163"/>
      <c r="E347" s="163"/>
      <c r="F347" s="163"/>
      <c r="G347" s="163"/>
      <c r="H347" s="163"/>
      <c r="I347" s="163"/>
      <c r="J347" s="163"/>
      <c r="K347" s="163"/>
      <c r="L347" s="163"/>
      <c r="M347" s="163"/>
    </row>
    <row r="348" ht="15.75" customHeight="1">
      <c r="B348" s="163"/>
      <c r="C348" s="163"/>
      <c r="D348" s="163"/>
      <c r="E348" s="163"/>
      <c r="F348" s="163"/>
      <c r="G348" s="163"/>
      <c r="H348" s="163"/>
      <c r="I348" s="163"/>
      <c r="J348" s="163"/>
      <c r="K348" s="163"/>
      <c r="L348" s="163"/>
      <c r="M348" s="163"/>
    </row>
    <row r="349" ht="15.75" customHeight="1">
      <c r="B349" s="163"/>
      <c r="C349" s="163"/>
      <c r="D349" s="163"/>
      <c r="E349" s="163"/>
      <c r="F349" s="163"/>
      <c r="G349" s="163"/>
      <c r="H349" s="163"/>
      <c r="I349" s="163"/>
      <c r="J349" s="163"/>
      <c r="K349" s="163"/>
      <c r="L349" s="163"/>
      <c r="M349" s="163"/>
    </row>
    <row r="350" ht="15.75" customHeight="1">
      <c r="B350" s="163"/>
      <c r="C350" s="163"/>
      <c r="D350" s="163"/>
      <c r="E350" s="163"/>
      <c r="F350" s="163"/>
      <c r="G350" s="163"/>
      <c r="H350" s="163"/>
      <c r="I350" s="163"/>
      <c r="J350" s="163"/>
      <c r="K350" s="163"/>
      <c r="L350" s="163"/>
      <c r="M350" s="163"/>
    </row>
    <row r="351" ht="15.75" customHeight="1">
      <c r="B351" s="163"/>
      <c r="C351" s="163"/>
      <c r="D351" s="163"/>
      <c r="E351" s="163"/>
      <c r="F351" s="163"/>
      <c r="G351" s="163"/>
      <c r="H351" s="163"/>
      <c r="I351" s="163"/>
      <c r="J351" s="163"/>
      <c r="K351" s="163"/>
      <c r="L351" s="163"/>
      <c r="M351" s="163"/>
    </row>
    <row r="352" ht="15.75" customHeight="1">
      <c r="B352" s="163"/>
      <c r="C352" s="163"/>
      <c r="D352" s="163"/>
      <c r="E352" s="163"/>
      <c r="F352" s="163"/>
      <c r="G352" s="163"/>
      <c r="H352" s="163"/>
      <c r="I352" s="163"/>
      <c r="J352" s="163"/>
      <c r="K352" s="163"/>
      <c r="L352" s="163"/>
      <c r="M352" s="163"/>
    </row>
    <row r="353" ht="15.75" customHeight="1">
      <c r="B353" s="163"/>
      <c r="C353" s="163"/>
      <c r="D353" s="163"/>
      <c r="E353" s="163"/>
      <c r="F353" s="163"/>
      <c r="G353" s="163"/>
      <c r="H353" s="163"/>
      <c r="I353" s="163"/>
      <c r="J353" s="163"/>
      <c r="K353" s="163"/>
      <c r="L353" s="163"/>
      <c r="M353" s="163"/>
    </row>
    <row r="354" ht="15.75" customHeight="1">
      <c r="B354" s="163"/>
      <c r="C354" s="163"/>
      <c r="D354" s="163"/>
      <c r="E354" s="163"/>
      <c r="F354" s="163"/>
      <c r="G354" s="163"/>
      <c r="H354" s="163"/>
      <c r="I354" s="163"/>
      <c r="J354" s="163"/>
      <c r="K354" s="163"/>
      <c r="L354" s="163"/>
      <c r="M354" s="163"/>
    </row>
    <row r="355" ht="15.75" customHeight="1">
      <c r="B355" s="163"/>
      <c r="C355" s="163"/>
      <c r="D355" s="163"/>
      <c r="E355" s="163"/>
      <c r="F355" s="163"/>
      <c r="G355" s="163"/>
      <c r="H355" s="163"/>
      <c r="I355" s="163"/>
      <c r="J355" s="163"/>
      <c r="K355" s="163"/>
      <c r="L355" s="163"/>
      <c r="M355" s="163"/>
    </row>
    <row r="356" ht="15.75" customHeight="1">
      <c r="B356" s="163"/>
      <c r="C356" s="163"/>
      <c r="D356" s="163"/>
      <c r="E356" s="163"/>
      <c r="F356" s="163"/>
      <c r="G356" s="163"/>
      <c r="H356" s="163"/>
      <c r="I356" s="163"/>
      <c r="J356" s="163"/>
      <c r="K356" s="163"/>
      <c r="L356" s="163"/>
      <c r="M356" s="163"/>
    </row>
    <row r="357" ht="15.75" customHeight="1">
      <c r="B357" s="163"/>
      <c r="C357" s="163"/>
      <c r="D357" s="163"/>
      <c r="E357" s="163"/>
      <c r="F357" s="163"/>
      <c r="G357" s="163"/>
      <c r="H357" s="163"/>
      <c r="I357" s="163"/>
      <c r="J357" s="163"/>
      <c r="K357" s="163"/>
      <c r="L357" s="163"/>
      <c r="M357" s="163"/>
    </row>
    <row r="358" ht="15.75" customHeight="1">
      <c r="B358" s="163"/>
      <c r="C358" s="163"/>
      <c r="D358" s="163"/>
      <c r="E358" s="163"/>
      <c r="F358" s="163"/>
      <c r="G358" s="163"/>
      <c r="H358" s="163"/>
      <c r="I358" s="163"/>
      <c r="J358" s="163"/>
      <c r="K358" s="163"/>
      <c r="L358" s="163"/>
      <c r="M358" s="163"/>
    </row>
    <row r="359" ht="15.75" customHeight="1">
      <c r="B359" s="163"/>
      <c r="C359" s="163"/>
      <c r="D359" s="163"/>
      <c r="E359" s="163"/>
      <c r="F359" s="163"/>
      <c r="G359" s="163"/>
      <c r="H359" s="163"/>
      <c r="I359" s="163"/>
      <c r="J359" s="163"/>
      <c r="K359" s="163"/>
      <c r="L359" s="163"/>
      <c r="M359" s="163"/>
    </row>
    <row r="360" ht="15.75" customHeight="1">
      <c r="B360" s="163"/>
      <c r="C360" s="163"/>
      <c r="D360" s="163"/>
      <c r="E360" s="163"/>
      <c r="F360" s="163"/>
      <c r="G360" s="163"/>
      <c r="H360" s="163"/>
      <c r="I360" s="163"/>
      <c r="J360" s="163"/>
      <c r="K360" s="163"/>
      <c r="L360" s="163"/>
      <c r="M360" s="163"/>
    </row>
    <row r="361" ht="15.75" customHeight="1">
      <c r="B361" s="163"/>
      <c r="C361" s="163"/>
      <c r="D361" s="163"/>
      <c r="E361" s="163"/>
      <c r="F361" s="163"/>
      <c r="G361" s="163"/>
      <c r="H361" s="163"/>
      <c r="I361" s="163"/>
      <c r="J361" s="163"/>
      <c r="K361" s="163"/>
      <c r="L361" s="163"/>
      <c r="M361" s="163"/>
    </row>
    <row r="362" ht="15.75" customHeight="1">
      <c r="B362" s="163"/>
      <c r="C362" s="163"/>
      <c r="D362" s="163"/>
      <c r="E362" s="163"/>
      <c r="F362" s="163"/>
      <c r="G362" s="163"/>
      <c r="H362" s="163"/>
      <c r="I362" s="163"/>
      <c r="J362" s="163"/>
      <c r="K362" s="163"/>
      <c r="L362" s="163"/>
      <c r="M362" s="163"/>
    </row>
    <row r="363" ht="15.75" customHeight="1">
      <c r="B363" s="163"/>
      <c r="C363" s="163"/>
      <c r="D363" s="163"/>
      <c r="E363" s="163"/>
      <c r="F363" s="163"/>
      <c r="G363" s="163"/>
      <c r="H363" s="163"/>
      <c r="I363" s="163"/>
      <c r="J363" s="163"/>
      <c r="K363" s="163"/>
      <c r="L363" s="163"/>
      <c r="M363" s="163"/>
    </row>
    <row r="364" ht="15.75" customHeight="1">
      <c r="B364" s="163"/>
      <c r="C364" s="163"/>
      <c r="D364" s="163"/>
      <c r="E364" s="163"/>
      <c r="F364" s="163"/>
      <c r="G364" s="163"/>
      <c r="H364" s="163"/>
      <c r="I364" s="163"/>
      <c r="J364" s="163"/>
      <c r="K364" s="163"/>
      <c r="L364" s="163"/>
      <c r="M364" s="163"/>
    </row>
    <row r="365" ht="15.75" customHeight="1">
      <c r="B365" s="163"/>
      <c r="C365" s="163"/>
      <c r="D365" s="163"/>
      <c r="E365" s="163"/>
      <c r="F365" s="163"/>
      <c r="G365" s="163"/>
      <c r="H365" s="163"/>
      <c r="I365" s="163"/>
      <c r="J365" s="163"/>
      <c r="K365" s="163"/>
      <c r="L365" s="163"/>
      <c r="M365" s="163"/>
    </row>
    <row r="366" ht="15.75" customHeight="1">
      <c r="B366" s="163"/>
      <c r="C366" s="163"/>
      <c r="D366" s="163"/>
      <c r="E366" s="163"/>
      <c r="F366" s="163"/>
      <c r="G366" s="163"/>
      <c r="H366" s="163"/>
      <c r="I366" s="163"/>
      <c r="J366" s="163"/>
      <c r="K366" s="163"/>
      <c r="L366" s="163"/>
      <c r="M366" s="163"/>
    </row>
    <row r="367" ht="15.75" customHeight="1">
      <c r="B367" s="163"/>
      <c r="C367" s="163"/>
      <c r="D367" s="163"/>
      <c r="E367" s="163"/>
      <c r="F367" s="163"/>
      <c r="G367" s="163"/>
      <c r="H367" s="163"/>
      <c r="I367" s="163"/>
      <c r="J367" s="163"/>
      <c r="K367" s="163"/>
      <c r="L367" s="163"/>
      <c r="M367" s="163"/>
    </row>
    <row r="368" ht="15.75" customHeight="1">
      <c r="B368" s="163"/>
      <c r="C368" s="163"/>
      <c r="D368" s="163"/>
      <c r="E368" s="163"/>
      <c r="F368" s="163"/>
      <c r="G368" s="163"/>
      <c r="H368" s="163"/>
      <c r="I368" s="163"/>
      <c r="J368" s="163"/>
      <c r="K368" s="163"/>
      <c r="L368" s="163"/>
      <c r="M368" s="163"/>
    </row>
    <row r="369" ht="15.75" customHeight="1">
      <c r="B369" s="163"/>
      <c r="C369" s="163"/>
      <c r="D369" s="163"/>
      <c r="E369" s="163"/>
      <c r="F369" s="163"/>
      <c r="G369" s="163"/>
      <c r="H369" s="163"/>
      <c r="I369" s="163"/>
      <c r="J369" s="163"/>
      <c r="K369" s="163"/>
      <c r="L369" s="163"/>
      <c r="M369" s="163"/>
    </row>
    <row r="370" ht="15.75" customHeight="1">
      <c r="B370" s="163"/>
      <c r="C370" s="163"/>
      <c r="D370" s="163"/>
      <c r="E370" s="163"/>
      <c r="F370" s="163"/>
      <c r="G370" s="163"/>
      <c r="H370" s="163"/>
      <c r="I370" s="163"/>
      <c r="J370" s="163"/>
      <c r="K370" s="163"/>
      <c r="L370" s="163"/>
      <c r="M370" s="163"/>
    </row>
    <row r="371" ht="15.75" customHeight="1">
      <c r="B371" s="163"/>
      <c r="C371" s="163"/>
      <c r="D371" s="163"/>
      <c r="E371" s="163"/>
      <c r="F371" s="163"/>
      <c r="G371" s="163"/>
      <c r="H371" s="163"/>
      <c r="I371" s="163"/>
      <c r="J371" s="163"/>
      <c r="K371" s="163"/>
      <c r="L371" s="163"/>
      <c r="M371" s="163"/>
    </row>
    <row r="372" ht="15.75" customHeight="1">
      <c r="B372" s="163"/>
      <c r="C372" s="163"/>
      <c r="D372" s="163"/>
      <c r="E372" s="163"/>
      <c r="F372" s="163"/>
      <c r="G372" s="163"/>
      <c r="H372" s="163"/>
      <c r="I372" s="163"/>
      <c r="J372" s="163"/>
      <c r="K372" s="163"/>
      <c r="L372" s="163"/>
      <c r="M372" s="163"/>
    </row>
    <row r="373" ht="15.75" customHeight="1">
      <c r="B373" s="163"/>
      <c r="C373" s="163"/>
      <c r="D373" s="163"/>
      <c r="E373" s="163"/>
      <c r="F373" s="163"/>
      <c r="G373" s="163"/>
      <c r="H373" s="163"/>
      <c r="I373" s="163"/>
      <c r="J373" s="163"/>
      <c r="K373" s="163"/>
      <c r="L373" s="163"/>
      <c r="M373" s="163"/>
    </row>
    <row r="374" ht="15.75" customHeight="1">
      <c r="B374" s="163"/>
      <c r="C374" s="163"/>
      <c r="D374" s="163"/>
      <c r="E374" s="163"/>
      <c r="F374" s="163"/>
      <c r="G374" s="163"/>
      <c r="H374" s="163"/>
      <c r="I374" s="163"/>
      <c r="J374" s="163"/>
      <c r="K374" s="163"/>
      <c r="L374" s="163"/>
      <c r="M374" s="163"/>
    </row>
    <row r="375" ht="15.75" customHeight="1">
      <c r="B375" s="163"/>
      <c r="C375" s="163"/>
      <c r="D375" s="163"/>
      <c r="E375" s="163"/>
      <c r="F375" s="163"/>
      <c r="G375" s="163"/>
      <c r="H375" s="163"/>
      <c r="I375" s="163"/>
      <c r="J375" s="163"/>
      <c r="K375" s="163"/>
      <c r="L375" s="163"/>
      <c r="M375" s="163"/>
    </row>
    <row r="376" ht="15.75" customHeight="1">
      <c r="B376" s="163"/>
      <c r="C376" s="163"/>
      <c r="D376" s="163"/>
      <c r="E376" s="163"/>
      <c r="F376" s="163"/>
      <c r="G376" s="163"/>
      <c r="H376" s="163"/>
      <c r="I376" s="163"/>
      <c r="J376" s="163"/>
      <c r="K376" s="163"/>
      <c r="L376" s="163"/>
      <c r="M376" s="163"/>
    </row>
    <row r="377" ht="15.75" customHeight="1">
      <c r="B377" s="163"/>
      <c r="C377" s="163"/>
      <c r="D377" s="163"/>
      <c r="E377" s="163"/>
      <c r="F377" s="163"/>
      <c r="G377" s="163"/>
      <c r="H377" s="163"/>
      <c r="I377" s="163"/>
      <c r="J377" s="163"/>
      <c r="K377" s="163"/>
      <c r="L377" s="163"/>
      <c r="M377" s="163"/>
    </row>
    <row r="378" ht="15.75" customHeight="1">
      <c r="B378" s="163"/>
      <c r="C378" s="163"/>
      <c r="D378" s="163"/>
      <c r="E378" s="163"/>
      <c r="F378" s="163"/>
      <c r="G378" s="163"/>
      <c r="H378" s="163"/>
      <c r="I378" s="163"/>
      <c r="J378" s="163"/>
      <c r="K378" s="163"/>
      <c r="L378" s="163"/>
      <c r="M378" s="163"/>
    </row>
    <row r="379" ht="15.75" customHeight="1">
      <c r="B379" s="163"/>
      <c r="C379" s="163"/>
      <c r="D379" s="163"/>
      <c r="E379" s="163"/>
      <c r="F379" s="163"/>
      <c r="G379" s="163"/>
      <c r="H379" s="163"/>
      <c r="I379" s="163"/>
      <c r="J379" s="163"/>
      <c r="K379" s="163"/>
      <c r="L379" s="163"/>
      <c r="M379" s="163"/>
    </row>
    <row r="380" ht="15.75" customHeight="1">
      <c r="B380" s="163"/>
      <c r="C380" s="163"/>
      <c r="D380" s="163"/>
      <c r="E380" s="163"/>
      <c r="F380" s="163"/>
      <c r="G380" s="163"/>
      <c r="H380" s="163"/>
      <c r="I380" s="163"/>
      <c r="J380" s="163"/>
      <c r="K380" s="163"/>
      <c r="L380" s="163"/>
      <c r="M380" s="163"/>
    </row>
    <row r="381" ht="15.75" customHeight="1">
      <c r="B381" s="163"/>
      <c r="C381" s="163"/>
      <c r="D381" s="163"/>
      <c r="E381" s="163"/>
      <c r="F381" s="163"/>
      <c r="G381" s="163"/>
      <c r="H381" s="163"/>
      <c r="I381" s="163"/>
      <c r="J381" s="163"/>
      <c r="K381" s="163"/>
      <c r="L381" s="163"/>
      <c r="M381" s="163"/>
    </row>
    <row r="382" ht="15.75" customHeight="1">
      <c r="B382" s="163"/>
      <c r="C382" s="163"/>
      <c r="D382" s="163"/>
      <c r="E382" s="163"/>
      <c r="F382" s="163"/>
      <c r="G382" s="163"/>
      <c r="H382" s="163"/>
      <c r="I382" s="163"/>
      <c r="J382" s="163"/>
      <c r="K382" s="163"/>
      <c r="L382" s="163"/>
      <c r="M382" s="163"/>
    </row>
    <row r="383" ht="15.75" customHeight="1">
      <c r="B383" s="163"/>
      <c r="C383" s="163"/>
      <c r="D383" s="163"/>
      <c r="E383" s="163"/>
      <c r="F383" s="163"/>
      <c r="G383" s="163"/>
      <c r="H383" s="163"/>
      <c r="I383" s="163"/>
      <c r="J383" s="163"/>
      <c r="K383" s="163"/>
      <c r="L383" s="163"/>
      <c r="M383" s="163"/>
    </row>
    <row r="384" ht="15.75" customHeight="1">
      <c r="B384" s="163"/>
      <c r="C384" s="163"/>
      <c r="D384" s="163"/>
      <c r="E384" s="163"/>
      <c r="F384" s="163"/>
      <c r="G384" s="163"/>
      <c r="H384" s="163"/>
      <c r="I384" s="163"/>
      <c r="J384" s="163"/>
      <c r="K384" s="163"/>
      <c r="L384" s="163"/>
      <c r="M384" s="163"/>
    </row>
    <row r="385" ht="15.75" customHeight="1">
      <c r="B385" s="163"/>
      <c r="C385" s="163"/>
      <c r="D385" s="163"/>
      <c r="E385" s="163"/>
      <c r="F385" s="163"/>
      <c r="G385" s="163"/>
      <c r="H385" s="163"/>
      <c r="I385" s="163"/>
      <c r="J385" s="163"/>
      <c r="K385" s="163"/>
      <c r="L385" s="163"/>
      <c r="M385" s="163"/>
    </row>
    <row r="386" ht="15.75" customHeight="1">
      <c r="B386" s="163"/>
      <c r="C386" s="163"/>
      <c r="D386" s="163"/>
      <c r="E386" s="163"/>
      <c r="F386" s="163"/>
      <c r="G386" s="163"/>
      <c r="H386" s="163"/>
      <c r="I386" s="163"/>
      <c r="J386" s="163"/>
      <c r="K386" s="163"/>
      <c r="L386" s="163"/>
      <c r="M386" s="163"/>
    </row>
    <row r="387" ht="15.75" customHeight="1">
      <c r="B387" s="163"/>
      <c r="C387" s="163"/>
      <c r="D387" s="163"/>
      <c r="E387" s="163"/>
      <c r="F387" s="163"/>
      <c r="G387" s="163"/>
      <c r="H387" s="163"/>
      <c r="I387" s="163"/>
      <c r="J387" s="163"/>
      <c r="K387" s="163"/>
      <c r="L387" s="163"/>
      <c r="M387" s="163"/>
    </row>
    <row r="388" ht="15.75" customHeight="1">
      <c r="B388" s="163"/>
      <c r="C388" s="163"/>
      <c r="D388" s="163"/>
      <c r="E388" s="163"/>
      <c r="F388" s="163"/>
      <c r="G388" s="163"/>
      <c r="H388" s="163"/>
      <c r="I388" s="163"/>
      <c r="J388" s="163"/>
      <c r="K388" s="163"/>
      <c r="L388" s="163"/>
      <c r="M388" s="163"/>
    </row>
    <row r="389" ht="15.75" customHeight="1">
      <c r="B389" s="163"/>
      <c r="C389" s="163"/>
      <c r="D389" s="163"/>
      <c r="E389" s="163"/>
      <c r="F389" s="163"/>
      <c r="G389" s="163"/>
      <c r="H389" s="163"/>
      <c r="I389" s="163"/>
      <c r="J389" s="163"/>
      <c r="K389" s="163"/>
      <c r="L389" s="163"/>
      <c r="M389" s="163"/>
    </row>
    <row r="390" ht="15.75" customHeight="1">
      <c r="B390" s="163"/>
      <c r="C390" s="163"/>
      <c r="D390" s="163"/>
      <c r="E390" s="163"/>
      <c r="F390" s="163"/>
      <c r="G390" s="163"/>
      <c r="H390" s="163"/>
      <c r="I390" s="163"/>
      <c r="J390" s="163"/>
      <c r="K390" s="163"/>
      <c r="L390" s="163"/>
      <c r="M390" s="163"/>
    </row>
    <row r="391" ht="15.75" customHeight="1">
      <c r="B391" s="163"/>
      <c r="C391" s="163"/>
      <c r="D391" s="163"/>
      <c r="E391" s="163"/>
      <c r="F391" s="163"/>
      <c r="G391" s="163"/>
      <c r="H391" s="163"/>
      <c r="I391" s="163"/>
      <c r="J391" s="163"/>
      <c r="K391" s="163"/>
      <c r="L391" s="163"/>
      <c r="M391" s="163"/>
    </row>
    <row r="392" ht="15.75" customHeight="1">
      <c r="B392" s="163"/>
      <c r="C392" s="163"/>
      <c r="D392" s="163"/>
      <c r="E392" s="163"/>
      <c r="F392" s="163"/>
      <c r="G392" s="163"/>
      <c r="H392" s="163"/>
      <c r="I392" s="163"/>
      <c r="J392" s="163"/>
      <c r="K392" s="163"/>
      <c r="L392" s="163"/>
      <c r="M392" s="163"/>
    </row>
    <row r="393" ht="15.75" customHeight="1">
      <c r="B393" s="163"/>
      <c r="C393" s="163"/>
      <c r="D393" s="163"/>
      <c r="E393" s="163"/>
      <c r="F393" s="163"/>
      <c r="G393" s="163"/>
      <c r="H393" s="163"/>
      <c r="I393" s="163"/>
      <c r="J393" s="163"/>
      <c r="K393" s="163"/>
      <c r="L393" s="163"/>
      <c r="M393" s="163"/>
    </row>
    <row r="394" ht="15.75" customHeight="1">
      <c r="B394" s="163"/>
      <c r="C394" s="163"/>
      <c r="D394" s="163"/>
      <c r="E394" s="163"/>
      <c r="F394" s="163"/>
      <c r="G394" s="163"/>
      <c r="H394" s="163"/>
      <c r="I394" s="163"/>
      <c r="J394" s="163"/>
      <c r="K394" s="163"/>
      <c r="L394" s="163"/>
      <c r="M394" s="163"/>
    </row>
    <row r="395" ht="15.75" customHeight="1">
      <c r="B395" s="163"/>
      <c r="C395" s="163"/>
      <c r="D395" s="163"/>
      <c r="E395" s="163"/>
      <c r="F395" s="163"/>
      <c r="G395" s="163"/>
      <c r="H395" s="163"/>
      <c r="I395" s="163"/>
      <c r="J395" s="163"/>
      <c r="K395" s="163"/>
      <c r="L395" s="163"/>
      <c r="M395" s="163"/>
    </row>
    <row r="396" ht="15.75" customHeight="1">
      <c r="B396" s="163"/>
      <c r="C396" s="163"/>
      <c r="D396" s="163"/>
      <c r="E396" s="163"/>
      <c r="F396" s="163"/>
      <c r="G396" s="163"/>
      <c r="H396" s="163"/>
      <c r="I396" s="163"/>
      <c r="J396" s="163"/>
      <c r="K396" s="163"/>
      <c r="L396" s="163"/>
      <c r="M396" s="163"/>
    </row>
    <row r="397" ht="15.75" customHeight="1">
      <c r="B397" s="163"/>
      <c r="C397" s="163"/>
      <c r="D397" s="163"/>
      <c r="E397" s="163"/>
      <c r="F397" s="163"/>
      <c r="G397" s="163"/>
      <c r="H397" s="163"/>
      <c r="I397" s="163"/>
      <c r="J397" s="163"/>
      <c r="K397" s="163"/>
      <c r="L397" s="163"/>
      <c r="M397" s="163"/>
    </row>
    <row r="398" ht="15.75" customHeight="1">
      <c r="B398" s="163"/>
      <c r="C398" s="163"/>
      <c r="D398" s="163"/>
      <c r="E398" s="163"/>
      <c r="F398" s="163"/>
      <c r="G398" s="163"/>
      <c r="H398" s="163"/>
      <c r="I398" s="163"/>
      <c r="J398" s="163"/>
      <c r="K398" s="163"/>
      <c r="L398" s="163"/>
      <c r="M398" s="163"/>
    </row>
    <row r="399" ht="15.75" customHeight="1">
      <c r="B399" s="163"/>
      <c r="C399" s="163"/>
      <c r="D399" s="163"/>
      <c r="E399" s="163"/>
      <c r="F399" s="163"/>
      <c r="G399" s="163"/>
      <c r="H399" s="163"/>
      <c r="I399" s="163"/>
      <c r="J399" s="163"/>
      <c r="K399" s="163"/>
      <c r="L399" s="163"/>
      <c r="M399" s="163"/>
    </row>
    <row r="400" ht="15.75" customHeight="1">
      <c r="B400" s="163"/>
      <c r="C400" s="163"/>
      <c r="D400" s="163"/>
      <c r="E400" s="163"/>
      <c r="F400" s="163"/>
      <c r="G400" s="163"/>
      <c r="H400" s="163"/>
      <c r="I400" s="163"/>
      <c r="J400" s="163"/>
      <c r="K400" s="163"/>
      <c r="L400" s="163"/>
      <c r="M400" s="163"/>
    </row>
    <row r="401" ht="15.75" customHeight="1">
      <c r="B401" s="163"/>
      <c r="C401" s="163"/>
      <c r="D401" s="163"/>
      <c r="E401" s="163"/>
      <c r="F401" s="163"/>
      <c r="G401" s="163"/>
      <c r="H401" s="163"/>
      <c r="I401" s="163"/>
      <c r="J401" s="163"/>
      <c r="K401" s="163"/>
      <c r="L401" s="163"/>
      <c r="M401" s="163"/>
    </row>
    <row r="402" ht="15.75" customHeight="1">
      <c r="B402" s="163"/>
      <c r="C402" s="163"/>
      <c r="D402" s="163"/>
      <c r="E402" s="163"/>
      <c r="F402" s="163"/>
      <c r="G402" s="163"/>
      <c r="H402" s="163"/>
      <c r="I402" s="163"/>
      <c r="J402" s="163"/>
      <c r="K402" s="163"/>
      <c r="L402" s="163"/>
      <c r="M402" s="163"/>
    </row>
    <row r="403" ht="15.75" customHeight="1">
      <c r="B403" s="163"/>
      <c r="C403" s="163"/>
      <c r="D403" s="163"/>
      <c r="E403" s="163"/>
      <c r="F403" s="163"/>
      <c r="G403" s="163"/>
      <c r="H403" s="163"/>
      <c r="I403" s="163"/>
      <c r="J403" s="163"/>
      <c r="K403" s="163"/>
      <c r="L403" s="163"/>
      <c r="M403" s="163"/>
    </row>
    <row r="404" ht="15.75" customHeight="1">
      <c r="B404" s="163"/>
      <c r="C404" s="163"/>
      <c r="D404" s="163"/>
      <c r="E404" s="163"/>
      <c r="F404" s="163"/>
      <c r="G404" s="163"/>
      <c r="H404" s="163"/>
      <c r="I404" s="163"/>
      <c r="J404" s="163"/>
      <c r="K404" s="163"/>
      <c r="L404" s="163"/>
      <c r="M404" s="163"/>
    </row>
    <row r="405" ht="15.75" customHeight="1">
      <c r="B405" s="163"/>
      <c r="C405" s="163"/>
      <c r="D405" s="163"/>
      <c r="E405" s="163"/>
      <c r="F405" s="163"/>
      <c r="G405" s="163"/>
      <c r="H405" s="163"/>
      <c r="I405" s="163"/>
      <c r="J405" s="163"/>
      <c r="K405" s="163"/>
      <c r="L405" s="163"/>
      <c r="M405" s="163"/>
    </row>
    <row r="406" ht="15.75" customHeight="1">
      <c r="B406" s="163"/>
      <c r="C406" s="163"/>
      <c r="D406" s="163"/>
      <c r="E406" s="163"/>
      <c r="F406" s="163"/>
      <c r="G406" s="163"/>
      <c r="H406" s="163"/>
      <c r="I406" s="163"/>
      <c r="J406" s="163"/>
      <c r="K406" s="163"/>
      <c r="L406" s="163"/>
      <c r="M406" s="163"/>
    </row>
    <row r="407" ht="15.75" customHeight="1">
      <c r="B407" s="163"/>
      <c r="C407" s="163"/>
      <c r="D407" s="163"/>
      <c r="E407" s="163"/>
      <c r="F407" s="163"/>
      <c r="G407" s="163"/>
      <c r="H407" s="163"/>
      <c r="I407" s="163"/>
      <c r="J407" s="163"/>
      <c r="K407" s="163"/>
      <c r="L407" s="163"/>
      <c r="M407" s="163"/>
    </row>
    <row r="408" ht="15.75" customHeight="1">
      <c r="B408" s="163"/>
      <c r="C408" s="163"/>
      <c r="D408" s="163"/>
      <c r="E408" s="163"/>
      <c r="F408" s="163"/>
      <c r="G408" s="163"/>
      <c r="H408" s="163"/>
      <c r="I408" s="163"/>
      <c r="J408" s="163"/>
      <c r="K408" s="163"/>
      <c r="L408" s="163"/>
      <c r="M408" s="163"/>
    </row>
    <row r="409" ht="15.75" customHeight="1">
      <c r="B409" s="163"/>
      <c r="C409" s="163"/>
      <c r="D409" s="163"/>
      <c r="E409" s="163"/>
      <c r="F409" s="163"/>
      <c r="G409" s="163"/>
      <c r="H409" s="163"/>
      <c r="I409" s="163"/>
      <c r="J409" s="163"/>
      <c r="K409" s="163"/>
      <c r="L409" s="163"/>
      <c r="M409" s="163"/>
    </row>
    <row r="410" ht="15.75" customHeight="1">
      <c r="B410" s="163"/>
      <c r="C410" s="163"/>
      <c r="D410" s="163"/>
      <c r="E410" s="163"/>
      <c r="F410" s="163"/>
      <c r="G410" s="163"/>
      <c r="H410" s="163"/>
      <c r="I410" s="163"/>
      <c r="J410" s="163"/>
      <c r="K410" s="163"/>
      <c r="L410" s="163"/>
      <c r="M410" s="163"/>
    </row>
    <row r="411" ht="15.75" customHeight="1">
      <c r="B411" s="163"/>
      <c r="C411" s="163"/>
      <c r="D411" s="163"/>
      <c r="E411" s="163"/>
      <c r="F411" s="163"/>
      <c r="G411" s="163"/>
      <c r="H411" s="163"/>
      <c r="I411" s="163"/>
      <c r="J411" s="163"/>
      <c r="K411" s="163"/>
      <c r="L411" s="163"/>
      <c r="M411" s="163"/>
    </row>
    <row r="412" ht="15.75" customHeight="1">
      <c r="B412" s="163"/>
      <c r="C412" s="163"/>
      <c r="D412" s="163"/>
      <c r="E412" s="163"/>
      <c r="F412" s="163"/>
      <c r="G412" s="163"/>
      <c r="H412" s="163"/>
      <c r="I412" s="163"/>
      <c r="J412" s="163"/>
      <c r="K412" s="163"/>
      <c r="L412" s="163"/>
      <c r="M412" s="163"/>
    </row>
    <row r="413" ht="15.75" customHeight="1">
      <c r="B413" s="163"/>
      <c r="C413" s="163"/>
      <c r="D413" s="163"/>
      <c r="E413" s="163"/>
      <c r="F413" s="163"/>
      <c r="G413" s="163"/>
      <c r="H413" s="163"/>
      <c r="I413" s="163"/>
      <c r="J413" s="163"/>
      <c r="K413" s="163"/>
      <c r="L413" s="163"/>
      <c r="M413" s="163"/>
    </row>
    <row r="414" ht="15.75" customHeight="1">
      <c r="B414" s="163"/>
      <c r="C414" s="163"/>
      <c r="D414" s="163"/>
      <c r="E414" s="163"/>
      <c r="F414" s="163"/>
      <c r="G414" s="163"/>
      <c r="H414" s="163"/>
      <c r="I414" s="163"/>
      <c r="J414" s="163"/>
      <c r="K414" s="163"/>
      <c r="L414" s="163"/>
      <c r="M414" s="163"/>
    </row>
    <row r="415" ht="15.75" customHeight="1">
      <c r="B415" s="163"/>
      <c r="C415" s="163"/>
      <c r="D415" s="163"/>
      <c r="E415" s="163"/>
      <c r="F415" s="163"/>
      <c r="G415" s="163"/>
      <c r="H415" s="163"/>
      <c r="I415" s="163"/>
      <c r="J415" s="163"/>
      <c r="K415" s="163"/>
      <c r="L415" s="163"/>
      <c r="M415" s="163"/>
    </row>
    <row r="416" ht="15.75" customHeight="1">
      <c r="B416" s="163"/>
      <c r="C416" s="163"/>
      <c r="D416" s="163"/>
      <c r="E416" s="163"/>
      <c r="F416" s="163"/>
      <c r="G416" s="163"/>
      <c r="H416" s="163"/>
      <c r="I416" s="163"/>
      <c r="J416" s="163"/>
      <c r="K416" s="163"/>
      <c r="L416" s="163"/>
      <c r="M416" s="163"/>
    </row>
    <row r="417" ht="15.75" customHeight="1">
      <c r="B417" s="163"/>
      <c r="C417" s="163"/>
      <c r="D417" s="163"/>
      <c r="E417" s="163"/>
      <c r="F417" s="163"/>
      <c r="G417" s="163"/>
      <c r="H417" s="163"/>
      <c r="I417" s="163"/>
      <c r="J417" s="163"/>
      <c r="K417" s="163"/>
      <c r="L417" s="163"/>
      <c r="M417" s="163"/>
    </row>
    <row r="418" ht="15.75" customHeight="1">
      <c r="B418" s="163"/>
      <c r="C418" s="163"/>
      <c r="D418" s="163"/>
      <c r="E418" s="163"/>
      <c r="F418" s="163"/>
      <c r="G418" s="163"/>
      <c r="H418" s="163"/>
      <c r="I418" s="163"/>
      <c r="J418" s="163"/>
      <c r="K418" s="163"/>
      <c r="L418" s="163"/>
      <c r="M418" s="163"/>
    </row>
    <row r="419" ht="15.75" customHeight="1">
      <c r="B419" s="163"/>
      <c r="C419" s="163"/>
      <c r="D419" s="163"/>
      <c r="E419" s="163"/>
      <c r="F419" s="163"/>
      <c r="G419" s="163"/>
      <c r="H419" s="163"/>
      <c r="I419" s="163"/>
      <c r="J419" s="163"/>
      <c r="K419" s="163"/>
      <c r="L419" s="163"/>
      <c r="M419" s="163"/>
    </row>
    <row r="420" ht="15.75" customHeight="1">
      <c r="B420" s="163"/>
      <c r="C420" s="163"/>
      <c r="D420" s="163"/>
      <c r="E420" s="163"/>
      <c r="F420" s="163"/>
      <c r="G420" s="163"/>
      <c r="H420" s="163"/>
      <c r="I420" s="163"/>
      <c r="J420" s="163"/>
      <c r="K420" s="163"/>
      <c r="L420" s="163"/>
      <c r="M420" s="163"/>
    </row>
    <row r="421" ht="15.75" customHeight="1">
      <c r="B421" s="163"/>
      <c r="C421" s="163"/>
      <c r="D421" s="163"/>
      <c r="E421" s="163"/>
      <c r="F421" s="163"/>
      <c r="G421" s="163"/>
      <c r="H421" s="163"/>
      <c r="I421" s="163"/>
      <c r="J421" s="163"/>
      <c r="K421" s="163"/>
      <c r="L421" s="163"/>
      <c r="M421" s="163"/>
    </row>
    <row r="422" ht="15.75" customHeight="1">
      <c r="B422" s="163"/>
      <c r="C422" s="163"/>
      <c r="D422" s="163"/>
      <c r="E422" s="163"/>
      <c r="F422" s="163"/>
      <c r="G422" s="163"/>
      <c r="H422" s="163"/>
      <c r="I422" s="163"/>
      <c r="J422" s="163"/>
      <c r="K422" s="163"/>
      <c r="L422" s="163"/>
      <c r="M422" s="163"/>
    </row>
    <row r="423" ht="15.75" customHeight="1">
      <c r="B423" s="163"/>
      <c r="C423" s="163"/>
      <c r="D423" s="163"/>
      <c r="E423" s="163"/>
      <c r="F423" s="163"/>
      <c r="G423" s="163"/>
      <c r="H423" s="163"/>
      <c r="I423" s="163"/>
      <c r="J423" s="163"/>
      <c r="K423" s="163"/>
      <c r="L423" s="163"/>
      <c r="M423" s="163"/>
    </row>
    <row r="424" ht="15.75" customHeight="1">
      <c r="B424" s="163"/>
      <c r="C424" s="163"/>
      <c r="D424" s="163"/>
      <c r="E424" s="163"/>
      <c r="F424" s="163"/>
      <c r="G424" s="163"/>
      <c r="H424" s="163"/>
      <c r="I424" s="163"/>
      <c r="J424" s="163"/>
      <c r="K424" s="163"/>
      <c r="L424" s="163"/>
      <c r="M424" s="163"/>
    </row>
    <row r="425" ht="15.75" customHeight="1">
      <c r="B425" s="163"/>
      <c r="C425" s="163"/>
      <c r="D425" s="163"/>
      <c r="E425" s="163"/>
      <c r="F425" s="163"/>
      <c r="G425" s="163"/>
      <c r="H425" s="163"/>
      <c r="I425" s="163"/>
      <c r="J425" s="163"/>
      <c r="K425" s="163"/>
      <c r="L425" s="163"/>
      <c r="M425" s="163"/>
    </row>
    <row r="426" ht="15.75" customHeight="1">
      <c r="B426" s="163"/>
      <c r="C426" s="163"/>
      <c r="D426" s="163"/>
      <c r="E426" s="163"/>
      <c r="F426" s="163"/>
      <c r="G426" s="163"/>
      <c r="H426" s="163"/>
      <c r="I426" s="163"/>
      <c r="J426" s="163"/>
      <c r="K426" s="163"/>
      <c r="L426" s="163"/>
      <c r="M426" s="163"/>
    </row>
    <row r="427" ht="15.75" customHeight="1">
      <c r="B427" s="163"/>
      <c r="C427" s="163"/>
      <c r="D427" s="163"/>
      <c r="E427" s="163"/>
      <c r="F427" s="163"/>
      <c r="G427" s="163"/>
      <c r="H427" s="163"/>
      <c r="I427" s="163"/>
      <c r="J427" s="163"/>
      <c r="K427" s="163"/>
      <c r="L427" s="163"/>
      <c r="M427" s="163"/>
    </row>
    <row r="428" ht="15.75" customHeight="1">
      <c r="B428" s="163"/>
      <c r="C428" s="163"/>
      <c r="D428" s="163"/>
      <c r="E428" s="163"/>
      <c r="F428" s="163"/>
      <c r="G428" s="163"/>
      <c r="H428" s="163"/>
      <c r="I428" s="163"/>
      <c r="J428" s="163"/>
      <c r="K428" s="163"/>
      <c r="L428" s="163"/>
      <c r="M428" s="163"/>
    </row>
    <row r="429" ht="15.75" customHeight="1">
      <c r="B429" s="163"/>
      <c r="C429" s="163"/>
      <c r="D429" s="163"/>
      <c r="E429" s="163"/>
      <c r="F429" s="163"/>
      <c r="G429" s="163"/>
      <c r="H429" s="163"/>
      <c r="I429" s="163"/>
      <c r="J429" s="163"/>
      <c r="K429" s="163"/>
      <c r="L429" s="163"/>
      <c r="M429" s="163"/>
    </row>
    <row r="430" ht="15.75" customHeight="1">
      <c r="B430" s="163"/>
      <c r="C430" s="163"/>
      <c r="D430" s="163"/>
      <c r="E430" s="163"/>
      <c r="F430" s="163"/>
      <c r="G430" s="163"/>
      <c r="H430" s="163"/>
      <c r="I430" s="163"/>
      <c r="J430" s="163"/>
      <c r="K430" s="163"/>
      <c r="L430" s="163"/>
      <c r="M430" s="163"/>
    </row>
    <row r="431" ht="15.75" customHeight="1">
      <c r="B431" s="163"/>
      <c r="C431" s="163"/>
      <c r="D431" s="163"/>
      <c r="E431" s="163"/>
      <c r="F431" s="163"/>
      <c r="G431" s="163"/>
      <c r="H431" s="163"/>
      <c r="I431" s="163"/>
      <c r="J431" s="163"/>
      <c r="K431" s="163"/>
      <c r="L431" s="163"/>
      <c r="M431" s="163"/>
    </row>
    <row r="432" ht="15.75" customHeight="1">
      <c r="B432" s="163"/>
      <c r="C432" s="163"/>
      <c r="D432" s="163"/>
      <c r="E432" s="163"/>
      <c r="F432" s="163"/>
      <c r="G432" s="163"/>
      <c r="H432" s="163"/>
      <c r="I432" s="163"/>
      <c r="J432" s="163"/>
      <c r="K432" s="163"/>
      <c r="L432" s="163"/>
      <c r="M432" s="163"/>
    </row>
    <row r="433" ht="15.75" customHeight="1">
      <c r="B433" s="163"/>
      <c r="C433" s="163"/>
      <c r="D433" s="163"/>
      <c r="E433" s="163"/>
      <c r="F433" s="163"/>
      <c r="G433" s="163"/>
      <c r="H433" s="163"/>
      <c r="I433" s="163"/>
      <c r="J433" s="163"/>
      <c r="K433" s="163"/>
      <c r="L433" s="163"/>
      <c r="M433" s="163"/>
    </row>
    <row r="434" ht="15.75" customHeight="1">
      <c r="B434" s="163"/>
      <c r="C434" s="163"/>
      <c r="D434" s="163"/>
      <c r="E434" s="163"/>
      <c r="F434" s="163"/>
      <c r="G434" s="163"/>
      <c r="H434" s="163"/>
      <c r="I434" s="163"/>
      <c r="J434" s="163"/>
      <c r="K434" s="163"/>
      <c r="L434" s="163"/>
      <c r="M434" s="163"/>
    </row>
    <row r="435" ht="15.75" customHeight="1">
      <c r="B435" s="163"/>
      <c r="C435" s="163"/>
      <c r="D435" s="163"/>
      <c r="E435" s="163"/>
      <c r="F435" s="163"/>
      <c r="G435" s="163"/>
      <c r="H435" s="163"/>
      <c r="I435" s="163"/>
      <c r="J435" s="163"/>
      <c r="K435" s="163"/>
      <c r="L435" s="163"/>
      <c r="M435" s="163"/>
    </row>
    <row r="436" ht="15.75" customHeight="1">
      <c r="B436" s="163"/>
      <c r="C436" s="163"/>
      <c r="D436" s="163"/>
      <c r="E436" s="163"/>
      <c r="F436" s="163"/>
      <c r="G436" s="163"/>
      <c r="H436" s="163"/>
      <c r="I436" s="163"/>
      <c r="J436" s="163"/>
      <c r="K436" s="163"/>
      <c r="L436" s="163"/>
      <c r="M436" s="163"/>
    </row>
    <row r="437" ht="15.75" customHeight="1">
      <c r="B437" s="163"/>
      <c r="C437" s="163"/>
      <c r="D437" s="163"/>
      <c r="E437" s="163"/>
      <c r="F437" s="163"/>
      <c r="G437" s="163"/>
      <c r="H437" s="163"/>
      <c r="I437" s="163"/>
      <c r="J437" s="163"/>
      <c r="K437" s="163"/>
      <c r="L437" s="163"/>
      <c r="M437" s="163"/>
    </row>
    <row r="438" ht="15.75" customHeight="1">
      <c r="B438" s="163"/>
      <c r="C438" s="163"/>
      <c r="D438" s="163"/>
      <c r="E438" s="163"/>
      <c r="F438" s="163"/>
      <c r="G438" s="163"/>
      <c r="H438" s="163"/>
      <c r="I438" s="163"/>
      <c r="J438" s="163"/>
      <c r="K438" s="163"/>
      <c r="L438" s="163"/>
      <c r="M438" s="163"/>
    </row>
    <row r="439" ht="15.75" customHeight="1">
      <c r="B439" s="163"/>
      <c r="C439" s="163"/>
      <c r="D439" s="163"/>
      <c r="E439" s="163"/>
      <c r="F439" s="163"/>
      <c r="G439" s="163"/>
      <c r="H439" s="163"/>
      <c r="I439" s="163"/>
      <c r="J439" s="163"/>
      <c r="K439" s="163"/>
      <c r="L439" s="163"/>
      <c r="M439" s="163"/>
    </row>
    <row r="440" ht="15.75" customHeight="1">
      <c r="B440" s="163"/>
      <c r="C440" s="163"/>
      <c r="D440" s="163"/>
      <c r="E440" s="163"/>
      <c r="F440" s="163"/>
      <c r="G440" s="163"/>
      <c r="H440" s="163"/>
      <c r="I440" s="163"/>
      <c r="J440" s="163"/>
      <c r="K440" s="163"/>
      <c r="L440" s="163"/>
      <c r="M440" s="163"/>
    </row>
    <row r="441" ht="15.75" customHeight="1">
      <c r="B441" s="163"/>
      <c r="C441" s="163"/>
      <c r="D441" s="163"/>
      <c r="E441" s="163"/>
      <c r="F441" s="163"/>
      <c r="G441" s="163"/>
      <c r="H441" s="163"/>
      <c r="I441" s="163"/>
      <c r="J441" s="163"/>
      <c r="K441" s="163"/>
      <c r="L441" s="163"/>
      <c r="M441" s="163"/>
    </row>
    <row r="442" ht="15.75" customHeight="1">
      <c r="B442" s="163"/>
      <c r="C442" s="163"/>
      <c r="D442" s="163"/>
      <c r="E442" s="163"/>
      <c r="F442" s="163"/>
      <c r="G442" s="163"/>
      <c r="H442" s="163"/>
      <c r="I442" s="163"/>
      <c r="J442" s="163"/>
      <c r="K442" s="163"/>
      <c r="L442" s="163"/>
      <c r="M442" s="163"/>
    </row>
    <row r="443" ht="15.75" customHeight="1">
      <c r="B443" s="163"/>
      <c r="C443" s="163"/>
      <c r="D443" s="163"/>
      <c r="E443" s="163"/>
      <c r="F443" s="163"/>
      <c r="G443" s="163"/>
      <c r="H443" s="163"/>
      <c r="I443" s="163"/>
      <c r="J443" s="163"/>
      <c r="K443" s="163"/>
      <c r="L443" s="163"/>
      <c r="M443" s="163"/>
    </row>
    <row r="444" ht="15.75" customHeight="1">
      <c r="B444" s="163"/>
      <c r="C444" s="163"/>
      <c r="D444" s="163"/>
      <c r="E444" s="163"/>
      <c r="F444" s="163"/>
      <c r="G444" s="163"/>
      <c r="H444" s="163"/>
      <c r="I444" s="163"/>
      <c r="J444" s="163"/>
      <c r="K444" s="163"/>
      <c r="L444" s="163"/>
      <c r="M444" s="163"/>
    </row>
    <row r="445" ht="15.75" customHeight="1">
      <c r="B445" s="163"/>
      <c r="C445" s="163"/>
      <c r="D445" s="163"/>
      <c r="E445" s="163"/>
      <c r="F445" s="163"/>
      <c r="G445" s="163"/>
      <c r="H445" s="163"/>
      <c r="I445" s="163"/>
      <c r="J445" s="163"/>
      <c r="K445" s="163"/>
      <c r="L445" s="163"/>
      <c r="M445" s="163"/>
    </row>
    <row r="446" ht="15.75" customHeight="1">
      <c r="B446" s="163"/>
      <c r="C446" s="163"/>
      <c r="D446" s="163"/>
      <c r="E446" s="163"/>
      <c r="F446" s="163"/>
      <c r="G446" s="163"/>
      <c r="H446" s="163"/>
      <c r="I446" s="163"/>
      <c r="J446" s="163"/>
      <c r="K446" s="163"/>
      <c r="L446" s="163"/>
      <c r="M446" s="163"/>
    </row>
    <row r="447" ht="15.75" customHeight="1">
      <c r="B447" s="163"/>
      <c r="C447" s="163"/>
      <c r="D447" s="163"/>
      <c r="E447" s="163"/>
      <c r="F447" s="163"/>
      <c r="G447" s="163"/>
      <c r="H447" s="163"/>
      <c r="I447" s="163"/>
      <c r="J447" s="163"/>
      <c r="K447" s="163"/>
      <c r="L447" s="163"/>
      <c r="M447" s="163"/>
    </row>
    <row r="448" ht="15.75" customHeight="1">
      <c r="B448" s="163"/>
      <c r="C448" s="163"/>
      <c r="D448" s="163"/>
      <c r="E448" s="163"/>
      <c r="F448" s="163"/>
      <c r="G448" s="163"/>
      <c r="H448" s="163"/>
      <c r="I448" s="163"/>
      <c r="J448" s="163"/>
      <c r="K448" s="163"/>
      <c r="L448" s="163"/>
      <c r="M448" s="163"/>
    </row>
    <row r="449" ht="15.75" customHeight="1">
      <c r="B449" s="163"/>
      <c r="C449" s="163"/>
      <c r="D449" s="163"/>
      <c r="E449" s="163"/>
      <c r="F449" s="163"/>
      <c r="G449" s="163"/>
      <c r="H449" s="163"/>
      <c r="I449" s="163"/>
      <c r="J449" s="163"/>
      <c r="K449" s="163"/>
      <c r="L449" s="163"/>
      <c r="M449" s="163"/>
    </row>
    <row r="450" ht="15.75" customHeight="1">
      <c r="B450" s="163"/>
      <c r="C450" s="163"/>
      <c r="D450" s="163"/>
      <c r="E450" s="163"/>
      <c r="F450" s="163"/>
      <c r="G450" s="163"/>
      <c r="H450" s="163"/>
      <c r="I450" s="163"/>
      <c r="J450" s="163"/>
      <c r="K450" s="163"/>
      <c r="L450" s="163"/>
      <c r="M450" s="163"/>
    </row>
    <row r="451" ht="15.75" customHeight="1">
      <c r="B451" s="163"/>
      <c r="C451" s="163"/>
      <c r="D451" s="163"/>
      <c r="E451" s="163"/>
      <c r="F451" s="163"/>
      <c r="G451" s="163"/>
      <c r="H451" s="163"/>
      <c r="I451" s="163"/>
      <c r="J451" s="163"/>
      <c r="K451" s="163"/>
      <c r="L451" s="163"/>
      <c r="M451" s="163"/>
    </row>
    <row r="452" ht="15.75" customHeight="1">
      <c r="B452" s="163"/>
      <c r="C452" s="163"/>
      <c r="D452" s="163"/>
      <c r="E452" s="163"/>
      <c r="F452" s="163"/>
      <c r="G452" s="163"/>
      <c r="H452" s="163"/>
      <c r="I452" s="163"/>
      <c r="J452" s="163"/>
      <c r="K452" s="163"/>
      <c r="L452" s="163"/>
      <c r="M452" s="163"/>
    </row>
    <row r="453" ht="15.75" customHeight="1">
      <c r="B453" s="163"/>
      <c r="C453" s="163"/>
      <c r="D453" s="163"/>
      <c r="E453" s="163"/>
      <c r="F453" s="163"/>
      <c r="G453" s="163"/>
      <c r="H453" s="163"/>
      <c r="I453" s="163"/>
      <c r="J453" s="163"/>
      <c r="K453" s="163"/>
      <c r="L453" s="163"/>
      <c r="M453" s="163"/>
    </row>
    <row r="454" ht="15.75" customHeight="1">
      <c r="B454" s="163"/>
      <c r="C454" s="163"/>
      <c r="D454" s="163"/>
      <c r="E454" s="163"/>
      <c r="F454" s="163"/>
      <c r="G454" s="163"/>
      <c r="H454" s="163"/>
      <c r="I454" s="163"/>
      <c r="J454" s="163"/>
      <c r="K454" s="163"/>
      <c r="L454" s="163"/>
      <c r="M454" s="163"/>
    </row>
    <row r="455" ht="15.75" customHeight="1">
      <c r="B455" s="163"/>
      <c r="C455" s="163"/>
      <c r="D455" s="163"/>
      <c r="E455" s="163"/>
      <c r="F455" s="163"/>
      <c r="G455" s="163"/>
      <c r="H455" s="163"/>
      <c r="I455" s="163"/>
      <c r="J455" s="163"/>
      <c r="K455" s="163"/>
      <c r="L455" s="163"/>
      <c r="M455" s="163"/>
    </row>
    <row r="456" ht="15.75" customHeight="1">
      <c r="B456" s="163"/>
      <c r="C456" s="163"/>
      <c r="D456" s="163"/>
      <c r="E456" s="163"/>
      <c r="F456" s="163"/>
      <c r="G456" s="163"/>
      <c r="H456" s="163"/>
      <c r="I456" s="163"/>
      <c r="J456" s="163"/>
      <c r="K456" s="163"/>
      <c r="L456" s="163"/>
      <c r="M456" s="163"/>
    </row>
    <row r="457" ht="15.75" customHeight="1">
      <c r="B457" s="163"/>
      <c r="C457" s="163"/>
      <c r="D457" s="163"/>
      <c r="E457" s="163"/>
      <c r="F457" s="163"/>
      <c r="G457" s="163"/>
      <c r="H457" s="163"/>
      <c r="I457" s="163"/>
      <c r="J457" s="163"/>
      <c r="K457" s="163"/>
      <c r="L457" s="163"/>
      <c r="M457" s="163"/>
    </row>
    <row r="458" ht="15.75" customHeight="1">
      <c r="B458" s="163"/>
      <c r="C458" s="163"/>
      <c r="D458" s="163"/>
      <c r="E458" s="163"/>
      <c r="F458" s="163"/>
      <c r="G458" s="163"/>
      <c r="H458" s="163"/>
      <c r="I458" s="163"/>
      <c r="J458" s="163"/>
      <c r="K458" s="163"/>
      <c r="L458" s="163"/>
      <c r="M458" s="163"/>
    </row>
    <row r="459" ht="15.75" customHeight="1">
      <c r="B459" s="163"/>
      <c r="C459" s="163"/>
      <c r="D459" s="163"/>
      <c r="E459" s="163"/>
      <c r="F459" s="163"/>
      <c r="G459" s="163"/>
      <c r="H459" s="163"/>
      <c r="I459" s="163"/>
      <c r="J459" s="163"/>
      <c r="K459" s="163"/>
      <c r="L459" s="163"/>
      <c r="M459" s="163"/>
    </row>
    <row r="460" ht="15.75" customHeight="1">
      <c r="B460" s="163"/>
      <c r="C460" s="163"/>
      <c r="D460" s="163"/>
      <c r="E460" s="163"/>
      <c r="F460" s="163"/>
      <c r="G460" s="163"/>
      <c r="H460" s="163"/>
      <c r="I460" s="163"/>
      <c r="J460" s="163"/>
      <c r="K460" s="163"/>
      <c r="L460" s="163"/>
      <c r="M460" s="163"/>
    </row>
    <row r="461" ht="15.75" customHeight="1">
      <c r="B461" s="163"/>
      <c r="C461" s="163"/>
      <c r="D461" s="163"/>
      <c r="E461" s="163"/>
      <c r="F461" s="163"/>
      <c r="G461" s="163"/>
      <c r="H461" s="163"/>
      <c r="I461" s="163"/>
      <c r="J461" s="163"/>
      <c r="K461" s="163"/>
      <c r="L461" s="163"/>
      <c r="M461" s="163"/>
    </row>
    <row r="462" ht="15.75" customHeight="1">
      <c r="B462" s="163"/>
      <c r="C462" s="163"/>
      <c r="D462" s="163"/>
      <c r="E462" s="163"/>
      <c r="F462" s="163"/>
      <c r="G462" s="163"/>
      <c r="H462" s="163"/>
      <c r="I462" s="163"/>
      <c r="J462" s="163"/>
      <c r="K462" s="163"/>
      <c r="L462" s="163"/>
      <c r="M462" s="163"/>
    </row>
    <row r="463" ht="15.75" customHeight="1">
      <c r="B463" s="163"/>
      <c r="C463" s="163"/>
      <c r="D463" s="163"/>
      <c r="E463" s="163"/>
      <c r="F463" s="163"/>
      <c r="G463" s="163"/>
      <c r="H463" s="163"/>
      <c r="I463" s="163"/>
      <c r="J463" s="163"/>
      <c r="K463" s="163"/>
      <c r="L463" s="163"/>
      <c r="M463" s="163"/>
    </row>
    <row r="464" ht="15.75" customHeight="1">
      <c r="B464" s="163"/>
      <c r="C464" s="163"/>
      <c r="D464" s="163"/>
      <c r="E464" s="163"/>
      <c r="F464" s="163"/>
      <c r="G464" s="163"/>
      <c r="H464" s="163"/>
      <c r="I464" s="163"/>
      <c r="J464" s="163"/>
      <c r="K464" s="163"/>
      <c r="L464" s="163"/>
      <c r="M464" s="163"/>
    </row>
    <row r="465" ht="15.75" customHeight="1">
      <c r="B465" s="163"/>
      <c r="C465" s="163"/>
      <c r="D465" s="163"/>
      <c r="E465" s="163"/>
      <c r="F465" s="163"/>
      <c r="G465" s="163"/>
      <c r="H465" s="163"/>
      <c r="I465" s="163"/>
      <c r="J465" s="163"/>
      <c r="K465" s="163"/>
      <c r="L465" s="163"/>
      <c r="M465" s="163"/>
    </row>
    <row r="466" ht="15.75" customHeight="1">
      <c r="B466" s="163"/>
      <c r="C466" s="163"/>
      <c r="D466" s="163"/>
      <c r="E466" s="163"/>
      <c r="F466" s="163"/>
      <c r="G466" s="163"/>
      <c r="H466" s="163"/>
      <c r="I466" s="163"/>
      <c r="J466" s="163"/>
      <c r="K466" s="163"/>
      <c r="L466" s="163"/>
      <c r="M466" s="163"/>
    </row>
    <row r="467" ht="15.75" customHeight="1">
      <c r="B467" s="163"/>
      <c r="C467" s="163"/>
      <c r="D467" s="163"/>
      <c r="E467" s="163"/>
      <c r="F467" s="163"/>
      <c r="G467" s="163"/>
      <c r="H467" s="163"/>
      <c r="I467" s="163"/>
      <c r="J467" s="163"/>
      <c r="K467" s="163"/>
      <c r="L467" s="163"/>
      <c r="M467" s="163"/>
    </row>
    <row r="468" ht="15.75" customHeight="1">
      <c r="B468" s="163"/>
      <c r="C468" s="163"/>
      <c r="D468" s="163"/>
      <c r="E468" s="163"/>
      <c r="F468" s="163"/>
      <c r="G468" s="163"/>
      <c r="H468" s="163"/>
      <c r="I468" s="163"/>
      <c r="J468" s="163"/>
      <c r="K468" s="163"/>
      <c r="L468" s="163"/>
      <c r="M468" s="163"/>
    </row>
    <row r="469" ht="15.75" customHeight="1">
      <c r="B469" s="163"/>
      <c r="C469" s="163"/>
      <c r="D469" s="163"/>
      <c r="E469" s="163"/>
      <c r="F469" s="163"/>
      <c r="G469" s="163"/>
      <c r="H469" s="163"/>
      <c r="I469" s="163"/>
      <c r="J469" s="163"/>
      <c r="K469" s="163"/>
      <c r="L469" s="163"/>
      <c r="M469" s="163"/>
    </row>
    <row r="470" ht="15.75" customHeight="1">
      <c r="B470" s="163"/>
      <c r="C470" s="163"/>
      <c r="D470" s="163"/>
      <c r="E470" s="163"/>
      <c r="F470" s="163"/>
      <c r="G470" s="163"/>
      <c r="H470" s="163"/>
      <c r="I470" s="163"/>
      <c r="J470" s="163"/>
      <c r="K470" s="163"/>
      <c r="L470" s="163"/>
      <c r="M470" s="163"/>
    </row>
    <row r="471" ht="15.75" customHeight="1">
      <c r="B471" s="163"/>
      <c r="C471" s="163"/>
      <c r="D471" s="163"/>
      <c r="E471" s="163"/>
      <c r="F471" s="163"/>
      <c r="G471" s="163"/>
      <c r="H471" s="163"/>
      <c r="I471" s="163"/>
      <c r="J471" s="163"/>
      <c r="K471" s="163"/>
      <c r="L471" s="163"/>
      <c r="M471" s="163"/>
    </row>
    <row r="472" ht="15.75" customHeight="1">
      <c r="B472" s="163"/>
      <c r="C472" s="163"/>
      <c r="D472" s="163"/>
      <c r="E472" s="163"/>
      <c r="F472" s="163"/>
      <c r="G472" s="163"/>
      <c r="H472" s="163"/>
      <c r="I472" s="163"/>
      <c r="J472" s="163"/>
      <c r="K472" s="163"/>
      <c r="L472" s="163"/>
      <c r="M472" s="163"/>
    </row>
    <row r="473" ht="15.75" customHeight="1">
      <c r="B473" s="163"/>
      <c r="C473" s="163"/>
      <c r="D473" s="163"/>
      <c r="E473" s="163"/>
      <c r="F473" s="163"/>
      <c r="G473" s="163"/>
      <c r="H473" s="163"/>
      <c r="I473" s="163"/>
      <c r="J473" s="163"/>
      <c r="K473" s="163"/>
      <c r="L473" s="163"/>
      <c r="M473" s="163"/>
    </row>
    <row r="474" ht="15.75" customHeight="1">
      <c r="B474" s="163"/>
      <c r="C474" s="163"/>
      <c r="D474" s="163"/>
      <c r="E474" s="163"/>
      <c r="F474" s="163"/>
      <c r="G474" s="163"/>
      <c r="H474" s="163"/>
      <c r="I474" s="163"/>
      <c r="J474" s="163"/>
      <c r="K474" s="163"/>
      <c r="L474" s="163"/>
      <c r="M474" s="163"/>
    </row>
    <row r="475" ht="15.75" customHeight="1">
      <c r="B475" s="163"/>
      <c r="C475" s="163"/>
      <c r="D475" s="163"/>
      <c r="E475" s="163"/>
      <c r="F475" s="163"/>
      <c r="G475" s="163"/>
      <c r="H475" s="163"/>
      <c r="I475" s="163"/>
      <c r="J475" s="163"/>
      <c r="K475" s="163"/>
      <c r="L475" s="163"/>
      <c r="M475" s="163"/>
    </row>
    <row r="476" ht="15.75" customHeight="1">
      <c r="B476" s="163"/>
      <c r="C476" s="163"/>
      <c r="D476" s="163"/>
      <c r="E476" s="163"/>
      <c r="F476" s="163"/>
      <c r="G476" s="163"/>
      <c r="H476" s="163"/>
      <c r="I476" s="163"/>
      <c r="J476" s="163"/>
      <c r="K476" s="163"/>
      <c r="L476" s="163"/>
      <c r="M476" s="163"/>
    </row>
    <row r="477" ht="15.75" customHeight="1">
      <c r="B477" s="163"/>
      <c r="C477" s="163"/>
      <c r="D477" s="163"/>
      <c r="E477" s="163"/>
      <c r="F477" s="163"/>
      <c r="G477" s="163"/>
      <c r="H477" s="163"/>
      <c r="I477" s="163"/>
      <c r="J477" s="163"/>
      <c r="K477" s="163"/>
      <c r="L477" s="163"/>
      <c r="M477" s="163"/>
    </row>
    <row r="478" ht="15.75" customHeight="1">
      <c r="B478" s="163"/>
      <c r="C478" s="163"/>
      <c r="D478" s="163"/>
      <c r="E478" s="163"/>
      <c r="F478" s="163"/>
      <c r="G478" s="163"/>
      <c r="H478" s="163"/>
      <c r="I478" s="163"/>
      <c r="J478" s="163"/>
      <c r="K478" s="163"/>
      <c r="L478" s="163"/>
      <c r="M478" s="163"/>
    </row>
    <row r="479" ht="15.75" customHeight="1">
      <c r="B479" s="163"/>
      <c r="C479" s="163"/>
      <c r="D479" s="163"/>
      <c r="E479" s="163"/>
      <c r="F479" s="163"/>
      <c r="G479" s="163"/>
      <c r="H479" s="163"/>
      <c r="I479" s="163"/>
      <c r="J479" s="163"/>
      <c r="K479" s="163"/>
      <c r="L479" s="163"/>
      <c r="M479" s="163"/>
    </row>
    <row r="480" ht="15.75" customHeight="1">
      <c r="B480" s="163"/>
      <c r="C480" s="163"/>
      <c r="D480" s="163"/>
      <c r="E480" s="163"/>
      <c r="F480" s="163"/>
      <c r="G480" s="163"/>
      <c r="H480" s="163"/>
      <c r="I480" s="163"/>
      <c r="J480" s="163"/>
      <c r="K480" s="163"/>
      <c r="L480" s="163"/>
      <c r="M480" s="163"/>
    </row>
    <row r="481" ht="15.75" customHeight="1">
      <c r="B481" s="163"/>
      <c r="C481" s="163"/>
      <c r="D481" s="163"/>
      <c r="E481" s="163"/>
      <c r="F481" s="163"/>
      <c r="G481" s="163"/>
      <c r="H481" s="163"/>
      <c r="I481" s="163"/>
      <c r="J481" s="163"/>
      <c r="K481" s="163"/>
      <c r="L481" s="163"/>
      <c r="M481" s="163"/>
    </row>
    <row r="482" ht="15.75" customHeight="1">
      <c r="B482" s="163"/>
      <c r="C482" s="163"/>
      <c r="D482" s="163"/>
      <c r="E482" s="163"/>
      <c r="F482" s="163"/>
      <c r="G482" s="163"/>
      <c r="H482" s="163"/>
      <c r="I482" s="163"/>
      <c r="J482" s="163"/>
      <c r="K482" s="163"/>
      <c r="L482" s="163"/>
      <c r="M482" s="163"/>
    </row>
    <row r="483" ht="15.75" customHeight="1">
      <c r="B483" s="163"/>
      <c r="C483" s="163"/>
      <c r="D483" s="163"/>
      <c r="E483" s="163"/>
      <c r="F483" s="163"/>
      <c r="G483" s="163"/>
      <c r="H483" s="163"/>
      <c r="I483" s="163"/>
      <c r="J483" s="163"/>
      <c r="K483" s="163"/>
      <c r="L483" s="163"/>
      <c r="M483" s="163"/>
    </row>
    <row r="484" ht="15.75" customHeight="1">
      <c r="B484" s="163"/>
      <c r="C484" s="163"/>
      <c r="D484" s="163"/>
      <c r="E484" s="163"/>
      <c r="F484" s="163"/>
      <c r="G484" s="163"/>
      <c r="H484" s="163"/>
      <c r="I484" s="163"/>
      <c r="J484" s="163"/>
      <c r="K484" s="163"/>
      <c r="L484" s="163"/>
      <c r="M484" s="163"/>
    </row>
    <row r="485" ht="15.75" customHeight="1">
      <c r="B485" s="163"/>
      <c r="C485" s="163"/>
      <c r="D485" s="163"/>
      <c r="E485" s="163"/>
      <c r="F485" s="163"/>
      <c r="G485" s="163"/>
      <c r="H485" s="163"/>
      <c r="I485" s="163"/>
      <c r="J485" s="163"/>
      <c r="K485" s="163"/>
      <c r="L485" s="163"/>
      <c r="M485" s="163"/>
    </row>
    <row r="486" ht="15.75" customHeight="1">
      <c r="B486" s="163"/>
      <c r="C486" s="163"/>
      <c r="D486" s="163"/>
      <c r="E486" s="163"/>
      <c r="F486" s="163"/>
      <c r="G486" s="163"/>
      <c r="H486" s="163"/>
      <c r="I486" s="163"/>
      <c r="J486" s="163"/>
      <c r="K486" s="163"/>
      <c r="L486" s="163"/>
      <c r="M486" s="163"/>
    </row>
    <row r="487" ht="15.75" customHeight="1">
      <c r="B487" s="163"/>
      <c r="C487" s="163"/>
      <c r="D487" s="163"/>
      <c r="E487" s="163"/>
      <c r="F487" s="163"/>
      <c r="G487" s="163"/>
      <c r="H487" s="163"/>
      <c r="I487" s="163"/>
      <c r="J487" s="163"/>
      <c r="K487" s="163"/>
      <c r="L487" s="163"/>
      <c r="M487" s="163"/>
    </row>
    <row r="488" ht="15.75" customHeight="1">
      <c r="B488" s="163"/>
      <c r="C488" s="163"/>
      <c r="D488" s="163"/>
      <c r="E488" s="163"/>
      <c r="F488" s="163"/>
      <c r="G488" s="163"/>
      <c r="H488" s="163"/>
      <c r="I488" s="163"/>
      <c r="J488" s="163"/>
      <c r="K488" s="163"/>
      <c r="L488" s="163"/>
      <c r="M488" s="163"/>
    </row>
    <row r="489" ht="15.75" customHeight="1">
      <c r="B489" s="163"/>
      <c r="C489" s="163"/>
      <c r="D489" s="163"/>
      <c r="E489" s="163"/>
      <c r="F489" s="163"/>
      <c r="G489" s="163"/>
      <c r="H489" s="163"/>
      <c r="I489" s="163"/>
      <c r="J489" s="163"/>
      <c r="K489" s="163"/>
      <c r="L489" s="163"/>
      <c r="M489" s="163"/>
    </row>
    <row r="490" ht="15.75" customHeight="1">
      <c r="B490" s="163"/>
      <c r="C490" s="163"/>
      <c r="D490" s="163"/>
      <c r="E490" s="163"/>
      <c r="F490" s="163"/>
      <c r="G490" s="163"/>
      <c r="H490" s="163"/>
      <c r="I490" s="163"/>
      <c r="J490" s="163"/>
      <c r="K490" s="163"/>
      <c r="L490" s="163"/>
      <c r="M490" s="163"/>
    </row>
    <row r="491" ht="15.75" customHeight="1">
      <c r="B491" s="163"/>
      <c r="C491" s="163"/>
      <c r="D491" s="163"/>
      <c r="E491" s="163"/>
      <c r="F491" s="163"/>
      <c r="G491" s="163"/>
      <c r="H491" s="163"/>
      <c r="I491" s="163"/>
      <c r="J491" s="163"/>
      <c r="K491" s="163"/>
      <c r="L491" s="163"/>
      <c r="M491" s="163"/>
    </row>
    <row r="492" ht="15.75" customHeight="1">
      <c r="B492" s="163"/>
      <c r="C492" s="163"/>
      <c r="D492" s="163"/>
      <c r="E492" s="163"/>
      <c r="F492" s="163"/>
      <c r="G492" s="163"/>
      <c r="H492" s="163"/>
      <c r="I492" s="163"/>
      <c r="J492" s="163"/>
      <c r="K492" s="163"/>
      <c r="L492" s="163"/>
      <c r="M492" s="163"/>
    </row>
    <row r="493" ht="15.75" customHeight="1">
      <c r="B493" s="163"/>
      <c r="C493" s="163"/>
      <c r="D493" s="163"/>
      <c r="E493" s="163"/>
      <c r="F493" s="163"/>
      <c r="G493" s="163"/>
      <c r="H493" s="163"/>
      <c r="I493" s="163"/>
      <c r="J493" s="163"/>
      <c r="K493" s="163"/>
      <c r="L493" s="163"/>
      <c r="M493" s="163"/>
    </row>
    <row r="494" ht="15.75" customHeight="1">
      <c r="B494" s="163"/>
      <c r="C494" s="163"/>
      <c r="D494" s="163"/>
      <c r="E494" s="163"/>
      <c r="F494" s="163"/>
      <c r="G494" s="163"/>
      <c r="H494" s="163"/>
      <c r="I494" s="163"/>
      <c r="J494" s="163"/>
      <c r="K494" s="163"/>
      <c r="L494" s="163"/>
      <c r="M494" s="163"/>
    </row>
    <row r="495" ht="15.75" customHeight="1">
      <c r="B495" s="163"/>
      <c r="C495" s="163"/>
      <c r="D495" s="163"/>
      <c r="E495" s="163"/>
      <c r="F495" s="163"/>
      <c r="G495" s="163"/>
      <c r="H495" s="163"/>
      <c r="I495" s="163"/>
      <c r="J495" s="163"/>
      <c r="K495" s="163"/>
      <c r="L495" s="163"/>
      <c r="M495" s="163"/>
    </row>
    <row r="496" ht="15.75" customHeight="1">
      <c r="B496" s="163"/>
      <c r="C496" s="163"/>
      <c r="D496" s="163"/>
      <c r="E496" s="163"/>
      <c r="F496" s="163"/>
      <c r="G496" s="163"/>
      <c r="H496" s="163"/>
      <c r="I496" s="163"/>
      <c r="J496" s="163"/>
      <c r="K496" s="163"/>
      <c r="L496" s="163"/>
      <c r="M496" s="163"/>
    </row>
    <row r="497" ht="15.75" customHeight="1">
      <c r="B497" s="163"/>
      <c r="C497" s="163"/>
      <c r="D497" s="163"/>
      <c r="E497" s="163"/>
      <c r="F497" s="163"/>
      <c r="G497" s="163"/>
      <c r="H497" s="163"/>
      <c r="I497" s="163"/>
      <c r="J497" s="163"/>
      <c r="K497" s="163"/>
      <c r="L497" s="163"/>
      <c r="M497" s="163"/>
    </row>
    <row r="498" ht="15.75" customHeight="1">
      <c r="B498" s="163"/>
      <c r="C498" s="163"/>
      <c r="D498" s="163"/>
      <c r="E498" s="163"/>
      <c r="F498" s="163"/>
      <c r="G498" s="163"/>
      <c r="H498" s="163"/>
      <c r="I498" s="163"/>
      <c r="J498" s="163"/>
      <c r="K498" s="163"/>
      <c r="L498" s="163"/>
      <c r="M498" s="163"/>
    </row>
    <row r="499" ht="15.75" customHeight="1">
      <c r="B499" s="163"/>
      <c r="C499" s="163"/>
      <c r="D499" s="163"/>
      <c r="E499" s="163"/>
      <c r="F499" s="163"/>
      <c r="G499" s="163"/>
      <c r="H499" s="163"/>
      <c r="I499" s="163"/>
      <c r="J499" s="163"/>
      <c r="K499" s="163"/>
      <c r="L499" s="163"/>
      <c r="M499" s="163"/>
    </row>
    <row r="500" ht="15.75" customHeight="1">
      <c r="B500" s="163"/>
      <c r="C500" s="163"/>
      <c r="D500" s="163"/>
      <c r="E500" s="163"/>
      <c r="F500" s="163"/>
      <c r="G500" s="163"/>
      <c r="H500" s="163"/>
      <c r="I500" s="163"/>
      <c r="J500" s="163"/>
      <c r="K500" s="163"/>
      <c r="L500" s="163"/>
      <c r="M500" s="163"/>
    </row>
    <row r="501" ht="15.75" customHeight="1">
      <c r="B501" s="163"/>
      <c r="C501" s="163"/>
      <c r="D501" s="163"/>
      <c r="E501" s="163"/>
      <c r="F501" s="163"/>
      <c r="G501" s="163"/>
      <c r="H501" s="163"/>
      <c r="I501" s="163"/>
      <c r="J501" s="163"/>
      <c r="K501" s="163"/>
      <c r="L501" s="163"/>
      <c r="M501" s="163"/>
    </row>
    <row r="502" ht="15.75" customHeight="1">
      <c r="B502" s="163"/>
      <c r="C502" s="163"/>
      <c r="D502" s="163"/>
      <c r="E502" s="163"/>
      <c r="F502" s="163"/>
      <c r="G502" s="163"/>
      <c r="H502" s="163"/>
      <c r="I502" s="163"/>
      <c r="J502" s="163"/>
      <c r="K502" s="163"/>
      <c r="L502" s="163"/>
      <c r="M502" s="163"/>
    </row>
    <row r="503" ht="15.75" customHeight="1">
      <c r="B503" s="163"/>
      <c r="C503" s="163"/>
      <c r="D503" s="163"/>
      <c r="E503" s="163"/>
      <c r="F503" s="163"/>
      <c r="G503" s="163"/>
      <c r="H503" s="163"/>
      <c r="I503" s="163"/>
      <c r="J503" s="163"/>
      <c r="K503" s="163"/>
      <c r="L503" s="163"/>
      <c r="M503" s="163"/>
    </row>
    <row r="504" ht="15.75" customHeight="1">
      <c r="B504" s="163"/>
      <c r="C504" s="163"/>
      <c r="D504" s="163"/>
      <c r="E504" s="163"/>
      <c r="F504" s="163"/>
      <c r="G504" s="163"/>
      <c r="H504" s="163"/>
      <c r="I504" s="163"/>
      <c r="J504" s="163"/>
      <c r="K504" s="163"/>
      <c r="L504" s="163"/>
      <c r="M504" s="163"/>
    </row>
    <row r="505" ht="15.75" customHeight="1">
      <c r="B505" s="163"/>
      <c r="C505" s="163"/>
      <c r="D505" s="163"/>
      <c r="E505" s="163"/>
      <c r="F505" s="163"/>
      <c r="G505" s="163"/>
      <c r="H505" s="163"/>
      <c r="I505" s="163"/>
      <c r="J505" s="163"/>
      <c r="K505" s="163"/>
      <c r="L505" s="163"/>
      <c r="M505" s="163"/>
    </row>
    <row r="506" ht="15.75" customHeight="1">
      <c r="B506" s="163"/>
      <c r="C506" s="163"/>
      <c r="D506" s="163"/>
      <c r="E506" s="163"/>
      <c r="F506" s="163"/>
      <c r="G506" s="163"/>
      <c r="H506" s="163"/>
      <c r="I506" s="163"/>
      <c r="J506" s="163"/>
      <c r="K506" s="163"/>
      <c r="L506" s="163"/>
      <c r="M506" s="163"/>
    </row>
    <row r="507" ht="15.75" customHeight="1">
      <c r="B507" s="163"/>
      <c r="C507" s="163"/>
      <c r="D507" s="163"/>
      <c r="E507" s="163"/>
      <c r="F507" s="163"/>
      <c r="G507" s="163"/>
      <c r="H507" s="163"/>
      <c r="I507" s="163"/>
      <c r="J507" s="163"/>
      <c r="K507" s="163"/>
      <c r="L507" s="163"/>
      <c r="M507" s="163"/>
    </row>
    <row r="508" ht="15.75" customHeight="1">
      <c r="B508" s="163"/>
      <c r="C508" s="163"/>
      <c r="D508" s="163"/>
      <c r="E508" s="163"/>
      <c r="F508" s="163"/>
      <c r="G508" s="163"/>
      <c r="H508" s="163"/>
      <c r="I508" s="163"/>
      <c r="J508" s="163"/>
      <c r="K508" s="163"/>
      <c r="L508" s="163"/>
      <c r="M508" s="163"/>
    </row>
    <row r="509" ht="15.75" customHeight="1">
      <c r="B509" s="163"/>
      <c r="C509" s="163"/>
      <c r="D509" s="163"/>
      <c r="E509" s="163"/>
      <c r="F509" s="163"/>
      <c r="G509" s="163"/>
      <c r="H509" s="163"/>
      <c r="I509" s="163"/>
      <c r="J509" s="163"/>
      <c r="K509" s="163"/>
      <c r="L509" s="163"/>
      <c r="M509" s="163"/>
    </row>
    <row r="510" ht="15.75" customHeight="1">
      <c r="B510" s="163"/>
      <c r="C510" s="163"/>
      <c r="D510" s="163"/>
      <c r="E510" s="163"/>
      <c r="F510" s="163"/>
      <c r="G510" s="163"/>
      <c r="H510" s="163"/>
      <c r="I510" s="163"/>
      <c r="J510" s="163"/>
      <c r="K510" s="163"/>
      <c r="L510" s="163"/>
      <c r="M510" s="163"/>
    </row>
    <row r="511" ht="15.75" customHeight="1">
      <c r="B511" s="163"/>
      <c r="C511" s="163"/>
      <c r="D511" s="163"/>
      <c r="E511" s="163"/>
      <c r="F511" s="163"/>
      <c r="G511" s="163"/>
      <c r="H511" s="163"/>
      <c r="I511" s="163"/>
      <c r="J511" s="163"/>
      <c r="K511" s="163"/>
      <c r="L511" s="163"/>
      <c r="M511" s="163"/>
    </row>
    <row r="512" ht="15.75" customHeight="1">
      <c r="B512" s="163"/>
      <c r="C512" s="163"/>
      <c r="D512" s="163"/>
      <c r="E512" s="163"/>
      <c r="F512" s="163"/>
      <c r="G512" s="163"/>
      <c r="H512" s="163"/>
      <c r="I512" s="163"/>
      <c r="J512" s="163"/>
      <c r="K512" s="163"/>
      <c r="L512" s="163"/>
      <c r="M512" s="163"/>
    </row>
    <row r="513" ht="15.75" customHeight="1">
      <c r="B513" s="163"/>
      <c r="C513" s="163"/>
      <c r="D513" s="163"/>
      <c r="E513" s="163"/>
      <c r="F513" s="163"/>
      <c r="G513" s="163"/>
      <c r="H513" s="163"/>
      <c r="I513" s="163"/>
      <c r="J513" s="163"/>
      <c r="K513" s="163"/>
      <c r="L513" s="163"/>
      <c r="M513" s="163"/>
    </row>
    <row r="514" ht="15.75" customHeight="1">
      <c r="B514" s="163"/>
      <c r="C514" s="163"/>
      <c r="D514" s="163"/>
      <c r="E514" s="163"/>
      <c r="F514" s="163"/>
      <c r="G514" s="163"/>
      <c r="H514" s="163"/>
      <c r="I514" s="163"/>
      <c r="J514" s="163"/>
      <c r="K514" s="163"/>
      <c r="L514" s="163"/>
      <c r="M514" s="163"/>
    </row>
    <row r="515" ht="15.75" customHeight="1">
      <c r="B515" s="163"/>
      <c r="C515" s="163"/>
      <c r="D515" s="163"/>
      <c r="E515" s="163"/>
      <c r="F515" s="163"/>
      <c r="G515" s="163"/>
      <c r="H515" s="163"/>
      <c r="I515" s="163"/>
      <c r="J515" s="163"/>
      <c r="K515" s="163"/>
      <c r="L515" s="163"/>
      <c r="M515" s="163"/>
    </row>
    <row r="516" ht="15.75" customHeight="1">
      <c r="B516" s="163"/>
      <c r="C516" s="163"/>
      <c r="D516" s="163"/>
      <c r="E516" s="163"/>
      <c r="F516" s="163"/>
      <c r="G516" s="163"/>
      <c r="H516" s="163"/>
      <c r="I516" s="163"/>
      <c r="J516" s="163"/>
      <c r="K516" s="163"/>
      <c r="L516" s="163"/>
      <c r="M516" s="163"/>
    </row>
    <row r="517" ht="15.75" customHeight="1">
      <c r="B517" s="163"/>
      <c r="C517" s="163"/>
      <c r="D517" s="163"/>
      <c r="E517" s="163"/>
      <c r="F517" s="163"/>
      <c r="G517" s="163"/>
      <c r="H517" s="163"/>
      <c r="I517" s="163"/>
      <c r="J517" s="163"/>
      <c r="K517" s="163"/>
      <c r="L517" s="163"/>
      <c r="M517" s="163"/>
    </row>
    <row r="518" ht="15.75" customHeight="1">
      <c r="B518" s="163"/>
      <c r="C518" s="163"/>
      <c r="D518" s="163"/>
      <c r="E518" s="163"/>
      <c r="F518" s="163"/>
      <c r="G518" s="163"/>
      <c r="H518" s="163"/>
      <c r="I518" s="163"/>
      <c r="J518" s="163"/>
      <c r="K518" s="163"/>
      <c r="L518" s="163"/>
      <c r="M518" s="163"/>
    </row>
    <row r="519" ht="15.75" customHeight="1">
      <c r="B519" s="163"/>
      <c r="C519" s="163"/>
      <c r="D519" s="163"/>
      <c r="E519" s="163"/>
      <c r="F519" s="163"/>
      <c r="G519" s="163"/>
      <c r="H519" s="163"/>
      <c r="I519" s="163"/>
      <c r="J519" s="163"/>
      <c r="K519" s="163"/>
      <c r="L519" s="163"/>
      <c r="M519" s="163"/>
    </row>
    <row r="520" ht="15.75" customHeight="1">
      <c r="B520" s="163"/>
      <c r="C520" s="163"/>
      <c r="D520" s="163"/>
      <c r="E520" s="163"/>
      <c r="F520" s="163"/>
      <c r="G520" s="163"/>
      <c r="H520" s="163"/>
      <c r="I520" s="163"/>
      <c r="J520" s="163"/>
      <c r="K520" s="163"/>
      <c r="L520" s="163"/>
      <c r="M520" s="163"/>
    </row>
    <row r="521" ht="15.75" customHeight="1">
      <c r="B521" s="163"/>
      <c r="C521" s="163"/>
      <c r="D521" s="163"/>
      <c r="E521" s="163"/>
      <c r="F521" s="163"/>
      <c r="G521" s="163"/>
      <c r="H521" s="163"/>
      <c r="I521" s="163"/>
      <c r="J521" s="163"/>
      <c r="K521" s="163"/>
      <c r="L521" s="163"/>
      <c r="M521" s="163"/>
    </row>
    <row r="522" ht="15.75" customHeight="1">
      <c r="B522" s="163"/>
      <c r="C522" s="163"/>
      <c r="D522" s="163"/>
      <c r="E522" s="163"/>
      <c r="F522" s="163"/>
      <c r="G522" s="163"/>
      <c r="H522" s="163"/>
      <c r="I522" s="163"/>
      <c r="J522" s="163"/>
      <c r="K522" s="163"/>
      <c r="L522" s="163"/>
      <c r="M522" s="163"/>
    </row>
    <row r="523" ht="15.75" customHeight="1">
      <c r="B523" s="163"/>
      <c r="C523" s="163"/>
      <c r="D523" s="163"/>
      <c r="E523" s="163"/>
      <c r="F523" s="163"/>
      <c r="G523" s="163"/>
      <c r="H523" s="163"/>
      <c r="I523" s="163"/>
      <c r="J523" s="163"/>
      <c r="K523" s="163"/>
      <c r="L523" s="163"/>
      <c r="M523" s="163"/>
    </row>
    <row r="524" ht="15.75" customHeight="1">
      <c r="B524" s="163"/>
      <c r="C524" s="163"/>
      <c r="D524" s="163"/>
      <c r="E524" s="163"/>
      <c r="F524" s="163"/>
      <c r="G524" s="163"/>
      <c r="H524" s="163"/>
      <c r="I524" s="163"/>
      <c r="J524" s="163"/>
      <c r="K524" s="163"/>
      <c r="L524" s="163"/>
      <c r="M524" s="163"/>
    </row>
    <row r="525" ht="15.75" customHeight="1">
      <c r="B525" s="163"/>
      <c r="C525" s="163"/>
      <c r="D525" s="163"/>
      <c r="E525" s="163"/>
      <c r="F525" s="163"/>
      <c r="G525" s="163"/>
      <c r="H525" s="163"/>
      <c r="I525" s="163"/>
      <c r="J525" s="163"/>
      <c r="K525" s="163"/>
      <c r="L525" s="163"/>
      <c r="M525" s="163"/>
    </row>
    <row r="526" ht="15.75" customHeight="1">
      <c r="B526" s="163"/>
      <c r="C526" s="163"/>
      <c r="D526" s="163"/>
      <c r="E526" s="163"/>
      <c r="F526" s="163"/>
      <c r="G526" s="163"/>
      <c r="H526" s="163"/>
      <c r="I526" s="163"/>
      <c r="J526" s="163"/>
      <c r="K526" s="163"/>
      <c r="L526" s="163"/>
      <c r="M526" s="163"/>
    </row>
    <row r="527" ht="15.75" customHeight="1">
      <c r="B527" s="163"/>
      <c r="C527" s="163"/>
      <c r="D527" s="163"/>
      <c r="E527" s="163"/>
      <c r="F527" s="163"/>
      <c r="G527" s="163"/>
      <c r="H527" s="163"/>
      <c r="I527" s="163"/>
      <c r="J527" s="163"/>
      <c r="K527" s="163"/>
      <c r="L527" s="163"/>
      <c r="M527" s="163"/>
    </row>
    <row r="528" ht="15.75" customHeight="1">
      <c r="B528" s="163"/>
      <c r="C528" s="163"/>
      <c r="D528" s="163"/>
      <c r="E528" s="163"/>
      <c r="F528" s="163"/>
      <c r="G528" s="163"/>
      <c r="H528" s="163"/>
      <c r="I528" s="163"/>
      <c r="J528" s="163"/>
      <c r="K528" s="163"/>
      <c r="L528" s="163"/>
      <c r="M528" s="163"/>
    </row>
    <row r="529" ht="15.75" customHeight="1">
      <c r="B529" s="163"/>
      <c r="C529" s="163"/>
      <c r="D529" s="163"/>
      <c r="E529" s="163"/>
      <c r="F529" s="163"/>
      <c r="G529" s="163"/>
      <c r="H529" s="163"/>
      <c r="I529" s="163"/>
      <c r="J529" s="163"/>
      <c r="K529" s="163"/>
      <c r="L529" s="163"/>
      <c r="M529" s="163"/>
    </row>
    <row r="530" ht="15.75" customHeight="1">
      <c r="B530" s="163"/>
      <c r="C530" s="163"/>
      <c r="D530" s="163"/>
      <c r="E530" s="163"/>
      <c r="F530" s="163"/>
      <c r="G530" s="163"/>
      <c r="H530" s="163"/>
      <c r="I530" s="163"/>
      <c r="J530" s="163"/>
      <c r="K530" s="163"/>
      <c r="L530" s="163"/>
      <c r="M530" s="163"/>
    </row>
    <row r="531" ht="15.75" customHeight="1">
      <c r="B531" s="163"/>
      <c r="C531" s="163"/>
      <c r="D531" s="163"/>
      <c r="E531" s="163"/>
      <c r="F531" s="163"/>
      <c r="G531" s="163"/>
      <c r="H531" s="163"/>
      <c r="I531" s="163"/>
      <c r="J531" s="163"/>
      <c r="K531" s="163"/>
      <c r="L531" s="163"/>
      <c r="M531" s="163"/>
    </row>
    <row r="532" ht="15.75" customHeight="1">
      <c r="B532" s="163"/>
      <c r="C532" s="163"/>
      <c r="D532" s="163"/>
      <c r="E532" s="163"/>
      <c r="F532" s="163"/>
      <c r="G532" s="163"/>
      <c r="H532" s="163"/>
      <c r="I532" s="163"/>
      <c r="J532" s="163"/>
      <c r="K532" s="163"/>
      <c r="L532" s="163"/>
      <c r="M532" s="163"/>
    </row>
    <row r="533" ht="15.75" customHeight="1">
      <c r="B533" s="163"/>
      <c r="C533" s="163"/>
      <c r="D533" s="163"/>
      <c r="E533" s="163"/>
      <c r="F533" s="163"/>
      <c r="G533" s="163"/>
      <c r="H533" s="163"/>
      <c r="I533" s="163"/>
      <c r="J533" s="163"/>
      <c r="K533" s="163"/>
      <c r="L533" s="163"/>
      <c r="M533" s="163"/>
    </row>
    <row r="534" ht="15.75" customHeight="1">
      <c r="B534" s="163"/>
      <c r="C534" s="163"/>
      <c r="D534" s="163"/>
      <c r="E534" s="163"/>
      <c r="F534" s="163"/>
      <c r="G534" s="163"/>
      <c r="H534" s="163"/>
      <c r="I534" s="163"/>
      <c r="J534" s="163"/>
      <c r="K534" s="163"/>
      <c r="L534" s="163"/>
      <c r="M534" s="163"/>
    </row>
    <row r="535" ht="15.75" customHeight="1">
      <c r="B535" s="163"/>
      <c r="C535" s="163"/>
      <c r="D535" s="163"/>
      <c r="E535" s="163"/>
      <c r="F535" s="163"/>
      <c r="G535" s="163"/>
      <c r="H535" s="163"/>
      <c r="I535" s="163"/>
      <c r="J535" s="163"/>
      <c r="K535" s="163"/>
      <c r="L535" s="163"/>
      <c r="M535" s="163"/>
    </row>
    <row r="536" ht="15.75" customHeight="1">
      <c r="B536" s="163"/>
      <c r="C536" s="163"/>
      <c r="D536" s="163"/>
      <c r="E536" s="163"/>
      <c r="F536" s="163"/>
      <c r="G536" s="163"/>
      <c r="H536" s="163"/>
      <c r="I536" s="163"/>
      <c r="J536" s="163"/>
      <c r="K536" s="163"/>
      <c r="L536" s="163"/>
      <c r="M536" s="163"/>
    </row>
    <row r="537" ht="15.75" customHeight="1">
      <c r="B537" s="163"/>
      <c r="C537" s="163"/>
      <c r="D537" s="163"/>
      <c r="E537" s="163"/>
      <c r="F537" s="163"/>
      <c r="G537" s="163"/>
      <c r="H537" s="163"/>
      <c r="I537" s="163"/>
      <c r="J537" s="163"/>
      <c r="K537" s="163"/>
      <c r="L537" s="163"/>
      <c r="M537" s="163"/>
    </row>
    <row r="538" ht="15.75" customHeight="1">
      <c r="B538" s="163"/>
      <c r="C538" s="163"/>
      <c r="D538" s="163"/>
      <c r="E538" s="163"/>
      <c r="F538" s="163"/>
      <c r="G538" s="163"/>
      <c r="H538" s="163"/>
      <c r="I538" s="163"/>
      <c r="J538" s="163"/>
      <c r="K538" s="163"/>
      <c r="L538" s="163"/>
      <c r="M538" s="163"/>
    </row>
    <row r="539" ht="15.75" customHeight="1">
      <c r="B539" s="163"/>
      <c r="C539" s="163"/>
      <c r="D539" s="163"/>
      <c r="E539" s="163"/>
      <c r="F539" s="163"/>
      <c r="G539" s="163"/>
      <c r="H539" s="163"/>
      <c r="I539" s="163"/>
      <c r="J539" s="163"/>
      <c r="K539" s="163"/>
      <c r="L539" s="163"/>
      <c r="M539" s="163"/>
    </row>
    <row r="540" ht="15.75" customHeight="1">
      <c r="B540" s="163"/>
      <c r="C540" s="163"/>
      <c r="D540" s="163"/>
      <c r="E540" s="163"/>
      <c r="F540" s="163"/>
      <c r="G540" s="163"/>
      <c r="H540" s="163"/>
      <c r="I540" s="163"/>
      <c r="J540" s="163"/>
      <c r="K540" s="163"/>
      <c r="L540" s="163"/>
      <c r="M540" s="163"/>
    </row>
    <row r="541" ht="15.75" customHeight="1">
      <c r="B541" s="163"/>
      <c r="C541" s="163"/>
      <c r="D541" s="163"/>
      <c r="E541" s="163"/>
      <c r="F541" s="163"/>
      <c r="G541" s="163"/>
      <c r="H541" s="163"/>
      <c r="I541" s="163"/>
      <c r="J541" s="163"/>
      <c r="K541" s="163"/>
      <c r="L541" s="163"/>
      <c r="M541" s="163"/>
    </row>
    <row r="542" ht="15.75" customHeight="1">
      <c r="B542" s="163"/>
      <c r="C542" s="163"/>
      <c r="D542" s="163"/>
      <c r="E542" s="163"/>
      <c r="F542" s="163"/>
      <c r="G542" s="163"/>
      <c r="H542" s="163"/>
      <c r="I542" s="163"/>
      <c r="J542" s="163"/>
      <c r="K542" s="163"/>
      <c r="L542" s="163"/>
      <c r="M542" s="163"/>
    </row>
    <row r="543" ht="15.75" customHeight="1">
      <c r="B543" s="163"/>
      <c r="C543" s="163"/>
      <c r="D543" s="163"/>
      <c r="E543" s="163"/>
      <c r="F543" s="163"/>
      <c r="G543" s="163"/>
      <c r="H543" s="163"/>
      <c r="I543" s="163"/>
      <c r="J543" s="163"/>
      <c r="K543" s="163"/>
      <c r="L543" s="163"/>
      <c r="M543" s="163"/>
    </row>
    <row r="544" ht="15.75" customHeight="1">
      <c r="B544" s="163"/>
      <c r="C544" s="163"/>
      <c r="D544" s="163"/>
      <c r="E544" s="163"/>
      <c r="F544" s="163"/>
      <c r="G544" s="163"/>
      <c r="H544" s="163"/>
      <c r="I544" s="163"/>
      <c r="J544" s="163"/>
      <c r="K544" s="163"/>
      <c r="L544" s="163"/>
      <c r="M544" s="163"/>
    </row>
    <row r="545" ht="15.75" customHeight="1">
      <c r="B545" s="163"/>
      <c r="C545" s="163"/>
      <c r="D545" s="163"/>
      <c r="E545" s="163"/>
      <c r="F545" s="163"/>
      <c r="G545" s="163"/>
      <c r="H545" s="163"/>
      <c r="I545" s="163"/>
      <c r="J545" s="163"/>
      <c r="K545" s="163"/>
      <c r="L545" s="163"/>
      <c r="M545" s="163"/>
    </row>
    <row r="546" ht="15.75" customHeight="1">
      <c r="B546" s="163"/>
      <c r="C546" s="163"/>
      <c r="D546" s="163"/>
      <c r="E546" s="163"/>
      <c r="F546" s="163"/>
      <c r="G546" s="163"/>
      <c r="H546" s="163"/>
      <c r="I546" s="163"/>
      <c r="J546" s="163"/>
      <c r="K546" s="163"/>
      <c r="L546" s="163"/>
      <c r="M546" s="163"/>
    </row>
    <row r="547" ht="15.75" customHeight="1">
      <c r="B547" s="163"/>
      <c r="C547" s="163"/>
      <c r="D547" s="163"/>
      <c r="E547" s="163"/>
      <c r="F547" s="163"/>
      <c r="G547" s="163"/>
      <c r="H547" s="163"/>
      <c r="I547" s="163"/>
      <c r="J547" s="163"/>
      <c r="K547" s="163"/>
      <c r="L547" s="163"/>
      <c r="M547" s="163"/>
    </row>
    <row r="548" ht="15.75" customHeight="1">
      <c r="B548" s="163"/>
      <c r="C548" s="163"/>
      <c r="D548" s="163"/>
      <c r="E548" s="163"/>
      <c r="F548" s="163"/>
      <c r="G548" s="163"/>
      <c r="H548" s="163"/>
      <c r="I548" s="163"/>
      <c r="J548" s="163"/>
      <c r="K548" s="163"/>
      <c r="L548" s="163"/>
      <c r="M548" s="163"/>
    </row>
    <row r="549" ht="15.75" customHeight="1">
      <c r="B549" s="163"/>
      <c r="C549" s="163"/>
      <c r="D549" s="163"/>
      <c r="E549" s="163"/>
      <c r="F549" s="163"/>
      <c r="G549" s="163"/>
      <c r="H549" s="163"/>
      <c r="I549" s="163"/>
      <c r="J549" s="163"/>
      <c r="K549" s="163"/>
      <c r="L549" s="163"/>
      <c r="M549" s="163"/>
    </row>
    <row r="550" ht="15.75" customHeight="1">
      <c r="B550" s="163"/>
      <c r="C550" s="163"/>
      <c r="D550" s="163"/>
      <c r="E550" s="163"/>
      <c r="F550" s="163"/>
      <c r="G550" s="163"/>
      <c r="H550" s="163"/>
      <c r="I550" s="163"/>
      <c r="J550" s="163"/>
      <c r="K550" s="163"/>
      <c r="L550" s="163"/>
      <c r="M550" s="163"/>
    </row>
    <row r="551" ht="15.75" customHeight="1">
      <c r="B551" s="163"/>
      <c r="C551" s="163"/>
      <c r="D551" s="163"/>
      <c r="E551" s="163"/>
      <c r="F551" s="163"/>
      <c r="G551" s="163"/>
      <c r="H551" s="163"/>
      <c r="I551" s="163"/>
      <c r="J551" s="163"/>
      <c r="K551" s="163"/>
      <c r="L551" s="163"/>
      <c r="M551" s="163"/>
    </row>
    <row r="552" ht="15.75" customHeight="1">
      <c r="B552" s="163"/>
      <c r="C552" s="163"/>
      <c r="D552" s="163"/>
      <c r="E552" s="163"/>
      <c r="F552" s="163"/>
      <c r="G552" s="163"/>
      <c r="H552" s="163"/>
      <c r="I552" s="163"/>
      <c r="J552" s="163"/>
      <c r="K552" s="163"/>
      <c r="L552" s="163"/>
      <c r="M552" s="163"/>
    </row>
    <row r="553" ht="15.75" customHeight="1">
      <c r="B553" s="163"/>
      <c r="C553" s="163"/>
      <c r="D553" s="163"/>
      <c r="E553" s="163"/>
      <c r="F553" s="163"/>
      <c r="G553" s="163"/>
      <c r="H553" s="163"/>
      <c r="I553" s="163"/>
      <c r="J553" s="163"/>
      <c r="K553" s="163"/>
      <c r="L553" s="163"/>
      <c r="M553" s="163"/>
    </row>
    <row r="554" ht="15.75" customHeight="1">
      <c r="B554" s="163"/>
      <c r="C554" s="163"/>
      <c r="D554" s="163"/>
      <c r="E554" s="163"/>
      <c r="F554" s="163"/>
      <c r="G554" s="163"/>
      <c r="H554" s="163"/>
      <c r="I554" s="163"/>
      <c r="J554" s="163"/>
      <c r="K554" s="163"/>
      <c r="L554" s="163"/>
      <c r="M554" s="163"/>
    </row>
    <row r="555" ht="15.75" customHeight="1">
      <c r="B555" s="163"/>
      <c r="C555" s="163"/>
      <c r="D555" s="163"/>
      <c r="E555" s="163"/>
      <c r="F555" s="163"/>
      <c r="G555" s="163"/>
      <c r="H555" s="163"/>
      <c r="I555" s="163"/>
      <c r="J555" s="163"/>
      <c r="K555" s="163"/>
      <c r="L555" s="163"/>
      <c r="M555" s="163"/>
    </row>
    <row r="556" ht="15.75" customHeight="1">
      <c r="B556" s="163"/>
      <c r="C556" s="163"/>
      <c r="D556" s="163"/>
      <c r="E556" s="163"/>
      <c r="F556" s="163"/>
      <c r="G556" s="163"/>
      <c r="H556" s="163"/>
      <c r="I556" s="163"/>
      <c r="J556" s="163"/>
      <c r="K556" s="163"/>
      <c r="L556" s="163"/>
      <c r="M556" s="163"/>
    </row>
    <row r="557" ht="15.75" customHeight="1">
      <c r="B557" s="163"/>
      <c r="C557" s="163"/>
      <c r="D557" s="163"/>
      <c r="E557" s="163"/>
      <c r="F557" s="163"/>
      <c r="G557" s="163"/>
      <c r="H557" s="163"/>
      <c r="I557" s="163"/>
      <c r="J557" s="163"/>
      <c r="K557" s="163"/>
      <c r="L557" s="163"/>
      <c r="M557" s="163"/>
    </row>
    <row r="558" ht="15.75" customHeight="1">
      <c r="B558" s="163"/>
      <c r="C558" s="163"/>
      <c r="D558" s="163"/>
      <c r="E558" s="163"/>
      <c r="F558" s="163"/>
      <c r="G558" s="163"/>
      <c r="H558" s="163"/>
      <c r="I558" s="163"/>
      <c r="J558" s="163"/>
      <c r="K558" s="163"/>
      <c r="L558" s="163"/>
      <c r="M558" s="163"/>
    </row>
    <row r="559" ht="15.75" customHeight="1">
      <c r="B559" s="163"/>
      <c r="C559" s="163"/>
      <c r="D559" s="163"/>
      <c r="E559" s="163"/>
      <c r="F559" s="163"/>
      <c r="G559" s="163"/>
      <c r="H559" s="163"/>
      <c r="I559" s="163"/>
      <c r="J559" s="163"/>
      <c r="K559" s="163"/>
      <c r="L559" s="163"/>
      <c r="M559" s="163"/>
    </row>
    <row r="560" ht="15.75" customHeight="1">
      <c r="B560" s="163"/>
      <c r="C560" s="163"/>
      <c r="D560" s="163"/>
      <c r="E560" s="163"/>
      <c r="F560" s="163"/>
      <c r="G560" s="163"/>
      <c r="H560" s="163"/>
      <c r="I560" s="163"/>
      <c r="J560" s="163"/>
      <c r="K560" s="163"/>
      <c r="L560" s="163"/>
      <c r="M560" s="163"/>
    </row>
    <row r="561" ht="15.75" customHeight="1">
      <c r="B561" s="163"/>
      <c r="C561" s="163"/>
      <c r="D561" s="163"/>
      <c r="E561" s="163"/>
      <c r="F561" s="163"/>
      <c r="G561" s="163"/>
      <c r="H561" s="163"/>
      <c r="I561" s="163"/>
      <c r="J561" s="163"/>
      <c r="K561" s="163"/>
      <c r="L561" s="163"/>
      <c r="M561" s="163"/>
    </row>
    <row r="562" ht="15.75" customHeight="1">
      <c r="B562" s="163"/>
      <c r="C562" s="163"/>
      <c r="D562" s="163"/>
      <c r="E562" s="163"/>
      <c r="F562" s="163"/>
      <c r="G562" s="163"/>
      <c r="H562" s="163"/>
      <c r="I562" s="163"/>
      <c r="J562" s="163"/>
      <c r="K562" s="163"/>
      <c r="L562" s="163"/>
      <c r="M562" s="163"/>
    </row>
    <row r="563" ht="15.75" customHeight="1">
      <c r="B563" s="163"/>
      <c r="C563" s="163"/>
      <c r="D563" s="163"/>
      <c r="E563" s="163"/>
      <c r="F563" s="163"/>
      <c r="G563" s="163"/>
      <c r="H563" s="163"/>
      <c r="I563" s="163"/>
      <c r="J563" s="163"/>
      <c r="K563" s="163"/>
      <c r="L563" s="163"/>
      <c r="M563" s="163"/>
    </row>
    <row r="564" ht="15.75" customHeight="1">
      <c r="B564" s="163"/>
      <c r="C564" s="163"/>
      <c r="D564" s="163"/>
      <c r="E564" s="163"/>
      <c r="F564" s="163"/>
      <c r="G564" s="163"/>
      <c r="H564" s="163"/>
      <c r="I564" s="163"/>
      <c r="J564" s="163"/>
      <c r="K564" s="163"/>
      <c r="L564" s="163"/>
      <c r="M564" s="163"/>
    </row>
    <row r="565" ht="15.75" customHeight="1">
      <c r="B565" s="163"/>
      <c r="C565" s="163"/>
      <c r="D565" s="163"/>
      <c r="E565" s="163"/>
      <c r="F565" s="163"/>
      <c r="G565" s="163"/>
      <c r="H565" s="163"/>
      <c r="I565" s="163"/>
      <c r="J565" s="163"/>
      <c r="K565" s="163"/>
      <c r="L565" s="163"/>
      <c r="M565" s="163"/>
    </row>
    <row r="566" ht="15.75" customHeight="1">
      <c r="B566" s="163"/>
      <c r="C566" s="163"/>
      <c r="D566" s="163"/>
      <c r="E566" s="163"/>
      <c r="F566" s="163"/>
      <c r="G566" s="163"/>
      <c r="H566" s="163"/>
      <c r="I566" s="163"/>
      <c r="J566" s="163"/>
      <c r="K566" s="163"/>
      <c r="L566" s="163"/>
      <c r="M566" s="163"/>
    </row>
    <row r="567" ht="15.75" customHeight="1">
      <c r="B567" s="163"/>
      <c r="C567" s="163"/>
      <c r="D567" s="163"/>
      <c r="E567" s="163"/>
      <c r="F567" s="163"/>
      <c r="G567" s="163"/>
      <c r="H567" s="163"/>
      <c r="I567" s="163"/>
      <c r="J567" s="163"/>
      <c r="K567" s="163"/>
      <c r="L567" s="163"/>
      <c r="M567" s="163"/>
    </row>
    <row r="568" ht="15.75" customHeight="1">
      <c r="B568" s="163"/>
      <c r="C568" s="163"/>
      <c r="D568" s="163"/>
      <c r="E568" s="163"/>
      <c r="F568" s="163"/>
      <c r="G568" s="163"/>
      <c r="H568" s="163"/>
      <c r="I568" s="163"/>
      <c r="J568" s="163"/>
      <c r="K568" s="163"/>
      <c r="L568" s="163"/>
      <c r="M568" s="163"/>
    </row>
    <row r="569" ht="15.75" customHeight="1">
      <c r="B569" s="163"/>
      <c r="C569" s="163"/>
      <c r="D569" s="163"/>
      <c r="E569" s="163"/>
      <c r="F569" s="163"/>
      <c r="G569" s="163"/>
      <c r="H569" s="163"/>
      <c r="I569" s="163"/>
      <c r="J569" s="163"/>
      <c r="K569" s="163"/>
      <c r="L569" s="163"/>
      <c r="M569" s="163"/>
    </row>
    <row r="570" ht="15.75" customHeight="1">
      <c r="B570" s="163"/>
      <c r="C570" s="163"/>
      <c r="D570" s="163"/>
      <c r="E570" s="163"/>
      <c r="F570" s="163"/>
      <c r="G570" s="163"/>
      <c r="H570" s="163"/>
      <c r="I570" s="163"/>
      <c r="J570" s="163"/>
      <c r="K570" s="163"/>
      <c r="L570" s="163"/>
      <c r="M570" s="163"/>
    </row>
    <row r="571" ht="15.75" customHeight="1">
      <c r="B571" s="163"/>
      <c r="C571" s="163"/>
      <c r="D571" s="163"/>
      <c r="E571" s="163"/>
      <c r="F571" s="163"/>
      <c r="G571" s="163"/>
      <c r="H571" s="163"/>
      <c r="I571" s="163"/>
      <c r="J571" s="163"/>
      <c r="K571" s="163"/>
      <c r="L571" s="163"/>
      <c r="M571" s="163"/>
    </row>
    <row r="572" ht="15.75" customHeight="1">
      <c r="B572" s="163"/>
      <c r="C572" s="163"/>
      <c r="D572" s="163"/>
      <c r="E572" s="163"/>
      <c r="F572" s="163"/>
      <c r="G572" s="163"/>
      <c r="H572" s="163"/>
      <c r="I572" s="163"/>
      <c r="J572" s="163"/>
      <c r="K572" s="163"/>
      <c r="L572" s="163"/>
      <c r="M572" s="163"/>
    </row>
    <row r="573" ht="15.75" customHeight="1">
      <c r="B573" s="163"/>
      <c r="C573" s="163"/>
      <c r="D573" s="163"/>
      <c r="E573" s="163"/>
      <c r="F573" s="163"/>
      <c r="G573" s="163"/>
      <c r="H573" s="163"/>
      <c r="I573" s="163"/>
      <c r="J573" s="163"/>
      <c r="K573" s="163"/>
      <c r="L573" s="163"/>
      <c r="M573" s="163"/>
    </row>
    <row r="574" ht="15.75" customHeight="1">
      <c r="B574" s="163"/>
      <c r="C574" s="163"/>
      <c r="D574" s="163"/>
      <c r="E574" s="163"/>
      <c r="F574" s="163"/>
      <c r="G574" s="163"/>
      <c r="H574" s="163"/>
      <c r="I574" s="163"/>
      <c r="J574" s="163"/>
      <c r="K574" s="163"/>
      <c r="L574" s="163"/>
      <c r="M574" s="163"/>
    </row>
    <row r="575" ht="15.75" customHeight="1">
      <c r="B575" s="163"/>
      <c r="C575" s="163"/>
      <c r="D575" s="163"/>
      <c r="E575" s="163"/>
      <c r="F575" s="163"/>
      <c r="G575" s="163"/>
      <c r="H575" s="163"/>
      <c r="I575" s="163"/>
      <c r="J575" s="163"/>
      <c r="K575" s="163"/>
      <c r="L575" s="163"/>
      <c r="M575" s="163"/>
    </row>
    <row r="576" ht="15.75" customHeight="1">
      <c r="B576" s="163"/>
      <c r="C576" s="163"/>
      <c r="D576" s="163"/>
      <c r="E576" s="163"/>
      <c r="F576" s="163"/>
      <c r="G576" s="163"/>
      <c r="H576" s="163"/>
      <c r="I576" s="163"/>
      <c r="J576" s="163"/>
      <c r="K576" s="163"/>
      <c r="L576" s="163"/>
      <c r="M576" s="163"/>
    </row>
    <row r="577" ht="15.75" customHeight="1">
      <c r="B577" s="163"/>
      <c r="C577" s="163"/>
      <c r="D577" s="163"/>
      <c r="E577" s="163"/>
      <c r="F577" s="163"/>
      <c r="G577" s="163"/>
      <c r="H577" s="163"/>
      <c r="I577" s="163"/>
      <c r="J577" s="163"/>
      <c r="K577" s="163"/>
      <c r="L577" s="163"/>
      <c r="M577" s="163"/>
    </row>
    <row r="578" ht="15.75" customHeight="1">
      <c r="B578" s="163"/>
      <c r="C578" s="163"/>
      <c r="D578" s="163"/>
      <c r="E578" s="163"/>
      <c r="F578" s="163"/>
      <c r="G578" s="163"/>
      <c r="H578" s="163"/>
      <c r="I578" s="163"/>
      <c r="J578" s="163"/>
      <c r="K578" s="163"/>
      <c r="L578" s="163"/>
      <c r="M578" s="163"/>
    </row>
    <row r="579" ht="15.75" customHeight="1">
      <c r="B579" s="163"/>
      <c r="C579" s="163"/>
      <c r="D579" s="163"/>
      <c r="E579" s="163"/>
      <c r="F579" s="163"/>
      <c r="G579" s="163"/>
      <c r="H579" s="163"/>
      <c r="I579" s="163"/>
      <c r="J579" s="163"/>
      <c r="K579" s="163"/>
      <c r="L579" s="163"/>
      <c r="M579" s="163"/>
    </row>
    <row r="580" ht="15.75" customHeight="1">
      <c r="B580" s="163"/>
      <c r="C580" s="163"/>
      <c r="D580" s="163"/>
      <c r="E580" s="163"/>
      <c r="F580" s="163"/>
      <c r="G580" s="163"/>
      <c r="H580" s="163"/>
      <c r="I580" s="163"/>
      <c r="J580" s="163"/>
      <c r="K580" s="163"/>
      <c r="L580" s="163"/>
      <c r="M580" s="163"/>
    </row>
    <row r="581" ht="15.75" customHeight="1">
      <c r="B581" s="163"/>
      <c r="C581" s="163"/>
      <c r="D581" s="163"/>
      <c r="E581" s="163"/>
      <c r="F581" s="163"/>
      <c r="G581" s="163"/>
      <c r="H581" s="163"/>
      <c r="I581" s="163"/>
      <c r="J581" s="163"/>
      <c r="K581" s="163"/>
      <c r="L581" s="163"/>
      <c r="M581" s="163"/>
    </row>
    <row r="582" ht="15.75" customHeight="1">
      <c r="B582" s="163"/>
      <c r="C582" s="163"/>
      <c r="D582" s="163"/>
      <c r="E582" s="163"/>
      <c r="F582" s="163"/>
      <c r="G582" s="163"/>
      <c r="H582" s="163"/>
      <c r="I582" s="163"/>
      <c r="J582" s="163"/>
      <c r="K582" s="163"/>
      <c r="L582" s="163"/>
      <c r="M582" s="163"/>
    </row>
    <row r="583" ht="15.75" customHeight="1">
      <c r="B583" s="163"/>
      <c r="C583" s="163"/>
      <c r="D583" s="163"/>
      <c r="E583" s="163"/>
      <c r="F583" s="163"/>
      <c r="G583" s="163"/>
      <c r="H583" s="163"/>
      <c r="I583" s="163"/>
      <c r="J583" s="163"/>
      <c r="K583" s="163"/>
      <c r="L583" s="163"/>
      <c r="M583" s="163"/>
    </row>
    <row r="584" ht="15.75" customHeight="1">
      <c r="B584" s="163"/>
      <c r="C584" s="163"/>
      <c r="D584" s="163"/>
      <c r="E584" s="163"/>
      <c r="F584" s="163"/>
      <c r="G584" s="163"/>
      <c r="H584" s="163"/>
      <c r="I584" s="163"/>
      <c r="J584" s="163"/>
      <c r="K584" s="163"/>
      <c r="L584" s="163"/>
      <c r="M584" s="163"/>
    </row>
    <row r="585" ht="15.75" customHeight="1">
      <c r="B585" s="163"/>
      <c r="C585" s="163"/>
      <c r="D585" s="163"/>
      <c r="E585" s="163"/>
      <c r="F585" s="163"/>
      <c r="G585" s="163"/>
      <c r="H585" s="163"/>
      <c r="I585" s="163"/>
      <c r="J585" s="163"/>
      <c r="K585" s="163"/>
      <c r="L585" s="163"/>
      <c r="M585" s="163"/>
    </row>
    <row r="586" ht="15.75" customHeight="1">
      <c r="B586" s="163"/>
      <c r="C586" s="163"/>
      <c r="D586" s="163"/>
      <c r="E586" s="163"/>
      <c r="F586" s="163"/>
      <c r="G586" s="163"/>
      <c r="H586" s="163"/>
      <c r="I586" s="163"/>
      <c r="J586" s="163"/>
      <c r="K586" s="163"/>
      <c r="L586" s="163"/>
      <c r="M586" s="163"/>
    </row>
    <row r="587" ht="15.75" customHeight="1">
      <c r="B587" s="163"/>
      <c r="C587" s="163"/>
      <c r="D587" s="163"/>
      <c r="E587" s="163"/>
      <c r="F587" s="163"/>
      <c r="G587" s="163"/>
      <c r="H587" s="163"/>
      <c r="I587" s="163"/>
      <c r="J587" s="163"/>
      <c r="K587" s="163"/>
      <c r="L587" s="163"/>
      <c r="M587" s="163"/>
    </row>
    <row r="588" ht="15.75" customHeight="1">
      <c r="B588" s="163"/>
      <c r="C588" s="163"/>
      <c r="D588" s="163"/>
      <c r="E588" s="163"/>
      <c r="F588" s="163"/>
      <c r="G588" s="163"/>
      <c r="H588" s="163"/>
      <c r="I588" s="163"/>
      <c r="J588" s="163"/>
      <c r="K588" s="163"/>
      <c r="L588" s="163"/>
      <c r="M588" s="163"/>
    </row>
    <row r="589" ht="15.75" customHeight="1">
      <c r="B589" s="163"/>
      <c r="C589" s="163"/>
      <c r="D589" s="163"/>
      <c r="E589" s="163"/>
      <c r="F589" s="163"/>
      <c r="G589" s="163"/>
      <c r="H589" s="163"/>
      <c r="I589" s="163"/>
      <c r="J589" s="163"/>
      <c r="K589" s="163"/>
      <c r="L589" s="163"/>
      <c r="M589" s="163"/>
    </row>
    <row r="590" ht="15.75" customHeight="1">
      <c r="B590" s="163"/>
      <c r="C590" s="163"/>
      <c r="D590" s="163"/>
      <c r="E590" s="163"/>
      <c r="F590" s="163"/>
      <c r="G590" s="163"/>
      <c r="H590" s="163"/>
      <c r="I590" s="163"/>
      <c r="J590" s="163"/>
      <c r="K590" s="163"/>
      <c r="L590" s="163"/>
      <c r="M590" s="163"/>
    </row>
    <row r="591" ht="15.75" customHeight="1">
      <c r="B591" s="163"/>
      <c r="C591" s="163"/>
      <c r="D591" s="163"/>
      <c r="E591" s="163"/>
      <c r="F591" s="163"/>
      <c r="G591" s="163"/>
      <c r="H591" s="163"/>
      <c r="I591" s="163"/>
      <c r="J591" s="163"/>
      <c r="K591" s="163"/>
      <c r="L591" s="163"/>
      <c r="M591" s="163"/>
    </row>
    <row r="592" ht="15.75" customHeight="1">
      <c r="B592" s="163"/>
      <c r="C592" s="163"/>
      <c r="D592" s="163"/>
      <c r="E592" s="163"/>
      <c r="F592" s="163"/>
      <c r="G592" s="163"/>
      <c r="H592" s="163"/>
      <c r="I592" s="163"/>
      <c r="J592" s="163"/>
      <c r="K592" s="163"/>
      <c r="L592" s="163"/>
      <c r="M592" s="163"/>
    </row>
    <row r="593" ht="15.75" customHeight="1">
      <c r="B593" s="163"/>
      <c r="C593" s="163"/>
      <c r="D593" s="163"/>
      <c r="E593" s="163"/>
      <c r="F593" s="163"/>
      <c r="G593" s="163"/>
      <c r="H593" s="163"/>
      <c r="I593" s="163"/>
      <c r="J593" s="163"/>
      <c r="K593" s="163"/>
      <c r="L593" s="163"/>
      <c r="M593" s="163"/>
    </row>
    <row r="594" ht="15.75" customHeight="1">
      <c r="B594" s="163"/>
      <c r="C594" s="163"/>
      <c r="D594" s="163"/>
      <c r="E594" s="163"/>
      <c r="F594" s="163"/>
      <c r="G594" s="163"/>
      <c r="H594" s="163"/>
      <c r="I594" s="163"/>
      <c r="J594" s="163"/>
      <c r="K594" s="163"/>
      <c r="L594" s="163"/>
      <c r="M594" s="163"/>
    </row>
    <row r="595" ht="15.75" customHeight="1">
      <c r="B595" s="163"/>
      <c r="C595" s="163"/>
      <c r="D595" s="163"/>
      <c r="E595" s="163"/>
      <c r="F595" s="163"/>
      <c r="G595" s="163"/>
      <c r="H595" s="163"/>
      <c r="I595" s="163"/>
      <c r="J595" s="163"/>
      <c r="K595" s="163"/>
      <c r="L595" s="163"/>
      <c r="M595" s="163"/>
    </row>
    <row r="596" ht="15.75" customHeight="1">
      <c r="B596" s="163"/>
      <c r="C596" s="163"/>
      <c r="D596" s="163"/>
      <c r="E596" s="163"/>
      <c r="F596" s="163"/>
      <c r="G596" s="163"/>
      <c r="H596" s="163"/>
      <c r="I596" s="163"/>
      <c r="J596" s="163"/>
      <c r="K596" s="163"/>
      <c r="L596" s="163"/>
      <c r="M596" s="163"/>
    </row>
    <row r="597" ht="15.75" customHeight="1">
      <c r="B597" s="163"/>
      <c r="C597" s="163"/>
      <c r="D597" s="163"/>
      <c r="E597" s="163"/>
      <c r="F597" s="163"/>
      <c r="G597" s="163"/>
      <c r="H597" s="163"/>
      <c r="I597" s="163"/>
      <c r="J597" s="163"/>
      <c r="K597" s="163"/>
      <c r="L597" s="163"/>
      <c r="M597" s="163"/>
    </row>
    <row r="598" ht="15.75" customHeight="1">
      <c r="B598" s="163"/>
      <c r="C598" s="163"/>
      <c r="D598" s="163"/>
      <c r="E598" s="163"/>
      <c r="F598" s="163"/>
      <c r="G598" s="163"/>
      <c r="H598" s="163"/>
      <c r="I598" s="163"/>
      <c r="J598" s="163"/>
      <c r="K598" s="163"/>
      <c r="L598" s="163"/>
      <c r="M598" s="163"/>
    </row>
    <row r="599" ht="15.75" customHeight="1">
      <c r="B599" s="163"/>
      <c r="C599" s="163"/>
      <c r="D599" s="163"/>
      <c r="E599" s="163"/>
      <c r="F599" s="163"/>
      <c r="G599" s="163"/>
      <c r="H599" s="163"/>
      <c r="I599" s="163"/>
      <c r="J599" s="163"/>
      <c r="K599" s="163"/>
      <c r="L599" s="163"/>
      <c r="M599" s="163"/>
    </row>
    <row r="600" ht="15.75" customHeight="1">
      <c r="B600" s="163"/>
      <c r="C600" s="163"/>
      <c r="D600" s="163"/>
      <c r="E600" s="163"/>
      <c r="F600" s="163"/>
      <c r="G600" s="163"/>
      <c r="H600" s="163"/>
      <c r="I600" s="163"/>
      <c r="J600" s="163"/>
      <c r="K600" s="163"/>
      <c r="L600" s="163"/>
      <c r="M600" s="163"/>
    </row>
    <row r="601" ht="15.75" customHeight="1">
      <c r="B601" s="163"/>
      <c r="C601" s="163"/>
      <c r="D601" s="163"/>
      <c r="E601" s="163"/>
      <c r="F601" s="163"/>
      <c r="G601" s="163"/>
      <c r="H601" s="163"/>
      <c r="I601" s="163"/>
      <c r="J601" s="163"/>
      <c r="K601" s="163"/>
      <c r="L601" s="163"/>
      <c r="M601" s="163"/>
    </row>
    <row r="602" ht="15.75" customHeight="1">
      <c r="B602" s="163"/>
      <c r="C602" s="163"/>
      <c r="D602" s="163"/>
      <c r="E602" s="163"/>
      <c r="F602" s="163"/>
      <c r="G602" s="163"/>
      <c r="H602" s="163"/>
      <c r="I602" s="163"/>
      <c r="J602" s="163"/>
      <c r="K602" s="163"/>
      <c r="L602" s="163"/>
      <c r="M602" s="163"/>
    </row>
    <row r="603" ht="15.75" customHeight="1">
      <c r="B603" s="163"/>
      <c r="C603" s="163"/>
      <c r="D603" s="163"/>
      <c r="E603" s="163"/>
      <c r="F603" s="163"/>
      <c r="G603" s="163"/>
      <c r="H603" s="163"/>
      <c r="I603" s="163"/>
      <c r="J603" s="163"/>
      <c r="K603" s="163"/>
      <c r="L603" s="163"/>
      <c r="M603" s="163"/>
    </row>
    <row r="604" ht="15.75" customHeight="1">
      <c r="B604" s="163"/>
      <c r="C604" s="163"/>
      <c r="D604" s="163"/>
      <c r="E604" s="163"/>
      <c r="F604" s="163"/>
      <c r="G604" s="163"/>
      <c r="H604" s="163"/>
      <c r="I604" s="163"/>
      <c r="J604" s="163"/>
      <c r="K604" s="163"/>
      <c r="L604" s="163"/>
      <c r="M604" s="163"/>
    </row>
    <row r="605" ht="15.75" customHeight="1">
      <c r="B605" s="163"/>
      <c r="C605" s="163"/>
      <c r="D605" s="163"/>
      <c r="E605" s="163"/>
      <c r="F605" s="163"/>
      <c r="G605" s="163"/>
      <c r="H605" s="163"/>
      <c r="I605" s="163"/>
      <c r="J605" s="163"/>
      <c r="K605" s="163"/>
      <c r="L605" s="163"/>
      <c r="M605" s="163"/>
    </row>
    <row r="606" ht="15.75" customHeight="1">
      <c r="B606" s="163"/>
      <c r="C606" s="163"/>
      <c r="D606" s="163"/>
      <c r="E606" s="163"/>
      <c r="F606" s="163"/>
      <c r="G606" s="163"/>
      <c r="H606" s="163"/>
      <c r="I606" s="163"/>
      <c r="J606" s="163"/>
      <c r="K606" s="163"/>
      <c r="L606" s="163"/>
      <c r="M606" s="163"/>
    </row>
    <row r="607" ht="15.75" customHeight="1">
      <c r="B607" s="163"/>
      <c r="C607" s="163"/>
      <c r="D607" s="163"/>
      <c r="E607" s="163"/>
      <c r="F607" s="163"/>
      <c r="G607" s="163"/>
      <c r="H607" s="163"/>
      <c r="I607" s="163"/>
      <c r="J607" s="163"/>
      <c r="K607" s="163"/>
      <c r="L607" s="163"/>
      <c r="M607" s="163"/>
    </row>
    <row r="608" ht="15.75" customHeight="1">
      <c r="B608" s="163"/>
      <c r="C608" s="163"/>
      <c r="D608" s="163"/>
      <c r="E608" s="163"/>
      <c r="F608" s="163"/>
      <c r="G608" s="163"/>
      <c r="H608" s="163"/>
      <c r="I608" s="163"/>
      <c r="J608" s="163"/>
      <c r="K608" s="163"/>
      <c r="L608" s="163"/>
      <c r="M608" s="163"/>
    </row>
    <row r="609" ht="15.75" customHeight="1">
      <c r="B609" s="163"/>
      <c r="C609" s="163"/>
      <c r="D609" s="163"/>
      <c r="E609" s="163"/>
      <c r="F609" s="163"/>
      <c r="G609" s="163"/>
      <c r="H609" s="163"/>
      <c r="I609" s="163"/>
      <c r="J609" s="163"/>
      <c r="K609" s="163"/>
      <c r="L609" s="163"/>
      <c r="M609" s="163"/>
    </row>
    <row r="610" ht="15.75" customHeight="1">
      <c r="B610" s="163"/>
      <c r="C610" s="163"/>
      <c r="D610" s="163"/>
      <c r="E610" s="163"/>
      <c r="F610" s="163"/>
      <c r="G610" s="163"/>
      <c r="H610" s="163"/>
      <c r="I610" s="163"/>
      <c r="J610" s="163"/>
      <c r="K610" s="163"/>
      <c r="L610" s="163"/>
      <c r="M610" s="163"/>
    </row>
    <row r="611" ht="15.75" customHeight="1">
      <c r="B611" s="163"/>
      <c r="C611" s="163"/>
      <c r="D611" s="163"/>
      <c r="E611" s="163"/>
      <c r="F611" s="163"/>
      <c r="G611" s="163"/>
      <c r="H611" s="163"/>
      <c r="I611" s="163"/>
      <c r="J611" s="163"/>
      <c r="K611" s="163"/>
      <c r="L611" s="163"/>
      <c r="M611" s="163"/>
    </row>
    <row r="612" ht="15.75" customHeight="1">
      <c r="B612" s="163"/>
      <c r="C612" s="163"/>
      <c r="D612" s="163"/>
      <c r="E612" s="163"/>
      <c r="F612" s="163"/>
      <c r="G612" s="163"/>
      <c r="H612" s="163"/>
      <c r="I612" s="163"/>
      <c r="J612" s="163"/>
      <c r="K612" s="163"/>
      <c r="L612" s="163"/>
      <c r="M612" s="163"/>
    </row>
    <row r="613" ht="15.75" customHeight="1">
      <c r="B613" s="163"/>
      <c r="C613" s="163"/>
      <c r="D613" s="163"/>
      <c r="E613" s="163"/>
      <c r="F613" s="163"/>
      <c r="G613" s="163"/>
      <c r="H613" s="163"/>
      <c r="I613" s="163"/>
      <c r="J613" s="163"/>
      <c r="K613" s="163"/>
      <c r="L613" s="163"/>
      <c r="M613" s="163"/>
    </row>
    <row r="614" ht="15.75" customHeight="1">
      <c r="B614" s="163"/>
      <c r="C614" s="163"/>
      <c r="D614" s="163"/>
      <c r="E614" s="163"/>
      <c r="F614" s="163"/>
      <c r="G614" s="163"/>
      <c r="H614" s="163"/>
      <c r="I614" s="163"/>
      <c r="J614" s="163"/>
      <c r="K614" s="163"/>
      <c r="L614" s="163"/>
      <c r="M614" s="163"/>
    </row>
    <row r="615" ht="15.75" customHeight="1">
      <c r="B615" s="163"/>
      <c r="C615" s="163"/>
      <c r="D615" s="163"/>
      <c r="E615" s="163"/>
      <c r="F615" s="163"/>
      <c r="G615" s="163"/>
      <c r="H615" s="163"/>
      <c r="I615" s="163"/>
      <c r="J615" s="163"/>
      <c r="K615" s="163"/>
      <c r="L615" s="163"/>
      <c r="M615" s="163"/>
    </row>
    <row r="616" ht="15.75" customHeight="1">
      <c r="B616" s="163"/>
      <c r="C616" s="163"/>
      <c r="D616" s="163"/>
      <c r="E616" s="163"/>
      <c r="F616" s="163"/>
      <c r="G616" s="163"/>
      <c r="H616" s="163"/>
      <c r="I616" s="163"/>
      <c r="J616" s="163"/>
      <c r="K616" s="163"/>
      <c r="L616" s="163"/>
      <c r="M616" s="163"/>
    </row>
    <row r="617" ht="15.75" customHeight="1">
      <c r="B617" s="163"/>
      <c r="C617" s="163"/>
      <c r="D617" s="163"/>
      <c r="E617" s="163"/>
      <c r="F617" s="163"/>
      <c r="G617" s="163"/>
      <c r="H617" s="163"/>
      <c r="I617" s="163"/>
      <c r="J617" s="163"/>
      <c r="K617" s="163"/>
      <c r="L617" s="163"/>
      <c r="M617" s="163"/>
    </row>
    <row r="618" ht="15.75" customHeight="1">
      <c r="B618" s="163"/>
      <c r="C618" s="163"/>
      <c r="D618" s="163"/>
      <c r="E618" s="163"/>
      <c r="F618" s="163"/>
      <c r="G618" s="163"/>
      <c r="H618" s="163"/>
      <c r="I618" s="163"/>
      <c r="J618" s="163"/>
      <c r="K618" s="163"/>
      <c r="L618" s="163"/>
      <c r="M618" s="163"/>
    </row>
    <row r="619" ht="15.75" customHeight="1">
      <c r="B619" s="163"/>
      <c r="C619" s="163"/>
      <c r="D619" s="163"/>
      <c r="E619" s="163"/>
      <c r="F619" s="163"/>
      <c r="G619" s="163"/>
      <c r="H619" s="163"/>
      <c r="I619" s="163"/>
      <c r="J619" s="163"/>
      <c r="K619" s="163"/>
      <c r="L619" s="163"/>
      <c r="M619" s="163"/>
    </row>
    <row r="620" ht="15.75" customHeight="1">
      <c r="B620" s="163"/>
      <c r="C620" s="163"/>
      <c r="D620" s="163"/>
      <c r="E620" s="163"/>
      <c r="F620" s="163"/>
      <c r="G620" s="163"/>
      <c r="H620" s="163"/>
      <c r="I620" s="163"/>
      <c r="J620" s="163"/>
      <c r="K620" s="163"/>
      <c r="L620" s="163"/>
      <c r="M620" s="163"/>
    </row>
    <row r="621" ht="15.75" customHeight="1">
      <c r="B621" s="163"/>
      <c r="C621" s="163"/>
      <c r="D621" s="163"/>
      <c r="E621" s="163"/>
      <c r="F621" s="163"/>
      <c r="G621" s="163"/>
      <c r="H621" s="163"/>
      <c r="I621" s="163"/>
      <c r="J621" s="163"/>
      <c r="K621" s="163"/>
      <c r="L621" s="163"/>
      <c r="M621" s="163"/>
    </row>
    <row r="622" ht="15.75" customHeight="1">
      <c r="B622" s="163"/>
      <c r="C622" s="163"/>
      <c r="D622" s="163"/>
      <c r="E622" s="163"/>
      <c r="F622" s="163"/>
      <c r="G622" s="163"/>
      <c r="H622" s="163"/>
      <c r="I622" s="163"/>
      <c r="J622" s="163"/>
      <c r="K622" s="163"/>
      <c r="L622" s="163"/>
      <c r="M622" s="163"/>
    </row>
    <row r="623" ht="15.75" customHeight="1">
      <c r="B623" s="163"/>
      <c r="C623" s="163"/>
      <c r="D623" s="163"/>
      <c r="E623" s="163"/>
      <c r="F623" s="163"/>
      <c r="G623" s="163"/>
      <c r="H623" s="163"/>
      <c r="I623" s="163"/>
      <c r="J623" s="163"/>
      <c r="K623" s="163"/>
      <c r="L623" s="163"/>
      <c r="M623" s="163"/>
    </row>
    <row r="624" ht="15.75" customHeight="1">
      <c r="B624" s="163"/>
      <c r="C624" s="163"/>
      <c r="D624" s="163"/>
      <c r="E624" s="163"/>
      <c r="F624" s="163"/>
      <c r="G624" s="163"/>
      <c r="H624" s="163"/>
      <c r="I624" s="163"/>
      <c r="J624" s="163"/>
      <c r="K624" s="163"/>
      <c r="L624" s="163"/>
      <c r="M624" s="163"/>
    </row>
    <row r="625" ht="15.75" customHeight="1">
      <c r="B625" s="163"/>
      <c r="C625" s="163"/>
      <c r="D625" s="163"/>
      <c r="E625" s="163"/>
      <c r="F625" s="163"/>
      <c r="G625" s="163"/>
      <c r="H625" s="163"/>
      <c r="I625" s="163"/>
      <c r="J625" s="163"/>
      <c r="K625" s="163"/>
      <c r="L625" s="163"/>
      <c r="M625" s="163"/>
    </row>
    <row r="626" ht="15.75" customHeight="1">
      <c r="B626" s="163"/>
      <c r="C626" s="163"/>
      <c r="D626" s="163"/>
      <c r="E626" s="163"/>
      <c r="F626" s="163"/>
      <c r="G626" s="163"/>
      <c r="H626" s="163"/>
      <c r="I626" s="163"/>
      <c r="J626" s="163"/>
      <c r="K626" s="163"/>
      <c r="L626" s="163"/>
      <c r="M626" s="163"/>
    </row>
    <row r="627" ht="15.75" customHeight="1">
      <c r="B627" s="163"/>
      <c r="C627" s="163"/>
      <c r="D627" s="163"/>
      <c r="E627" s="163"/>
      <c r="F627" s="163"/>
      <c r="G627" s="163"/>
      <c r="H627" s="163"/>
      <c r="I627" s="163"/>
      <c r="J627" s="163"/>
      <c r="K627" s="163"/>
      <c r="L627" s="163"/>
      <c r="M627" s="163"/>
    </row>
    <row r="628" ht="15.75" customHeight="1">
      <c r="B628" s="163"/>
      <c r="C628" s="163"/>
      <c r="D628" s="163"/>
      <c r="E628" s="163"/>
      <c r="F628" s="163"/>
      <c r="G628" s="163"/>
      <c r="H628" s="163"/>
      <c r="I628" s="163"/>
      <c r="J628" s="163"/>
      <c r="K628" s="163"/>
      <c r="L628" s="163"/>
      <c r="M628" s="163"/>
    </row>
    <row r="629" ht="15.75" customHeight="1">
      <c r="B629" s="163"/>
      <c r="C629" s="163"/>
      <c r="D629" s="163"/>
      <c r="E629" s="163"/>
      <c r="F629" s="163"/>
      <c r="G629" s="163"/>
      <c r="H629" s="163"/>
      <c r="I629" s="163"/>
      <c r="J629" s="163"/>
      <c r="K629" s="163"/>
      <c r="L629" s="163"/>
      <c r="M629" s="163"/>
    </row>
    <row r="630" ht="15.75" customHeight="1">
      <c r="B630" s="163"/>
      <c r="C630" s="163"/>
      <c r="D630" s="163"/>
      <c r="E630" s="163"/>
      <c r="F630" s="163"/>
      <c r="G630" s="163"/>
      <c r="H630" s="163"/>
      <c r="I630" s="163"/>
      <c r="J630" s="163"/>
      <c r="K630" s="163"/>
      <c r="L630" s="163"/>
      <c r="M630" s="163"/>
    </row>
    <row r="631" ht="15.75" customHeight="1">
      <c r="B631" s="163"/>
      <c r="C631" s="163"/>
      <c r="D631" s="163"/>
      <c r="E631" s="163"/>
      <c r="F631" s="163"/>
      <c r="G631" s="163"/>
      <c r="H631" s="163"/>
      <c r="I631" s="163"/>
      <c r="J631" s="163"/>
      <c r="K631" s="163"/>
      <c r="L631" s="163"/>
      <c r="M631" s="163"/>
    </row>
    <row r="632" ht="15.75" customHeight="1">
      <c r="B632" s="163"/>
      <c r="C632" s="163"/>
      <c r="D632" s="163"/>
      <c r="E632" s="163"/>
      <c r="F632" s="163"/>
      <c r="G632" s="163"/>
      <c r="H632" s="163"/>
      <c r="I632" s="163"/>
      <c r="J632" s="163"/>
      <c r="K632" s="163"/>
      <c r="L632" s="163"/>
      <c r="M632" s="163"/>
    </row>
    <row r="633" ht="15.75" customHeight="1">
      <c r="B633" s="163"/>
      <c r="C633" s="163"/>
      <c r="D633" s="163"/>
      <c r="E633" s="163"/>
      <c r="F633" s="163"/>
      <c r="G633" s="163"/>
      <c r="H633" s="163"/>
      <c r="I633" s="163"/>
      <c r="J633" s="163"/>
      <c r="K633" s="163"/>
      <c r="L633" s="163"/>
      <c r="M633" s="163"/>
    </row>
    <row r="634" ht="15.75" customHeight="1">
      <c r="B634" s="163"/>
      <c r="C634" s="163"/>
      <c r="D634" s="163"/>
      <c r="E634" s="163"/>
      <c r="F634" s="163"/>
      <c r="G634" s="163"/>
      <c r="H634" s="163"/>
      <c r="I634" s="163"/>
      <c r="J634" s="163"/>
      <c r="K634" s="163"/>
      <c r="L634" s="163"/>
      <c r="M634" s="163"/>
    </row>
    <row r="635" ht="15.75" customHeight="1">
      <c r="B635" s="163"/>
      <c r="C635" s="163"/>
      <c r="D635" s="163"/>
      <c r="E635" s="163"/>
      <c r="F635" s="163"/>
      <c r="G635" s="163"/>
      <c r="H635" s="163"/>
      <c r="I635" s="163"/>
      <c r="J635" s="163"/>
      <c r="K635" s="163"/>
      <c r="L635" s="163"/>
      <c r="M635" s="163"/>
    </row>
    <row r="636" ht="15.75" customHeight="1">
      <c r="B636" s="163"/>
      <c r="C636" s="163"/>
      <c r="D636" s="163"/>
      <c r="E636" s="163"/>
      <c r="F636" s="163"/>
      <c r="G636" s="163"/>
      <c r="H636" s="163"/>
      <c r="I636" s="163"/>
      <c r="J636" s="163"/>
      <c r="K636" s="163"/>
      <c r="L636" s="163"/>
      <c r="M636" s="163"/>
    </row>
    <row r="637" ht="15.75" customHeight="1">
      <c r="B637" s="163"/>
      <c r="C637" s="163"/>
      <c r="D637" s="163"/>
      <c r="E637" s="163"/>
      <c r="F637" s="163"/>
      <c r="G637" s="163"/>
      <c r="H637" s="163"/>
      <c r="I637" s="163"/>
      <c r="J637" s="163"/>
      <c r="K637" s="163"/>
      <c r="L637" s="163"/>
      <c r="M637" s="163"/>
    </row>
    <row r="638" ht="15.75" customHeight="1">
      <c r="B638" s="163"/>
      <c r="C638" s="163"/>
      <c r="D638" s="163"/>
      <c r="E638" s="163"/>
      <c r="F638" s="163"/>
      <c r="G638" s="163"/>
      <c r="H638" s="163"/>
      <c r="I638" s="163"/>
      <c r="J638" s="163"/>
      <c r="K638" s="163"/>
      <c r="L638" s="163"/>
      <c r="M638" s="163"/>
    </row>
    <row r="639" ht="15.75" customHeight="1">
      <c r="B639" s="163"/>
      <c r="C639" s="163"/>
      <c r="D639" s="163"/>
      <c r="E639" s="163"/>
      <c r="F639" s="163"/>
      <c r="G639" s="163"/>
      <c r="H639" s="163"/>
      <c r="I639" s="163"/>
      <c r="J639" s="163"/>
      <c r="K639" s="163"/>
      <c r="L639" s="163"/>
      <c r="M639" s="163"/>
    </row>
    <row r="640" ht="15.75" customHeight="1">
      <c r="B640" s="163"/>
      <c r="C640" s="163"/>
      <c r="D640" s="163"/>
      <c r="E640" s="163"/>
      <c r="F640" s="163"/>
      <c r="G640" s="163"/>
      <c r="H640" s="163"/>
      <c r="I640" s="163"/>
      <c r="J640" s="163"/>
      <c r="K640" s="163"/>
      <c r="L640" s="163"/>
      <c r="M640" s="163"/>
    </row>
    <row r="641" ht="15.75" customHeight="1">
      <c r="B641" s="163"/>
      <c r="C641" s="163"/>
      <c r="D641" s="163"/>
      <c r="E641" s="163"/>
      <c r="F641" s="163"/>
      <c r="G641" s="163"/>
      <c r="H641" s="163"/>
      <c r="I641" s="163"/>
      <c r="J641" s="163"/>
      <c r="K641" s="163"/>
      <c r="L641" s="163"/>
      <c r="M641" s="163"/>
    </row>
    <row r="642" ht="15.75" customHeight="1">
      <c r="B642" s="163"/>
      <c r="C642" s="163"/>
      <c r="D642" s="163"/>
      <c r="E642" s="163"/>
      <c r="F642" s="163"/>
      <c r="G642" s="163"/>
      <c r="H642" s="163"/>
      <c r="I642" s="163"/>
      <c r="J642" s="163"/>
      <c r="K642" s="163"/>
      <c r="L642" s="163"/>
      <c r="M642" s="163"/>
    </row>
    <row r="643" ht="15.75" customHeight="1">
      <c r="B643" s="163"/>
      <c r="C643" s="163"/>
      <c r="D643" s="163"/>
      <c r="E643" s="163"/>
      <c r="F643" s="163"/>
      <c r="G643" s="163"/>
      <c r="H643" s="163"/>
      <c r="I643" s="163"/>
      <c r="J643" s="163"/>
      <c r="K643" s="163"/>
      <c r="L643" s="163"/>
      <c r="M643" s="163"/>
    </row>
    <row r="644" ht="15.75" customHeight="1">
      <c r="B644" s="163"/>
      <c r="C644" s="163"/>
      <c r="D644" s="163"/>
      <c r="E644" s="163"/>
      <c r="F644" s="163"/>
      <c r="G644" s="163"/>
      <c r="H644" s="163"/>
      <c r="I644" s="163"/>
      <c r="J644" s="163"/>
      <c r="K644" s="163"/>
      <c r="L644" s="163"/>
      <c r="M644" s="163"/>
    </row>
    <row r="645" ht="15.75" customHeight="1">
      <c r="B645" s="163"/>
      <c r="C645" s="163"/>
      <c r="D645" s="163"/>
      <c r="E645" s="163"/>
      <c r="F645" s="163"/>
      <c r="G645" s="163"/>
      <c r="H645" s="163"/>
      <c r="I645" s="163"/>
      <c r="J645" s="163"/>
      <c r="K645" s="163"/>
      <c r="L645" s="163"/>
      <c r="M645" s="163"/>
    </row>
    <row r="646" ht="15.75" customHeight="1">
      <c r="B646" s="163"/>
      <c r="C646" s="163"/>
      <c r="D646" s="163"/>
      <c r="E646" s="163"/>
      <c r="F646" s="163"/>
      <c r="G646" s="163"/>
      <c r="H646" s="163"/>
      <c r="I646" s="163"/>
      <c r="J646" s="163"/>
      <c r="K646" s="163"/>
      <c r="L646" s="163"/>
      <c r="M646" s="163"/>
    </row>
    <row r="647" ht="15.75" customHeight="1">
      <c r="B647" s="163"/>
      <c r="C647" s="163"/>
      <c r="D647" s="163"/>
      <c r="E647" s="163"/>
      <c r="F647" s="163"/>
      <c r="G647" s="163"/>
      <c r="H647" s="163"/>
      <c r="I647" s="163"/>
      <c r="J647" s="163"/>
      <c r="K647" s="163"/>
      <c r="L647" s="163"/>
      <c r="M647" s="163"/>
    </row>
    <row r="648" ht="15.75" customHeight="1">
      <c r="B648" s="163"/>
      <c r="C648" s="163"/>
      <c r="D648" s="163"/>
      <c r="E648" s="163"/>
      <c r="F648" s="163"/>
      <c r="G648" s="163"/>
      <c r="H648" s="163"/>
      <c r="I648" s="163"/>
      <c r="J648" s="163"/>
      <c r="K648" s="163"/>
      <c r="L648" s="163"/>
      <c r="M648" s="163"/>
    </row>
    <row r="649" ht="15.75" customHeight="1">
      <c r="B649" s="163"/>
      <c r="C649" s="163"/>
      <c r="D649" s="163"/>
      <c r="E649" s="163"/>
      <c r="F649" s="163"/>
      <c r="G649" s="163"/>
      <c r="H649" s="163"/>
      <c r="I649" s="163"/>
      <c r="J649" s="163"/>
      <c r="K649" s="163"/>
      <c r="L649" s="163"/>
      <c r="M649" s="163"/>
    </row>
    <row r="650" ht="15.75" customHeight="1">
      <c r="B650" s="163"/>
      <c r="C650" s="163"/>
      <c r="D650" s="163"/>
      <c r="E650" s="163"/>
      <c r="F650" s="163"/>
      <c r="G650" s="163"/>
      <c r="H650" s="163"/>
      <c r="I650" s="163"/>
      <c r="J650" s="163"/>
      <c r="K650" s="163"/>
      <c r="L650" s="163"/>
      <c r="M650" s="163"/>
    </row>
    <row r="651" ht="15.75" customHeight="1">
      <c r="B651" s="163"/>
      <c r="C651" s="163"/>
      <c r="D651" s="163"/>
      <c r="E651" s="163"/>
      <c r="F651" s="163"/>
      <c r="G651" s="163"/>
      <c r="H651" s="163"/>
      <c r="I651" s="163"/>
      <c r="J651" s="163"/>
      <c r="K651" s="163"/>
      <c r="L651" s="163"/>
      <c r="M651" s="163"/>
    </row>
    <row r="652" ht="15.75" customHeight="1">
      <c r="B652" s="163"/>
      <c r="C652" s="163"/>
      <c r="D652" s="163"/>
      <c r="E652" s="163"/>
      <c r="F652" s="163"/>
      <c r="G652" s="163"/>
      <c r="H652" s="163"/>
      <c r="I652" s="163"/>
      <c r="J652" s="163"/>
      <c r="K652" s="163"/>
      <c r="L652" s="163"/>
      <c r="M652" s="163"/>
    </row>
    <row r="653" ht="15.75" customHeight="1">
      <c r="B653" s="163"/>
      <c r="C653" s="163"/>
      <c r="D653" s="163"/>
      <c r="E653" s="163"/>
      <c r="F653" s="163"/>
      <c r="G653" s="163"/>
      <c r="H653" s="163"/>
      <c r="I653" s="163"/>
      <c r="J653" s="163"/>
      <c r="K653" s="163"/>
      <c r="L653" s="163"/>
      <c r="M653" s="163"/>
    </row>
    <row r="654" ht="15.75" customHeight="1">
      <c r="B654" s="163"/>
      <c r="C654" s="163"/>
      <c r="D654" s="163"/>
      <c r="E654" s="163"/>
      <c r="F654" s="163"/>
      <c r="G654" s="163"/>
      <c r="H654" s="163"/>
      <c r="I654" s="163"/>
      <c r="J654" s="163"/>
      <c r="K654" s="163"/>
      <c r="L654" s="163"/>
      <c r="M654" s="163"/>
    </row>
    <row r="655" ht="15.75" customHeight="1">
      <c r="B655" s="163"/>
      <c r="C655" s="163"/>
      <c r="D655" s="163"/>
      <c r="E655" s="163"/>
      <c r="F655" s="163"/>
      <c r="G655" s="163"/>
      <c r="H655" s="163"/>
      <c r="I655" s="163"/>
      <c r="J655" s="163"/>
      <c r="K655" s="163"/>
      <c r="L655" s="163"/>
      <c r="M655" s="163"/>
    </row>
    <row r="656" ht="15.75" customHeight="1">
      <c r="B656" s="163"/>
      <c r="C656" s="163"/>
      <c r="D656" s="163"/>
      <c r="E656" s="163"/>
      <c r="F656" s="163"/>
      <c r="G656" s="163"/>
      <c r="H656" s="163"/>
      <c r="I656" s="163"/>
      <c r="J656" s="163"/>
      <c r="K656" s="163"/>
      <c r="L656" s="163"/>
      <c r="M656" s="163"/>
    </row>
    <row r="657" ht="15.75" customHeight="1">
      <c r="B657" s="163"/>
      <c r="C657" s="163"/>
      <c r="D657" s="163"/>
      <c r="E657" s="163"/>
      <c r="F657" s="163"/>
      <c r="G657" s="163"/>
      <c r="H657" s="163"/>
      <c r="I657" s="163"/>
      <c r="J657" s="163"/>
      <c r="K657" s="163"/>
      <c r="L657" s="163"/>
      <c r="M657" s="163"/>
    </row>
    <row r="658" ht="15.75" customHeight="1">
      <c r="B658" s="163"/>
      <c r="C658" s="163"/>
      <c r="D658" s="163"/>
      <c r="E658" s="163"/>
      <c r="F658" s="163"/>
      <c r="G658" s="163"/>
      <c r="H658" s="163"/>
      <c r="I658" s="163"/>
      <c r="J658" s="163"/>
      <c r="K658" s="163"/>
      <c r="L658" s="163"/>
      <c r="M658" s="163"/>
    </row>
    <row r="659" ht="15.75" customHeight="1">
      <c r="B659" s="163"/>
      <c r="C659" s="163"/>
      <c r="D659" s="163"/>
      <c r="E659" s="163"/>
      <c r="F659" s="163"/>
      <c r="G659" s="163"/>
      <c r="H659" s="163"/>
      <c r="I659" s="163"/>
      <c r="J659" s="163"/>
      <c r="K659" s="163"/>
      <c r="L659" s="163"/>
      <c r="M659" s="163"/>
    </row>
    <row r="660" ht="15.75" customHeight="1">
      <c r="B660" s="163"/>
      <c r="C660" s="163"/>
      <c r="D660" s="163"/>
      <c r="E660" s="163"/>
      <c r="F660" s="163"/>
      <c r="G660" s="163"/>
      <c r="H660" s="163"/>
      <c r="I660" s="163"/>
      <c r="J660" s="163"/>
      <c r="K660" s="163"/>
      <c r="L660" s="163"/>
      <c r="M660" s="163"/>
    </row>
    <row r="661" ht="15.75" customHeight="1">
      <c r="B661" s="163"/>
      <c r="C661" s="163"/>
      <c r="D661" s="163"/>
      <c r="E661" s="163"/>
      <c r="F661" s="163"/>
      <c r="G661" s="163"/>
      <c r="H661" s="163"/>
      <c r="I661" s="163"/>
      <c r="J661" s="163"/>
      <c r="K661" s="163"/>
      <c r="L661" s="163"/>
      <c r="M661" s="163"/>
    </row>
    <row r="662" ht="15.75" customHeight="1">
      <c r="B662" s="163"/>
      <c r="C662" s="163"/>
      <c r="D662" s="163"/>
      <c r="E662" s="163"/>
      <c r="F662" s="163"/>
      <c r="G662" s="163"/>
      <c r="H662" s="163"/>
      <c r="I662" s="163"/>
      <c r="J662" s="163"/>
      <c r="K662" s="163"/>
      <c r="L662" s="163"/>
      <c r="M662" s="163"/>
    </row>
    <row r="663" ht="15.75" customHeight="1">
      <c r="B663" s="163"/>
      <c r="C663" s="163"/>
      <c r="D663" s="163"/>
      <c r="E663" s="163"/>
      <c r="F663" s="163"/>
      <c r="G663" s="163"/>
      <c r="H663" s="163"/>
      <c r="I663" s="163"/>
      <c r="J663" s="163"/>
      <c r="K663" s="163"/>
      <c r="L663" s="163"/>
      <c r="M663" s="163"/>
    </row>
    <row r="664" ht="15.75" customHeight="1">
      <c r="B664" s="163"/>
      <c r="C664" s="163"/>
      <c r="D664" s="163"/>
      <c r="E664" s="163"/>
      <c r="F664" s="163"/>
      <c r="G664" s="163"/>
      <c r="H664" s="163"/>
      <c r="I664" s="163"/>
      <c r="J664" s="163"/>
      <c r="K664" s="163"/>
      <c r="L664" s="163"/>
      <c r="M664" s="163"/>
    </row>
    <row r="665" ht="15.75" customHeight="1">
      <c r="B665" s="163"/>
      <c r="C665" s="163"/>
      <c r="D665" s="163"/>
      <c r="E665" s="163"/>
      <c r="F665" s="163"/>
      <c r="G665" s="163"/>
      <c r="H665" s="163"/>
      <c r="I665" s="163"/>
      <c r="J665" s="163"/>
      <c r="K665" s="163"/>
      <c r="L665" s="163"/>
      <c r="M665" s="163"/>
    </row>
    <row r="666" ht="15.75" customHeight="1">
      <c r="B666" s="163"/>
      <c r="C666" s="163"/>
      <c r="D666" s="163"/>
      <c r="E666" s="163"/>
      <c r="F666" s="163"/>
      <c r="G666" s="163"/>
      <c r="H666" s="163"/>
      <c r="I666" s="163"/>
      <c r="J666" s="163"/>
      <c r="K666" s="163"/>
      <c r="L666" s="163"/>
      <c r="M666" s="163"/>
    </row>
    <row r="667" ht="15.75" customHeight="1">
      <c r="B667" s="163"/>
      <c r="C667" s="163"/>
      <c r="D667" s="163"/>
      <c r="E667" s="163"/>
      <c r="F667" s="163"/>
      <c r="G667" s="163"/>
      <c r="H667" s="163"/>
      <c r="I667" s="163"/>
      <c r="J667" s="163"/>
      <c r="K667" s="163"/>
      <c r="L667" s="163"/>
      <c r="M667" s="163"/>
    </row>
    <row r="668" ht="15.75" customHeight="1">
      <c r="B668" s="163"/>
      <c r="C668" s="163"/>
      <c r="D668" s="163"/>
      <c r="E668" s="163"/>
      <c r="F668" s="163"/>
      <c r="G668" s="163"/>
      <c r="H668" s="163"/>
      <c r="I668" s="163"/>
      <c r="J668" s="163"/>
      <c r="K668" s="163"/>
      <c r="L668" s="163"/>
      <c r="M668" s="163"/>
    </row>
    <row r="669" ht="15.75" customHeight="1">
      <c r="B669" s="163"/>
      <c r="C669" s="163"/>
      <c r="D669" s="163"/>
      <c r="E669" s="163"/>
      <c r="F669" s="163"/>
      <c r="G669" s="163"/>
      <c r="H669" s="163"/>
      <c r="I669" s="163"/>
      <c r="J669" s="163"/>
      <c r="K669" s="163"/>
      <c r="L669" s="163"/>
      <c r="M669" s="163"/>
    </row>
    <row r="670" ht="15.75" customHeight="1">
      <c r="B670" s="163"/>
      <c r="C670" s="163"/>
      <c r="D670" s="163"/>
      <c r="E670" s="163"/>
      <c r="F670" s="163"/>
      <c r="G670" s="163"/>
      <c r="H670" s="163"/>
      <c r="I670" s="163"/>
      <c r="J670" s="163"/>
      <c r="K670" s="163"/>
      <c r="L670" s="163"/>
      <c r="M670" s="163"/>
    </row>
    <row r="671" ht="15.75" customHeight="1">
      <c r="B671" s="163"/>
      <c r="C671" s="163"/>
      <c r="D671" s="163"/>
      <c r="E671" s="163"/>
      <c r="F671" s="163"/>
      <c r="G671" s="163"/>
      <c r="H671" s="163"/>
      <c r="I671" s="163"/>
      <c r="J671" s="163"/>
      <c r="K671" s="163"/>
      <c r="L671" s="163"/>
      <c r="M671" s="163"/>
    </row>
    <row r="672" ht="15.75" customHeight="1">
      <c r="B672" s="163"/>
      <c r="C672" s="163"/>
      <c r="D672" s="163"/>
      <c r="E672" s="163"/>
      <c r="F672" s="163"/>
      <c r="G672" s="163"/>
      <c r="H672" s="163"/>
      <c r="I672" s="163"/>
      <c r="J672" s="163"/>
      <c r="K672" s="163"/>
      <c r="L672" s="163"/>
      <c r="M672" s="163"/>
    </row>
    <row r="673" ht="15.75" customHeight="1">
      <c r="B673" s="163"/>
      <c r="C673" s="163"/>
      <c r="D673" s="163"/>
      <c r="E673" s="163"/>
      <c r="F673" s="163"/>
      <c r="G673" s="163"/>
      <c r="H673" s="163"/>
      <c r="I673" s="163"/>
      <c r="J673" s="163"/>
      <c r="K673" s="163"/>
      <c r="L673" s="163"/>
      <c r="M673" s="163"/>
    </row>
    <row r="674" ht="15.75" customHeight="1">
      <c r="B674" s="163"/>
      <c r="C674" s="163"/>
      <c r="D674" s="163"/>
      <c r="E674" s="163"/>
      <c r="F674" s="163"/>
      <c r="G674" s="163"/>
      <c r="H674" s="163"/>
      <c r="I674" s="163"/>
      <c r="J674" s="163"/>
      <c r="K674" s="163"/>
      <c r="L674" s="163"/>
      <c r="M674" s="163"/>
    </row>
    <row r="675" ht="15.75" customHeight="1">
      <c r="B675" s="163"/>
      <c r="C675" s="163"/>
      <c r="D675" s="163"/>
      <c r="E675" s="163"/>
      <c r="F675" s="163"/>
      <c r="G675" s="163"/>
      <c r="H675" s="163"/>
      <c r="I675" s="163"/>
      <c r="J675" s="163"/>
      <c r="K675" s="163"/>
      <c r="L675" s="163"/>
      <c r="M675" s="163"/>
    </row>
    <row r="676" ht="15.75" customHeight="1">
      <c r="B676" s="163"/>
      <c r="C676" s="163"/>
      <c r="D676" s="163"/>
      <c r="E676" s="163"/>
      <c r="F676" s="163"/>
      <c r="G676" s="163"/>
      <c r="H676" s="163"/>
      <c r="I676" s="163"/>
      <c r="J676" s="163"/>
      <c r="K676" s="163"/>
      <c r="L676" s="163"/>
      <c r="M676" s="163"/>
    </row>
    <row r="677" ht="15.75" customHeight="1">
      <c r="B677" s="163"/>
      <c r="C677" s="163"/>
      <c r="D677" s="163"/>
      <c r="E677" s="163"/>
      <c r="F677" s="163"/>
      <c r="G677" s="163"/>
      <c r="H677" s="163"/>
      <c r="I677" s="163"/>
      <c r="J677" s="163"/>
      <c r="K677" s="163"/>
      <c r="L677" s="163"/>
      <c r="M677" s="163"/>
    </row>
    <row r="678" ht="15.75" customHeight="1">
      <c r="B678" s="163"/>
      <c r="C678" s="163"/>
      <c r="D678" s="163"/>
      <c r="E678" s="163"/>
      <c r="F678" s="163"/>
      <c r="G678" s="163"/>
      <c r="H678" s="163"/>
      <c r="I678" s="163"/>
      <c r="J678" s="163"/>
      <c r="K678" s="163"/>
      <c r="L678" s="163"/>
      <c r="M678" s="163"/>
    </row>
    <row r="679" ht="15.75" customHeight="1">
      <c r="B679" s="163"/>
      <c r="C679" s="163"/>
      <c r="D679" s="163"/>
      <c r="E679" s="163"/>
      <c r="F679" s="163"/>
      <c r="G679" s="163"/>
      <c r="H679" s="163"/>
      <c r="I679" s="163"/>
      <c r="J679" s="163"/>
      <c r="K679" s="163"/>
      <c r="L679" s="163"/>
      <c r="M679" s="163"/>
    </row>
    <row r="680" ht="15.75" customHeight="1">
      <c r="B680" s="163"/>
      <c r="C680" s="163"/>
      <c r="D680" s="163"/>
      <c r="E680" s="163"/>
      <c r="F680" s="163"/>
      <c r="G680" s="163"/>
      <c r="H680" s="163"/>
      <c r="I680" s="163"/>
      <c r="J680" s="163"/>
      <c r="K680" s="163"/>
      <c r="L680" s="163"/>
      <c r="M680" s="163"/>
    </row>
    <row r="681" ht="15.75" customHeight="1">
      <c r="B681" s="163"/>
      <c r="C681" s="163"/>
      <c r="D681" s="163"/>
      <c r="E681" s="163"/>
      <c r="F681" s="163"/>
      <c r="G681" s="163"/>
      <c r="H681" s="163"/>
      <c r="I681" s="163"/>
      <c r="J681" s="163"/>
      <c r="K681" s="163"/>
      <c r="L681" s="163"/>
      <c r="M681" s="163"/>
    </row>
    <row r="682" ht="15.75" customHeight="1">
      <c r="B682" s="163"/>
      <c r="C682" s="163"/>
      <c r="D682" s="163"/>
      <c r="E682" s="163"/>
      <c r="F682" s="163"/>
      <c r="G682" s="163"/>
      <c r="H682" s="163"/>
      <c r="I682" s="163"/>
      <c r="J682" s="163"/>
      <c r="K682" s="163"/>
      <c r="L682" s="163"/>
      <c r="M682" s="163"/>
    </row>
    <row r="683" ht="15.75" customHeight="1">
      <c r="B683" s="163"/>
      <c r="C683" s="163"/>
      <c r="D683" s="163"/>
      <c r="E683" s="163"/>
      <c r="F683" s="163"/>
      <c r="G683" s="163"/>
      <c r="H683" s="163"/>
      <c r="I683" s="163"/>
      <c r="J683" s="163"/>
      <c r="K683" s="163"/>
      <c r="L683" s="163"/>
      <c r="M683" s="163"/>
    </row>
    <row r="684" ht="15.75" customHeight="1">
      <c r="B684" s="163"/>
      <c r="C684" s="163"/>
      <c r="D684" s="163"/>
      <c r="E684" s="163"/>
      <c r="F684" s="163"/>
      <c r="G684" s="163"/>
      <c r="H684" s="163"/>
      <c r="I684" s="163"/>
      <c r="J684" s="163"/>
      <c r="K684" s="163"/>
      <c r="L684" s="163"/>
      <c r="M684" s="163"/>
    </row>
    <row r="685" ht="15.75" customHeight="1">
      <c r="B685" s="163"/>
      <c r="C685" s="163"/>
      <c r="D685" s="163"/>
      <c r="E685" s="163"/>
      <c r="F685" s="163"/>
      <c r="G685" s="163"/>
      <c r="H685" s="163"/>
      <c r="I685" s="163"/>
      <c r="J685" s="163"/>
      <c r="K685" s="163"/>
      <c r="L685" s="163"/>
      <c r="M685" s="163"/>
    </row>
    <row r="686" ht="15.75" customHeight="1">
      <c r="B686" s="163"/>
      <c r="C686" s="163"/>
      <c r="D686" s="163"/>
      <c r="E686" s="163"/>
      <c r="F686" s="163"/>
      <c r="G686" s="163"/>
      <c r="H686" s="163"/>
      <c r="I686" s="163"/>
      <c r="J686" s="163"/>
      <c r="K686" s="163"/>
      <c r="L686" s="163"/>
      <c r="M686" s="163"/>
    </row>
    <row r="687" ht="15.75" customHeight="1">
      <c r="B687" s="163"/>
      <c r="C687" s="163"/>
      <c r="D687" s="163"/>
      <c r="E687" s="163"/>
      <c r="F687" s="163"/>
      <c r="G687" s="163"/>
      <c r="H687" s="163"/>
      <c r="I687" s="163"/>
      <c r="J687" s="163"/>
      <c r="K687" s="163"/>
      <c r="L687" s="163"/>
      <c r="M687" s="163"/>
    </row>
    <row r="688" ht="15.75" customHeight="1">
      <c r="B688" s="163"/>
      <c r="C688" s="163"/>
      <c r="D688" s="163"/>
      <c r="E688" s="163"/>
      <c r="F688" s="163"/>
      <c r="G688" s="163"/>
      <c r="H688" s="163"/>
      <c r="I688" s="163"/>
      <c r="J688" s="163"/>
      <c r="K688" s="163"/>
      <c r="L688" s="163"/>
      <c r="M688" s="163"/>
    </row>
    <row r="689" ht="15.75" customHeight="1">
      <c r="B689" s="163"/>
      <c r="C689" s="163"/>
      <c r="D689" s="163"/>
      <c r="E689" s="163"/>
      <c r="F689" s="163"/>
      <c r="G689" s="163"/>
      <c r="H689" s="163"/>
      <c r="I689" s="163"/>
      <c r="J689" s="163"/>
      <c r="K689" s="163"/>
      <c r="L689" s="163"/>
      <c r="M689" s="163"/>
    </row>
    <row r="690" ht="15.75" customHeight="1">
      <c r="B690" s="163"/>
      <c r="C690" s="163"/>
      <c r="D690" s="163"/>
      <c r="E690" s="163"/>
      <c r="F690" s="163"/>
      <c r="G690" s="163"/>
      <c r="H690" s="163"/>
      <c r="I690" s="163"/>
      <c r="J690" s="163"/>
      <c r="K690" s="163"/>
      <c r="L690" s="163"/>
      <c r="M690" s="163"/>
    </row>
    <row r="691" ht="15.75" customHeight="1">
      <c r="B691" s="163"/>
      <c r="C691" s="163"/>
      <c r="D691" s="163"/>
      <c r="E691" s="163"/>
      <c r="F691" s="163"/>
      <c r="G691" s="163"/>
      <c r="H691" s="163"/>
      <c r="I691" s="163"/>
      <c r="J691" s="163"/>
      <c r="K691" s="163"/>
      <c r="L691" s="163"/>
      <c r="M691" s="163"/>
    </row>
    <row r="692" ht="15.75" customHeight="1">
      <c r="B692" s="163"/>
      <c r="C692" s="163"/>
      <c r="D692" s="163"/>
      <c r="E692" s="163"/>
      <c r="F692" s="163"/>
      <c r="G692" s="163"/>
      <c r="H692" s="163"/>
      <c r="I692" s="163"/>
      <c r="J692" s="163"/>
      <c r="K692" s="163"/>
      <c r="L692" s="163"/>
      <c r="M692" s="163"/>
    </row>
    <row r="693" ht="15.75" customHeight="1">
      <c r="B693" s="163"/>
      <c r="C693" s="163"/>
      <c r="D693" s="163"/>
      <c r="E693" s="163"/>
      <c r="F693" s="163"/>
      <c r="G693" s="163"/>
      <c r="H693" s="163"/>
      <c r="I693" s="163"/>
      <c r="J693" s="163"/>
      <c r="K693" s="163"/>
      <c r="L693" s="163"/>
      <c r="M693" s="163"/>
    </row>
    <row r="694" ht="15.75" customHeight="1">
      <c r="B694" s="163"/>
      <c r="C694" s="163"/>
      <c r="D694" s="163"/>
      <c r="E694" s="163"/>
      <c r="F694" s="163"/>
      <c r="G694" s="163"/>
      <c r="H694" s="163"/>
      <c r="I694" s="163"/>
      <c r="J694" s="163"/>
      <c r="K694" s="163"/>
      <c r="L694" s="163"/>
      <c r="M694" s="163"/>
    </row>
    <row r="695" ht="15.75" customHeight="1">
      <c r="B695" s="163"/>
      <c r="C695" s="163"/>
      <c r="D695" s="163"/>
      <c r="E695" s="163"/>
      <c r="F695" s="163"/>
      <c r="G695" s="163"/>
      <c r="H695" s="163"/>
      <c r="I695" s="163"/>
      <c r="J695" s="163"/>
      <c r="K695" s="163"/>
      <c r="L695" s="163"/>
      <c r="M695" s="163"/>
    </row>
    <row r="696" ht="15.75" customHeight="1">
      <c r="B696" s="163"/>
      <c r="C696" s="163"/>
      <c r="D696" s="163"/>
      <c r="E696" s="163"/>
      <c r="F696" s="163"/>
      <c r="G696" s="163"/>
      <c r="H696" s="163"/>
      <c r="I696" s="163"/>
      <c r="J696" s="163"/>
      <c r="K696" s="163"/>
      <c r="L696" s="163"/>
      <c r="M696" s="163"/>
    </row>
    <row r="697" ht="15.75" customHeight="1">
      <c r="B697" s="163"/>
      <c r="C697" s="163"/>
      <c r="D697" s="163"/>
      <c r="E697" s="163"/>
      <c r="F697" s="163"/>
      <c r="G697" s="163"/>
      <c r="H697" s="163"/>
      <c r="I697" s="163"/>
      <c r="J697" s="163"/>
      <c r="K697" s="163"/>
      <c r="L697" s="163"/>
      <c r="M697" s="163"/>
    </row>
    <row r="698" ht="15.75" customHeight="1">
      <c r="B698" s="163"/>
      <c r="C698" s="163"/>
      <c r="D698" s="163"/>
      <c r="E698" s="163"/>
      <c r="F698" s="163"/>
      <c r="G698" s="163"/>
      <c r="H698" s="163"/>
      <c r="I698" s="163"/>
      <c r="J698" s="163"/>
      <c r="K698" s="163"/>
      <c r="L698" s="163"/>
      <c r="M698" s="163"/>
    </row>
    <row r="699" ht="15.75" customHeight="1">
      <c r="B699" s="163"/>
      <c r="C699" s="163"/>
      <c r="D699" s="163"/>
      <c r="E699" s="163"/>
      <c r="F699" s="163"/>
      <c r="G699" s="163"/>
      <c r="H699" s="163"/>
      <c r="I699" s="163"/>
      <c r="J699" s="163"/>
      <c r="K699" s="163"/>
      <c r="L699" s="163"/>
      <c r="M699" s="163"/>
    </row>
    <row r="700" ht="15.75" customHeight="1">
      <c r="B700" s="163"/>
      <c r="C700" s="163"/>
      <c r="D700" s="163"/>
      <c r="E700" s="163"/>
      <c r="F700" s="163"/>
      <c r="G700" s="163"/>
      <c r="H700" s="163"/>
      <c r="I700" s="163"/>
      <c r="J700" s="163"/>
      <c r="K700" s="163"/>
      <c r="L700" s="163"/>
      <c r="M700" s="163"/>
    </row>
    <row r="701" ht="15.75" customHeight="1">
      <c r="B701" s="163"/>
      <c r="C701" s="163"/>
      <c r="D701" s="163"/>
      <c r="E701" s="163"/>
      <c r="F701" s="163"/>
      <c r="G701" s="163"/>
      <c r="H701" s="163"/>
      <c r="I701" s="163"/>
      <c r="J701" s="163"/>
      <c r="K701" s="163"/>
      <c r="L701" s="163"/>
      <c r="M701" s="163"/>
    </row>
    <row r="702" ht="15.75" customHeight="1">
      <c r="B702" s="163"/>
      <c r="C702" s="163"/>
      <c r="D702" s="163"/>
      <c r="E702" s="163"/>
      <c r="F702" s="163"/>
      <c r="G702" s="163"/>
      <c r="H702" s="163"/>
      <c r="I702" s="163"/>
      <c r="J702" s="163"/>
      <c r="K702" s="163"/>
      <c r="L702" s="163"/>
      <c r="M702" s="163"/>
    </row>
    <row r="703" ht="15.75" customHeight="1">
      <c r="B703" s="163"/>
      <c r="C703" s="163"/>
      <c r="D703" s="163"/>
      <c r="E703" s="163"/>
      <c r="F703" s="163"/>
      <c r="G703" s="163"/>
      <c r="H703" s="163"/>
      <c r="I703" s="163"/>
      <c r="J703" s="163"/>
      <c r="K703" s="163"/>
      <c r="L703" s="163"/>
      <c r="M703" s="163"/>
    </row>
    <row r="704" ht="15.75" customHeight="1">
      <c r="B704" s="163"/>
      <c r="C704" s="163"/>
      <c r="D704" s="163"/>
      <c r="E704" s="163"/>
      <c r="F704" s="163"/>
      <c r="G704" s="163"/>
      <c r="H704" s="163"/>
      <c r="I704" s="163"/>
      <c r="J704" s="163"/>
      <c r="K704" s="163"/>
      <c r="L704" s="163"/>
      <c r="M704" s="163"/>
    </row>
    <row r="705" ht="15.75" customHeight="1">
      <c r="B705" s="163"/>
      <c r="C705" s="163"/>
      <c r="D705" s="163"/>
      <c r="E705" s="163"/>
      <c r="F705" s="163"/>
      <c r="G705" s="163"/>
      <c r="H705" s="163"/>
      <c r="I705" s="163"/>
      <c r="J705" s="163"/>
      <c r="K705" s="163"/>
      <c r="L705" s="163"/>
      <c r="M705" s="163"/>
    </row>
    <row r="706" ht="15.75" customHeight="1">
      <c r="B706" s="163"/>
      <c r="C706" s="163"/>
      <c r="D706" s="163"/>
      <c r="E706" s="163"/>
      <c r="F706" s="163"/>
      <c r="G706" s="163"/>
      <c r="H706" s="163"/>
      <c r="I706" s="163"/>
      <c r="J706" s="163"/>
      <c r="K706" s="163"/>
      <c r="L706" s="163"/>
      <c r="M706" s="163"/>
    </row>
    <row r="707" ht="15.75" customHeight="1">
      <c r="B707" s="163"/>
      <c r="C707" s="163"/>
      <c r="D707" s="163"/>
      <c r="E707" s="163"/>
      <c r="F707" s="163"/>
      <c r="G707" s="163"/>
      <c r="H707" s="163"/>
      <c r="I707" s="163"/>
      <c r="J707" s="163"/>
      <c r="K707" s="163"/>
      <c r="L707" s="163"/>
      <c r="M707" s="163"/>
    </row>
    <row r="708" ht="15.75" customHeight="1">
      <c r="B708" s="163"/>
      <c r="C708" s="163"/>
      <c r="D708" s="163"/>
      <c r="E708" s="163"/>
      <c r="F708" s="163"/>
      <c r="G708" s="163"/>
      <c r="H708" s="163"/>
      <c r="I708" s="163"/>
      <c r="J708" s="163"/>
      <c r="K708" s="163"/>
      <c r="L708" s="163"/>
      <c r="M708" s="163"/>
    </row>
    <row r="709" ht="15.75" customHeight="1">
      <c r="B709" s="163"/>
      <c r="C709" s="163"/>
      <c r="D709" s="163"/>
      <c r="E709" s="163"/>
      <c r="F709" s="163"/>
      <c r="G709" s="163"/>
      <c r="H709" s="163"/>
      <c r="I709" s="163"/>
      <c r="J709" s="163"/>
      <c r="K709" s="163"/>
      <c r="L709" s="163"/>
      <c r="M709" s="163"/>
    </row>
    <row r="710" ht="15.75" customHeight="1">
      <c r="B710" s="163"/>
      <c r="C710" s="163"/>
      <c r="D710" s="163"/>
      <c r="E710" s="163"/>
      <c r="F710" s="163"/>
      <c r="G710" s="163"/>
      <c r="H710" s="163"/>
      <c r="I710" s="163"/>
      <c r="J710" s="163"/>
      <c r="K710" s="163"/>
      <c r="L710" s="163"/>
      <c r="M710" s="163"/>
    </row>
    <row r="711" ht="15.75" customHeight="1">
      <c r="B711" s="163"/>
      <c r="C711" s="163"/>
      <c r="D711" s="163"/>
      <c r="E711" s="163"/>
      <c r="F711" s="163"/>
      <c r="G711" s="163"/>
      <c r="H711" s="163"/>
      <c r="I711" s="163"/>
      <c r="J711" s="163"/>
      <c r="K711" s="163"/>
      <c r="L711" s="163"/>
      <c r="M711" s="163"/>
    </row>
    <row r="712" ht="15.75" customHeight="1">
      <c r="B712" s="163"/>
      <c r="C712" s="163"/>
      <c r="D712" s="163"/>
      <c r="E712" s="163"/>
      <c r="F712" s="163"/>
      <c r="G712" s="163"/>
      <c r="H712" s="163"/>
      <c r="I712" s="163"/>
      <c r="J712" s="163"/>
      <c r="K712" s="163"/>
      <c r="L712" s="163"/>
      <c r="M712" s="163"/>
    </row>
    <row r="713" ht="15.75" customHeight="1">
      <c r="B713" s="163"/>
      <c r="C713" s="163"/>
      <c r="D713" s="163"/>
      <c r="E713" s="163"/>
      <c r="F713" s="163"/>
      <c r="G713" s="163"/>
      <c r="H713" s="163"/>
      <c r="I713" s="163"/>
      <c r="J713" s="163"/>
      <c r="K713" s="163"/>
      <c r="L713" s="163"/>
      <c r="M713" s="163"/>
    </row>
    <row r="714" ht="15.75" customHeight="1">
      <c r="B714" s="163"/>
      <c r="C714" s="163"/>
      <c r="D714" s="163"/>
      <c r="E714" s="163"/>
      <c r="F714" s="163"/>
      <c r="G714" s="163"/>
      <c r="H714" s="163"/>
      <c r="I714" s="163"/>
      <c r="J714" s="163"/>
      <c r="K714" s="163"/>
      <c r="L714" s="163"/>
      <c r="M714" s="163"/>
    </row>
    <row r="715" ht="15.75" customHeight="1">
      <c r="B715" s="163"/>
      <c r="C715" s="163"/>
      <c r="D715" s="163"/>
      <c r="E715" s="163"/>
      <c r="F715" s="163"/>
      <c r="G715" s="163"/>
      <c r="H715" s="163"/>
      <c r="I715" s="163"/>
      <c r="J715" s="163"/>
      <c r="K715" s="163"/>
      <c r="L715" s="163"/>
      <c r="M715" s="163"/>
    </row>
    <row r="716" ht="15.75" customHeight="1">
      <c r="B716" s="163"/>
      <c r="C716" s="163"/>
      <c r="D716" s="163"/>
      <c r="E716" s="163"/>
      <c r="F716" s="163"/>
      <c r="G716" s="163"/>
      <c r="H716" s="163"/>
      <c r="I716" s="163"/>
      <c r="J716" s="163"/>
      <c r="K716" s="163"/>
      <c r="L716" s="163"/>
      <c r="M716" s="163"/>
    </row>
    <row r="717" ht="15.75" customHeight="1">
      <c r="B717" s="163"/>
      <c r="C717" s="163"/>
      <c r="D717" s="163"/>
      <c r="E717" s="163"/>
      <c r="F717" s="163"/>
      <c r="G717" s="163"/>
      <c r="H717" s="163"/>
      <c r="I717" s="163"/>
      <c r="J717" s="163"/>
      <c r="K717" s="163"/>
      <c r="L717" s="163"/>
      <c r="M717" s="163"/>
    </row>
    <row r="718" ht="15.75" customHeight="1">
      <c r="B718" s="163"/>
      <c r="C718" s="163"/>
      <c r="D718" s="163"/>
      <c r="E718" s="163"/>
      <c r="F718" s="163"/>
      <c r="G718" s="163"/>
      <c r="H718" s="163"/>
      <c r="I718" s="163"/>
      <c r="J718" s="163"/>
      <c r="K718" s="163"/>
      <c r="L718" s="163"/>
      <c r="M718" s="163"/>
    </row>
    <row r="719" ht="15.75" customHeight="1">
      <c r="B719" s="163"/>
      <c r="C719" s="163"/>
      <c r="D719" s="163"/>
      <c r="E719" s="163"/>
      <c r="F719" s="163"/>
      <c r="G719" s="163"/>
      <c r="H719" s="163"/>
      <c r="I719" s="163"/>
      <c r="J719" s="163"/>
      <c r="K719" s="163"/>
      <c r="L719" s="163"/>
      <c r="M719" s="163"/>
    </row>
    <row r="720" ht="15.75" customHeight="1">
      <c r="B720" s="163"/>
      <c r="C720" s="163"/>
      <c r="D720" s="163"/>
      <c r="E720" s="163"/>
      <c r="F720" s="163"/>
      <c r="G720" s="163"/>
      <c r="H720" s="163"/>
      <c r="I720" s="163"/>
      <c r="J720" s="163"/>
      <c r="K720" s="163"/>
      <c r="L720" s="163"/>
      <c r="M720" s="163"/>
    </row>
    <row r="721" ht="15.75" customHeight="1">
      <c r="B721" s="163"/>
      <c r="C721" s="163"/>
      <c r="D721" s="163"/>
      <c r="E721" s="163"/>
      <c r="F721" s="163"/>
      <c r="G721" s="163"/>
      <c r="H721" s="163"/>
      <c r="I721" s="163"/>
      <c r="J721" s="163"/>
      <c r="K721" s="163"/>
      <c r="L721" s="163"/>
      <c r="M721" s="163"/>
    </row>
    <row r="722" ht="15.75" customHeight="1">
      <c r="B722" s="163"/>
      <c r="C722" s="163"/>
      <c r="D722" s="163"/>
      <c r="E722" s="163"/>
      <c r="F722" s="163"/>
      <c r="G722" s="163"/>
      <c r="H722" s="163"/>
      <c r="I722" s="163"/>
      <c r="J722" s="163"/>
      <c r="K722" s="163"/>
      <c r="L722" s="163"/>
      <c r="M722" s="163"/>
    </row>
    <row r="723" ht="15.75" customHeight="1">
      <c r="B723" s="163"/>
      <c r="C723" s="163"/>
      <c r="D723" s="163"/>
      <c r="E723" s="163"/>
      <c r="F723" s="163"/>
      <c r="G723" s="163"/>
      <c r="H723" s="163"/>
      <c r="I723" s="163"/>
      <c r="J723" s="163"/>
      <c r="K723" s="163"/>
      <c r="L723" s="163"/>
      <c r="M723" s="163"/>
    </row>
    <row r="724" ht="15.75" customHeight="1">
      <c r="B724" s="163"/>
      <c r="C724" s="163"/>
      <c r="D724" s="163"/>
      <c r="E724" s="163"/>
      <c r="F724" s="163"/>
      <c r="G724" s="163"/>
      <c r="H724" s="163"/>
      <c r="I724" s="163"/>
      <c r="J724" s="163"/>
      <c r="K724" s="163"/>
      <c r="L724" s="163"/>
      <c r="M724" s="163"/>
    </row>
    <row r="725" ht="15.75" customHeight="1">
      <c r="B725" s="163"/>
      <c r="C725" s="163"/>
      <c r="D725" s="163"/>
      <c r="E725" s="163"/>
      <c r="F725" s="163"/>
      <c r="G725" s="163"/>
      <c r="H725" s="163"/>
      <c r="I725" s="163"/>
      <c r="J725" s="163"/>
      <c r="K725" s="163"/>
      <c r="L725" s="163"/>
      <c r="M725" s="163"/>
    </row>
    <row r="726" ht="15.75" customHeight="1">
      <c r="B726" s="163"/>
      <c r="C726" s="163"/>
      <c r="D726" s="163"/>
      <c r="E726" s="163"/>
      <c r="F726" s="163"/>
      <c r="G726" s="163"/>
      <c r="H726" s="163"/>
      <c r="I726" s="163"/>
      <c r="J726" s="163"/>
      <c r="K726" s="163"/>
      <c r="L726" s="163"/>
      <c r="M726" s="163"/>
    </row>
    <row r="727" ht="15.75" customHeight="1">
      <c r="B727" s="163"/>
      <c r="C727" s="163"/>
      <c r="D727" s="163"/>
      <c r="E727" s="163"/>
      <c r="F727" s="163"/>
      <c r="G727" s="163"/>
      <c r="H727" s="163"/>
      <c r="I727" s="163"/>
      <c r="J727" s="163"/>
      <c r="K727" s="163"/>
      <c r="L727" s="163"/>
      <c r="M727" s="163"/>
    </row>
    <row r="728" ht="15.75" customHeight="1">
      <c r="B728" s="163"/>
      <c r="C728" s="163"/>
      <c r="D728" s="163"/>
      <c r="E728" s="163"/>
      <c r="F728" s="163"/>
      <c r="G728" s="163"/>
      <c r="H728" s="163"/>
      <c r="I728" s="163"/>
      <c r="J728" s="163"/>
      <c r="K728" s="163"/>
      <c r="L728" s="163"/>
      <c r="M728" s="163"/>
    </row>
    <row r="729" ht="15.75" customHeight="1">
      <c r="B729" s="163"/>
      <c r="C729" s="163"/>
      <c r="D729" s="163"/>
      <c r="E729" s="163"/>
      <c r="F729" s="163"/>
      <c r="G729" s="163"/>
      <c r="H729" s="163"/>
      <c r="I729" s="163"/>
      <c r="J729" s="163"/>
      <c r="K729" s="163"/>
      <c r="L729" s="163"/>
      <c r="M729" s="163"/>
    </row>
    <row r="730" ht="15.75" customHeight="1">
      <c r="B730" s="163"/>
      <c r="C730" s="163"/>
      <c r="D730" s="163"/>
      <c r="E730" s="163"/>
      <c r="F730" s="163"/>
      <c r="G730" s="163"/>
      <c r="H730" s="163"/>
      <c r="I730" s="163"/>
      <c r="J730" s="163"/>
      <c r="K730" s="163"/>
      <c r="L730" s="163"/>
      <c r="M730" s="163"/>
    </row>
    <row r="731" ht="15.75" customHeight="1">
      <c r="B731" s="163"/>
      <c r="C731" s="163"/>
      <c r="D731" s="163"/>
      <c r="E731" s="163"/>
      <c r="F731" s="163"/>
      <c r="G731" s="163"/>
      <c r="H731" s="163"/>
      <c r="I731" s="163"/>
      <c r="J731" s="163"/>
      <c r="K731" s="163"/>
      <c r="L731" s="163"/>
      <c r="M731" s="163"/>
    </row>
    <row r="732" ht="15.75" customHeight="1">
      <c r="B732" s="163"/>
      <c r="C732" s="163"/>
      <c r="D732" s="163"/>
      <c r="E732" s="163"/>
      <c r="F732" s="163"/>
      <c r="G732" s="163"/>
      <c r="H732" s="163"/>
      <c r="I732" s="163"/>
      <c r="J732" s="163"/>
      <c r="K732" s="163"/>
      <c r="L732" s="163"/>
      <c r="M732" s="163"/>
    </row>
    <row r="733" ht="15.75" customHeight="1">
      <c r="B733" s="163"/>
      <c r="C733" s="163"/>
      <c r="D733" s="163"/>
      <c r="E733" s="163"/>
      <c r="F733" s="163"/>
      <c r="G733" s="163"/>
      <c r="H733" s="163"/>
      <c r="I733" s="163"/>
      <c r="J733" s="163"/>
      <c r="K733" s="163"/>
      <c r="L733" s="163"/>
      <c r="M733" s="163"/>
    </row>
    <row r="734" ht="15.75" customHeight="1">
      <c r="B734" s="163"/>
      <c r="C734" s="163"/>
      <c r="D734" s="163"/>
      <c r="E734" s="163"/>
      <c r="F734" s="163"/>
      <c r="G734" s="163"/>
      <c r="H734" s="163"/>
      <c r="I734" s="163"/>
      <c r="J734" s="163"/>
      <c r="K734" s="163"/>
      <c r="L734" s="163"/>
      <c r="M734" s="163"/>
    </row>
    <row r="735" ht="15.75" customHeight="1">
      <c r="B735" s="163"/>
      <c r="C735" s="163"/>
      <c r="D735" s="163"/>
      <c r="E735" s="163"/>
      <c r="F735" s="163"/>
      <c r="G735" s="163"/>
      <c r="H735" s="163"/>
      <c r="I735" s="163"/>
      <c r="J735" s="163"/>
      <c r="K735" s="163"/>
      <c r="L735" s="163"/>
      <c r="M735" s="163"/>
    </row>
    <row r="736" ht="15.75" customHeight="1">
      <c r="B736" s="163"/>
      <c r="C736" s="163"/>
      <c r="D736" s="163"/>
      <c r="E736" s="163"/>
      <c r="F736" s="163"/>
      <c r="G736" s="163"/>
      <c r="H736" s="163"/>
      <c r="I736" s="163"/>
      <c r="J736" s="163"/>
      <c r="K736" s="163"/>
      <c r="L736" s="163"/>
      <c r="M736" s="163"/>
    </row>
    <row r="737" ht="15.75" customHeight="1">
      <c r="B737" s="163"/>
      <c r="C737" s="163"/>
      <c r="D737" s="163"/>
      <c r="E737" s="163"/>
      <c r="F737" s="163"/>
      <c r="G737" s="163"/>
      <c r="H737" s="163"/>
      <c r="I737" s="163"/>
      <c r="J737" s="163"/>
      <c r="K737" s="163"/>
      <c r="L737" s="163"/>
      <c r="M737" s="163"/>
    </row>
    <row r="738" ht="15.75" customHeight="1">
      <c r="B738" s="163"/>
      <c r="C738" s="163"/>
      <c r="D738" s="163"/>
      <c r="E738" s="163"/>
      <c r="F738" s="163"/>
      <c r="G738" s="163"/>
      <c r="H738" s="163"/>
      <c r="I738" s="163"/>
      <c r="J738" s="163"/>
      <c r="K738" s="163"/>
      <c r="L738" s="163"/>
      <c r="M738" s="163"/>
    </row>
    <row r="739" ht="15.75" customHeight="1">
      <c r="B739" s="163"/>
      <c r="C739" s="163"/>
      <c r="D739" s="163"/>
      <c r="E739" s="163"/>
      <c r="F739" s="163"/>
      <c r="G739" s="163"/>
      <c r="H739" s="163"/>
      <c r="I739" s="163"/>
      <c r="J739" s="163"/>
      <c r="K739" s="163"/>
      <c r="L739" s="163"/>
      <c r="M739" s="163"/>
    </row>
    <row r="740" ht="15.75" customHeight="1">
      <c r="B740" s="163"/>
      <c r="C740" s="163"/>
      <c r="D740" s="163"/>
      <c r="E740" s="163"/>
      <c r="F740" s="163"/>
      <c r="G740" s="163"/>
      <c r="H740" s="163"/>
      <c r="I740" s="163"/>
      <c r="J740" s="163"/>
      <c r="K740" s="163"/>
      <c r="L740" s="163"/>
      <c r="M740" s="163"/>
    </row>
    <row r="741" ht="15.75" customHeight="1">
      <c r="B741" s="163"/>
      <c r="C741" s="163"/>
      <c r="D741" s="163"/>
      <c r="E741" s="163"/>
      <c r="F741" s="163"/>
      <c r="G741" s="163"/>
      <c r="H741" s="163"/>
      <c r="I741" s="163"/>
      <c r="J741" s="163"/>
      <c r="K741" s="163"/>
      <c r="L741" s="163"/>
      <c r="M741" s="163"/>
    </row>
    <row r="742" ht="15.75" customHeight="1">
      <c r="B742" s="163"/>
      <c r="C742" s="163"/>
      <c r="D742" s="163"/>
      <c r="E742" s="163"/>
      <c r="F742" s="163"/>
      <c r="G742" s="163"/>
      <c r="H742" s="163"/>
      <c r="I742" s="163"/>
      <c r="J742" s="163"/>
      <c r="K742" s="163"/>
      <c r="L742" s="163"/>
      <c r="M742" s="163"/>
    </row>
    <row r="743" ht="15.75" customHeight="1">
      <c r="B743" s="163"/>
      <c r="C743" s="163"/>
      <c r="D743" s="163"/>
      <c r="E743" s="163"/>
      <c r="F743" s="163"/>
      <c r="G743" s="163"/>
      <c r="H743" s="163"/>
      <c r="I743" s="163"/>
      <c r="J743" s="163"/>
      <c r="K743" s="163"/>
      <c r="L743" s="163"/>
      <c r="M743" s="163"/>
    </row>
    <row r="744" ht="15.75" customHeight="1">
      <c r="B744" s="163"/>
      <c r="C744" s="163"/>
      <c r="D744" s="163"/>
      <c r="E744" s="163"/>
      <c r="F744" s="163"/>
      <c r="G744" s="163"/>
      <c r="H744" s="163"/>
      <c r="I744" s="163"/>
      <c r="J744" s="163"/>
      <c r="K744" s="163"/>
      <c r="L744" s="163"/>
      <c r="M744" s="163"/>
    </row>
    <row r="745" ht="15.75" customHeight="1">
      <c r="B745" s="163"/>
      <c r="C745" s="163"/>
      <c r="D745" s="163"/>
      <c r="E745" s="163"/>
      <c r="F745" s="163"/>
      <c r="G745" s="163"/>
      <c r="H745" s="163"/>
      <c r="I745" s="163"/>
      <c r="J745" s="163"/>
      <c r="K745" s="163"/>
      <c r="L745" s="163"/>
      <c r="M745" s="163"/>
    </row>
    <row r="746" ht="15.75" customHeight="1">
      <c r="B746" s="163"/>
      <c r="C746" s="163"/>
      <c r="D746" s="163"/>
      <c r="E746" s="163"/>
      <c r="F746" s="163"/>
      <c r="G746" s="163"/>
      <c r="H746" s="163"/>
      <c r="I746" s="163"/>
      <c r="J746" s="163"/>
      <c r="K746" s="163"/>
      <c r="L746" s="163"/>
      <c r="M746" s="163"/>
    </row>
    <row r="747" ht="15.75" customHeight="1">
      <c r="B747" s="163"/>
      <c r="C747" s="163"/>
      <c r="D747" s="163"/>
      <c r="E747" s="163"/>
      <c r="F747" s="163"/>
      <c r="G747" s="163"/>
      <c r="H747" s="163"/>
      <c r="I747" s="163"/>
      <c r="J747" s="163"/>
      <c r="K747" s="163"/>
      <c r="L747" s="163"/>
      <c r="M747" s="163"/>
    </row>
    <row r="748" ht="15.75" customHeight="1">
      <c r="B748" s="163"/>
      <c r="C748" s="163"/>
      <c r="D748" s="163"/>
      <c r="E748" s="163"/>
      <c r="F748" s="163"/>
      <c r="G748" s="163"/>
      <c r="H748" s="163"/>
      <c r="I748" s="163"/>
      <c r="J748" s="163"/>
      <c r="K748" s="163"/>
      <c r="L748" s="163"/>
      <c r="M748" s="163"/>
    </row>
    <row r="749" ht="15.75" customHeight="1">
      <c r="B749" s="163"/>
      <c r="C749" s="163"/>
      <c r="D749" s="163"/>
      <c r="E749" s="163"/>
      <c r="F749" s="163"/>
      <c r="G749" s="163"/>
      <c r="H749" s="163"/>
      <c r="I749" s="163"/>
      <c r="J749" s="163"/>
      <c r="K749" s="163"/>
      <c r="L749" s="163"/>
      <c r="M749" s="163"/>
    </row>
    <row r="750" ht="15.75" customHeight="1">
      <c r="B750" s="163"/>
      <c r="C750" s="163"/>
      <c r="D750" s="163"/>
      <c r="E750" s="163"/>
      <c r="F750" s="163"/>
      <c r="G750" s="163"/>
      <c r="H750" s="163"/>
      <c r="I750" s="163"/>
      <c r="J750" s="163"/>
      <c r="K750" s="163"/>
      <c r="L750" s="163"/>
      <c r="M750" s="163"/>
    </row>
    <row r="751" ht="15.75" customHeight="1">
      <c r="B751" s="163"/>
      <c r="C751" s="163"/>
      <c r="D751" s="163"/>
      <c r="E751" s="163"/>
      <c r="F751" s="163"/>
      <c r="G751" s="163"/>
      <c r="H751" s="163"/>
      <c r="I751" s="163"/>
      <c r="J751" s="163"/>
      <c r="K751" s="163"/>
      <c r="L751" s="163"/>
      <c r="M751" s="163"/>
    </row>
    <row r="752" ht="15.75" customHeight="1">
      <c r="B752" s="163"/>
      <c r="C752" s="163"/>
      <c r="D752" s="163"/>
      <c r="E752" s="163"/>
      <c r="F752" s="163"/>
      <c r="G752" s="163"/>
      <c r="H752" s="163"/>
      <c r="I752" s="163"/>
      <c r="J752" s="163"/>
      <c r="K752" s="163"/>
      <c r="L752" s="163"/>
      <c r="M752" s="163"/>
    </row>
    <row r="753" ht="15.75" customHeight="1">
      <c r="B753" s="163"/>
      <c r="C753" s="163"/>
      <c r="D753" s="163"/>
      <c r="E753" s="163"/>
      <c r="F753" s="163"/>
      <c r="G753" s="163"/>
      <c r="H753" s="163"/>
      <c r="I753" s="163"/>
      <c r="J753" s="163"/>
      <c r="K753" s="163"/>
      <c r="L753" s="163"/>
      <c r="M753" s="163"/>
    </row>
    <row r="754" ht="15.75" customHeight="1">
      <c r="B754" s="163"/>
      <c r="C754" s="163"/>
      <c r="D754" s="163"/>
      <c r="E754" s="163"/>
      <c r="F754" s="163"/>
      <c r="G754" s="163"/>
      <c r="H754" s="163"/>
      <c r="I754" s="163"/>
      <c r="J754" s="163"/>
      <c r="K754" s="163"/>
      <c r="L754" s="163"/>
      <c r="M754" s="163"/>
    </row>
    <row r="755" ht="15.75" customHeight="1">
      <c r="B755" s="163"/>
      <c r="C755" s="163"/>
      <c r="D755" s="163"/>
      <c r="E755" s="163"/>
      <c r="F755" s="163"/>
      <c r="G755" s="163"/>
      <c r="H755" s="163"/>
      <c r="I755" s="163"/>
      <c r="J755" s="163"/>
      <c r="K755" s="163"/>
      <c r="L755" s="163"/>
      <c r="M755" s="163"/>
    </row>
    <row r="756" ht="15.75" customHeight="1">
      <c r="B756" s="163"/>
      <c r="C756" s="163"/>
      <c r="D756" s="163"/>
      <c r="E756" s="163"/>
      <c r="F756" s="163"/>
      <c r="G756" s="163"/>
      <c r="H756" s="163"/>
      <c r="I756" s="163"/>
      <c r="J756" s="163"/>
      <c r="K756" s="163"/>
      <c r="L756" s="163"/>
      <c r="M756" s="163"/>
    </row>
    <row r="757" ht="15.75" customHeight="1">
      <c r="B757" s="163"/>
      <c r="C757" s="163"/>
      <c r="D757" s="163"/>
      <c r="E757" s="163"/>
      <c r="F757" s="163"/>
      <c r="G757" s="163"/>
      <c r="H757" s="163"/>
      <c r="I757" s="163"/>
      <c r="J757" s="163"/>
      <c r="K757" s="163"/>
      <c r="L757" s="163"/>
      <c r="M757" s="163"/>
    </row>
    <row r="758" ht="15.75" customHeight="1">
      <c r="B758" s="163"/>
      <c r="C758" s="163"/>
      <c r="D758" s="163"/>
      <c r="E758" s="163"/>
      <c r="F758" s="163"/>
      <c r="G758" s="163"/>
      <c r="H758" s="163"/>
      <c r="I758" s="163"/>
      <c r="J758" s="163"/>
      <c r="K758" s="163"/>
      <c r="L758" s="163"/>
      <c r="M758" s="163"/>
    </row>
    <row r="759" ht="15.75" customHeight="1">
      <c r="B759" s="163"/>
      <c r="C759" s="163"/>
      <c r="D759" s="163"/>
      <c r="E759" s="163"/>
      <c r="F759" s="163"/>
      <c r="G759" s="163"/>
      <c r="H759" s="163"/>
      <c r="I759" s="163"/>
      <c r="J759" s="163"/>
      <c r="K759" s="163"/>
      <c r="L759" s="163"/>
      <c r="M759" s="163"/>
    </row>
    <row r="760" ht="15.75" customHeight="1">
      <c r="B760" s="163"/>
      <c r="C760" s="163"/>
      <c r="D760" s="163"/>
      <c r="E760" s="163"/>
      <c r="F760" s="163"/>
      <c r="G760" s="163"/>
      <c r="H760" s="163"/>
      <c r="I760" s="163"/>
      <c r="J760" s="163"/>
      <c r="K760" s="163"/>
      <c r="L760" s="163"/>
      <c r="M760" s="163"/>
    </row>
    <row r="761" ht="15.75" customHeight="1">
      <c r="B761" s="163"/>
      <c r="C761" s="163"/>
      <c r="D761" s="163"/>
      <c r="E761" s="163"/>
      <c r="F761" s="163"/>
      <c r="G761" s="163"/>
      <c r="H761" s="163"/>
      <c r="I761" s="163"/>
      <c r="J761" s="163"/>
      <c r="K761" s="163"/>
      <c r="L761" s="163"/>
      <c r="M761" s="163"/>
    </row>
    <row r="762" ht="15.75" customHeight="1">
      <c r="B762" s="163"/>
      <c r="C762" s="163"/>
      <c r="D762" s="163"/>
      <c r="E762" s="163"/>
      <c r="F762" s="163"/>
      <c r="G762" s="163"/>
      <c r="H762" s="163"/>
      <c r="I762" s="163"/>
      <c r="J762" s="163"/>
      <c r="K762" s="163"/>
      <c r="L762" s="163"/>
      <c r="M762" s="163"/>
    </row>
    <row r="763" ht="15.75" customHeight="1">
      <c r="B763" s="163"/>
      <c r="C763" s="163"/>
      <c r="D763" s="163"/>
      <c r="E763" s="163"/>
      <c r="F763" s="163"/>
      <c r="G763" s="163"/>
      <c r="H763" s="163"/>
      <c r="I763" s="163"/>
      <c r="J763" s="163"/>
      <c r="K763" s="163"/>
      <c r="L763" s="163"/>
      <c r="M763" s="163"/>
    </row>
    <row r="764" ht="15.75" customHeight="1">
      <c r="B764" s="163"/>
      <c r="C764" s="163"/>
      <c r="D764" s="163"/>
      <c r="E764" s="163"/>
      <c r="F764" s="163"/>
      <c r="G764" s="163"/>
      <c r="H764" s="163"/>
      <c r="I764" s="163"/>
      <c r="J764" s="163"/>
      <c r="K764" s="163"/>
      <c r="L764" s="163"/>
      <c r="M764" s="163"/>
    </row>
    <row r="765" ht="15.75" customHeight="1">
      <c r="B765" s="163"/>
      <c r="C765" s="163"/>
      <c r="D765" s="163"/>
      <c r="E765" s="163"/>
      <c r="F765" s="163"/>
      <c r="G765" s="163"/>
      <c r="H765" s="163"/>
      <c r="I765" s="163"/>
      <c r="J765" s="163"/>
      <c r="K765" s="163"/>
      <c r="L765" s="163"/>
      <c r="M765" s="163"/>
    </row>
    <row r="766" ht="15.75" customHeight="1">
      <c r="B766" s="163"/>
      <c r="C766" s="163"/>
      <c r="D766" s="163"/>
      <c r="E766" s="163"/>
      <c r="F766" s="163"/>
      <c r="G766" s="163"/>
      <c r="H766" s="163"/>
      <c r="I766" s="163"/>
      <c r="J766" s="163"/>
      <c r="K766" s="163"/>
      <c r="L766" s="163"/>
      <c r="M766" s="163"/>
    </row>
    <row r="767" ht="15.75" customHeight="1">
      <c r="B767" s="163"/>
      <c r="C767" s="163"/>
      <c r="D767" s="163"/>
      <c r="E767" s="163"/>
      <c r="F767" s="163"/>
      <c r="G767" s="163"/>
      <c r="H767" s="163"/>
      <c r="I767" s="163"/>
      <c r="J767" s="163"/>
      <c r="K767" s="163"/>
      <c r="L767" s="163"/>
      <c r="M767" s="163"/>
    </row>
    <row r="768" ht="15.75" customHeight="1">
      <c r="B768" s="163"/>
      <c r="C768" s="163"/>
      <c r="D768" s="163"/>
      <c r="E768" s="163"/>
      <c r="F768" s="163"/>
      <c r="G768" s="163"/>
      <c r="H768" s="163"/>
      <c r="I768" s="163"/>
      <c r="J768" s="163"/>
      <c r="K768" s="163"/>
      <c r="L768" s="163"/>
      <c r="M768" s="163"/>
    </row>
    <row r="769" ht="15.75" customHeight="1">
      <c r="B769" s="163"/>
      <c r="C769" s="163"/>
      <c r="D769" s="163"/>
      <c r="E769" s="163"/>
      <c r="F769" s="163"/>
      <c r="G769" s="163"/>
      <c r="H769" s="163"/>
      <c r="I769" s="163"/>
      <c r="J769" s="163"/>
      <c r="K769" s="163"/>
      <c r="L769" s="163"/>
      <c r="M769" s="163"/>
    </row>
    <row r="770" ht="15.75" customHeight="1">
      <c r="B770" s="163"/>
      <c r="C770" s="163"/>
      <c r="D770" s="163"/>
      <c r="E770" s="163"/>
      <c r="F770" s="163"/>
      <c r="G770" s="163"/>
      <c r="H770" s="163"/>
      <c r="I770" s="163"/>
      <c r="J770" s="163"/>
      <c r="K770" s="163"/>
      <c r="L770" s="163"/>
      <c r="M770" s="163"/>
    </row>
    <row r="771" ht="15.75" customHeight="1">
      <c r="B771" s="163"/>
      <c r="C771" s="163"/>
      <c r="D771" s="163"/>
      <c r="E771" s="163"/>
      <c r="F771" s="163"/>
      <c r="G771" s="163"/>
      <c r="H771" s="163"/>
      <c r="I771" s="163"/>
      <c r="J771" s="163"/>
      <c r="K771" s="163"/>
      <c r="L771" s="163"/>
      <c r="M771" s="163"/>
    </row>
    <row r="772" ht="15.75" customHeight="1">
      <c r="B772" s="163"/>
      <c r="C772" s="163"/>
      <c r="D772" s="163"/>
      <c r="E772" s="163"/>
      <c r="F772" s="163"/>
      <c r="G772" s="163"/>
      <c r="H772" s="163"/>
      <c r="I772" s="163"/>
      <c r="J772" s="163"/>
      <c r="K772" s="163"/>
      <c r="L772" s="163"/>
      <c r="M772" s="163"/>
    </row>
    <row r="773" ht="15.75" customHeight="1">
      <c r="B773" s="163"/>
      <c r="C773" s="163"/>
      <c r="D773" s="163"/>
      <c r="E773" s="163"/>
      <c r="F773" s="163"/>
      <c r="G773" s="163"/>
      <c r="H773" s="163"/>
      <c r="I773" s="163"/>
      <c r="J773" s="163"/>
      <c r="K773" s="163"/>
      <c r="L773" s="163"/>
      <c r="M773" s="163"/>
    </row>
    <row r="774" ht="15.75" customHeight="1">
      <c r="B774" s="163"/>
      <c r="C774" s="163"/>
      <c r="D774" s="163"/>
      <c r="E774" s="163"/>
      <c r="F774" s="163"/>
      <c r="G774" s="163"/>
      <c r="H774" s="163"/>
      <c r="I774" s="163"/>
      <c r="J774" s="163"/>
      <c r="K774" s="163"/>
      <c r="L774" s="163"/>
      <c r="M774" s="163"/>
    </row>
    <row r="775" ht="15.75" customHeight="1">
      <c r="B775" s="163"/>
      <c r="C775" s="163"/>
      <c r="D775" s="163"/>
      <c r="E775" s="163"/>
      <c r="F775" s="163"/>
      <c r="G775" s="163"/>
      <c r="H775" s="163"/>
      <c r="I775" s="163"/>
      <c r="J775" s="163"/>
      <c r="K775" s="163"/>
      <c r="L775" s="163"/>
      <c r="M775" s="163"/>
    </row>
    <row r="776" ht="15.75" customHeight="1">
      <c r="B776" s="163"/>
      <c r="C776" s="163"/>
      <c r="D776" s="163"/>
      <c r="E776" s="163"/>
      <c r="F776" s="163"/>
      <c r="G776" s="163"/>
      <c r="H776" s="163"/>
      <c r="I776" s="163"/>
      <c r="J776" s="163"/>
      <c r="K776" s="163"/>
      <c r="L776" s="163"/>
      <c r="M776" s="163"/>
    </row>
    <row r="777" ht="15.75" customHeight="1">
      <c r="B777" s="163"/>
      <c r="C777" s="163"/>
      <c r="D777" s="163"/>
      <c r="E777" s="163"/>
      <c r="F777" s="163"/>
      <c r="G777" s="163"/>
      <c r="H777" s="163"/>
      <c r="I777" s="163"/>
      <c r="J777" s="163"/>
      <c r="K777" s="163"/>
      <c r="L777" s="163"/>
      <c r="M777" s="163"/>
    </row>
    <row r="778" ht="15.75" customHeight="1">
      <c r="B778" s="163"/>
      <c r="C778" s="163"/>
      <c r="D778" s="163"/>
      <c r="E778" s="163"/>
      <c r="F778" s="163"/>
      <c r="G778" s="163"/>
      <c r="H778" s="163"/>
      <c r="I778" s="163"/>
      <c r="J778" s="163"/>
      <c r="K778" s="163"/>
      <c r="L778" s="163"/>
      <c r="M778" s="163"/>
    </row>
    <row r="779" ht="15.75" customHeight="1">
      <c r="B779" s="163"/>
      <c r="C779" s="163"/>
      <c r="D779" s="163"/>
      <c r="E779" s="163"/>
      <c r="F779" s="163"/>
      <c r="G779" s="163"/>
      <c r="H779" s="163"/>
      <c r="I779" s="163"/>
      <c r="J779" s="163"/>
      <c r="K779" s="163"/>
      <c r="L779" s="163"/>
      <c r="M779" s="163"/>
    </row>
    <row r="780" ht="15.75" customHeight="1">
      <c r="B780" s="163"/>
      <c r="C780" s="163"/>
      <c r="D780" s="163"/>
      <c r="E780" s="163"/>
      <c r="F780" s="163"/>
      <c r="G780" s="163"/>
      <c r="H780" s="163"/>
      <c r="I780" s="163"/>
      <c r="J780" s="163"/>
      <c r="K780" s="163"/>
      <c r="L780" s="163"/>
      <c r="M780" s="163"/>
    </row>
    <row r="781" ht="15.75" customHeight="1">
      <c r="B781" s="163"/>
      <c r="C781" s="163"/>
      <c r="D781" s="163"/>
      <c r="E781" s="163"/>
      <c r="F781" s="163"/>
      <c r="G781" s="163"/>
      <c r="H781" s="163"/>
      <c r="I781" s="163"/>
      <c r="J781" s="163"/>
      <c r="K781" s="163"/>
      <c r="L781" s="163"/>
      <c r="M781" s="163"/>
    </row>
    <row r="782" ht="15.75" customHeight="1">
      <c r="B782" s="163"/>
      <c r="C782" s="163"/>
      <c r="D782" s="163"/>
      <c r="E782" s="163"/>
      <c r="F782" s="163"/>
      <c r="G782" s="163"/>
      <c r="H782" s="163"/>
      <c r="I782" s="163"/>
      <c r="J782" s="163"/>
      <c r="K782" s="163"/>
      <c r="L782" s="163"/>
      <c r="M782" s="163"/>
    </row>
    <row r="783" ht="15.75" customHeight="1">
      <c r="B783" s="163"/>
      <c r="C783" s="163"/>
      <c r="D783" s="163"/>
      <c r="E783" s="163"/>
      <c r="F783" s="163"/>
      <c r="G783" s="163"/>
      <c r="H783" s="163"/>
      <c r="I783" s="163"/>
      <c r="J783" s="163"/>
      <c r="K783" s="163"/>
      <c r="L783" s="163"/>
      <c r="M783" s="163"/>
    </row>
    <row r="784" ht="15.75" customHeight="1">
      <c r="B784" s="163"/>
      <c r="C784" s="163"/>
      <c r="D784" s="163"/>
      <c r="E784" s="163"/>
      <c r="F784" s="163"/>
      <c r="G784" s="163"/>
      <c r="H784" s="163"/>
      <c r="I784" s="163"/>
      <c r="J784" s="163"/>
      <c r="K784" s="163"/>
      <c r="L784" s="163"/>
      <c r="M784" s="163"/>
    </row>
    <row r="785" ht="15.75" customHeight="1">
      <c r="B785" s="163"/>
      <c r="C785" s="163"/>
      <c r="D785" s="163"/>
      <c r="E785" s="163"/>
      <c r="F785" s="163"/>
      <c r="G785" s="163"/>
      <c r="H785" s="163"/>
      <c r="I785" s="163"/>
      <c r="J785" s="163"/>
      <c r="K785" s="163"/>
      <c r="L785" s="163"/>
      <c r="M785" s="163"/>
    </row>
    <row r="786" ht="15.75" customHeight="1">
      <c r="B786" s="163"/>
      <c r="C786" s="163"/>
      <c r="D786" s="163"/>
      <c r="E786" s="163"/>
      <c r="F786" s="163"/>
      <c r="G786" s="163"/>
      <c r="H786" s="163"/>
      <c r="I786" s="163"/>
      <c r="J786" s="163"/>
      <c r="K786" s="163"/>
      <c r="L786" s="163"/>
      <c r="M786" s="163"/>
    </row>
    <row r="787" ht="15.75" customHeight="1">
      <c r="B787" s="163"/>
      <c r="C787" s="163"/>
      <c r="D787" s="163"/>
      <c r="E787" s="163"/>
      <c r="F787" s="163"/>
      <c r="G787" s="163"/>
      <c r="H787" s="163"/>
      <c r="I787" s="163"/>
      <c r="J787" s="163"/>
      <c r="K787" s="163"/>
      <c r="L787" s="163"/>
      <c r="M787" s="163"/>
    </row>
    <row r="788" ht="15.75" customHeight="1">
      <c r="B788" s="163"/>
      <c r="C788" s="163"/>
      <c r="D788" s="163"/>
      <c r="E788" s="163"/>
      <c r="F788" s="163"/>
      <c r="G788" s="163"/>
      <c r="H788" s="163"/>
      <c r="I788" s="163"/>
      <c r="J788" s="163"/>
      <c r="K788" s="163"/>
      <c r="L788" s="163"/>
      <c r="M788" s="163"/>
    </row>
    <row r="789" ht="15.75" customHeight="1">
      <c r="B789" s="163"/>
      <c r="C789" s="163"/>
      <c r="D789" s="163"/>
      <c r="E789" s="163"/>
      <c r="F789" s="163"/>
      <c r="G789" s="163"/>
      <c r="H789" s="163"/>
      <c r="I789" s="163"/>
      <c r="J789" s="163"/>
      <c r="K789" s="163"/>
      <c r="L789" s="163"/>
      <c r="M789" s="163"/>
    </row>
    <row r="790" ht="15.75" customHeight="1">
      <c r="B790" s="163"/>
      <c r="C790" s="163"/>
      <c r="D790" s="163"/>
      <c r="E790" s="163"/>
      <c r="F790" s="163"/>
      <c r="G790" s="163"/>
      <c r="H790" s="163"/>
      <c r="I790" s="163"/>
      <c r="J790" s="163"/>
      <c r="K790" s="163"/>
      <c r="L790" s="163"/>
      <c r="M790" s="163"/>
    </row>
    <row r="791" ht="15.75" customHeight="1">
      <c r="B791" s="163"/>
      <c r="C791" s="163"/>
      <c r="D791" s="163"/>
      <c r="E791" s="163"/>
      <c r="F791" s="163"/>
      <c r="G791" s="163"/>
      <c r="H791" s="163"/>
      <c r="I791" s="163"/>
      <c r="J791" s="163"/>
      <c r="K791" s="163"/>
      <c r="L791" s="163"/>
      <c r="M791" s="163"/>
    </row>
    <row r="792" ht="15.75" customHeight="1">
      <c r="B792" s="163"/>
      <c r="C792" s="163"/>
      <c r="D792" s="163"/>
      <c r="E792" s="163"/>
      <c r="F792" s="163"/>
      <c r="G792" s="163"/>
      <c r="H792" s="163"/>
      <c r="I792" s="163"/>
      <c r="J792" s="163"/>
      <c r="K792" s="163"/>
      <c r="L792" s="163"/>
      <c r="M792" s="163"/>
    </row>
    <row r="793" ht="15.75" customHeight="1">
      <c r="B793" s="163"/>
      <c r="C793" s="163"/>
      <c r="D793" s="163"/>
      <c r="E793" s="163"/>
      <c r="F793" s="163"/>
      <c r="G793" s="163"/>
      <c r="H793" s="163"/>
      <c r="I793" s="163"/>
      <c r="J793" s="163"/>
      <c r="K793" s="163"/>
      <c r="L793" s="163"/>
      <c r="M793" s="163"/>
    </row>
    <row r="794" ht="15.75" customHeight="1">
      <c r="B794" s="163"/>
      <c r="C794" s="163"/>
      <c r="D794" s="163"/>
      <c r="E794" s="163"/>
      <c r="F794" s="163"/>
      <c r="G794" s="163"/>
      <c r="H794" s="163"/>
      <c r="I794" s="163"/>
      <c r="J794" s="163"/>
      <c r="K794" s="163"/>
      <c r="L794" s="163"/>
      <c r="M794" s="163"/>
    </row>
    <row r="795" ht="15.75" customHeight="1">
      <c r="B795" s="163"/>
      <c r="C795" s="163"/>
      <c r="D795" s="163"/>
      <c r="E795" s="163"/>
      <c r="F795" s="163"/>
      <c r="G795" s="163"/>
      <c r="H795" s="163"/>
      <c r="I795" s="163"/>
      <c r="J795" s="163"/>
      <c r="K795" s="163"/>
      <c r="L795" s="163"/>
      <c r="M795" s="163"/>
    </row>
    <row r="796" ht="15.75" customHeight="1">
      <c r="B796" s="163"/>
      <c r="C796" s="163"/>
      <c r="D796" s="163"/>
      <c r="E796" s="163"/>
      <c r="F796" s="163"/>
      <c r="G796" s="163"/>
      <c r="H796" s="163"/>
      <c r="I796" s="163"/>
      <c r="J796" s="163"/>
      <c r="K796" s="163"/>
      <c r="L796" s="163"/>
      <c r="M796" s="163"/>
    </row>
    <row r="797" ht="15.75" customHeight="1">
      <c r="B797" s="163"/>
      <c r="C797" s="163"/>
      <c r="D797" s="163"/>
      <c r="E797" s="163"/>
      <c r="F797" s="163"/>
      <c r="G797" s="163"/>
      <c r="H797" s="163"/>
      <c r="I797" s="163"/>
      <c r="J797" s="163"/>
      <c r="K797" s="163"/>
      <c r="L797" s="163"/>
      <c r="M797" s="163"/>
    </row>
    <row r="798" ht="15.75" customHeight="1">
      <c r="B798" s="163"/>
      <c r="C798" s="163"/>
      <c r="D798" s="163"/>
      <c r="E798" s="163"/>
      <c r="F798" s="163"/>
      <c r="G798" s="163"/>
      <c r="H798" s="163"/>
      <c r="I798" s="163"/>
      <c r="J798" s="163"/>
      <c r="K798" s="163"/>
      <c r="L798" s="163"/>
      <c r="M798" s="163"/>
    </row>
    <row r="799" ht="15.75" customHeight="1">
      <c r="B799" s="163"/>
      <c r="C799" s="163"/>
      <c r="D799" s="163"/>
      <c r="E799" s="163"/>
      <c r="F799" s="163"/>
      <c r="G799" s="163"/>
      <c r="H799" s="163"/>
      <c r="I799" s="163"/>
      <c r="J799" s="163"/>
      <c r="K799" s="163"/>
      <c r="L799" s="163"/>
      <c r="M799" s="163"/>
    </row>
    <row r="800" ht="15.75" customHeight="1">
      <c r="B800" s="163"/>
      <c r="C800" s="163"/>
      <c r="D800" s="163"/>
      <c r="E800" s="163"/>
      <c r="F800" s="163"/>
      <c r="G800" s="163"/>
      <c r="H800" s="163"/>
      <c r="I800" s="163"/>
      <c r="J800" s="163"/>
      <c r="K800" s="163"/>
      <c r="L800" s="163"/>
      <c r="M800" s="163"/>
    </row>
    <row r="801" ht="15.75" customHeight="1">
      <c r="B801" s="163"/>
      <c r="C801" s="163"/>
      <c r="D801" s="163"/>
      <c r="E801" s="163"/>
      <c r="F801" s="163"/>
      <c r="G801" s="163"/>
      <c r="H801" s="163"/>
      <c r="I801" s="163"/>
      <c r="J801" s="163"/>
      <c r="K801" s="163"/>
      <c r="L801" s="163"/>
      <c r="M801" s="163"/>
    </row>
    <row r="802" ht="15.75" customHeight="1">
      <c r="B802" s="163"/>
      <c r="C802" s="163"/>
      <c r="D802" s="163"/>
      <c r="E802" s="163"/>
      <c r="F802" s="163"/>
      <c r="G802" s="163"/>
      <c r="H802" s="163"/>
      <c r="I802" s="163"/>
      <c r="J802" s="163"/>
      <c r="K802" s="163"/>
      <c r="L802" s="163"/>
      <c r="M802" s="163"/>
    </row>
    <row r="803" ht="15.75" customHeight="1">
      <c r="B803" s="163"/>
      <c r="C803" s="163"/>
      <c r="D803" s="163"/>
      <c r="E803" s="163"/>
      <c r="F803" s="163"/>
      <c r="G803" s="163"/>
      <c r="H803" s="163"/>
      <c r="I803" s="163"/>
      <c r="J803" s="163"/>
      <c r="K803" s="163"/>
      <c r="L803" s="163"/>
      <c r="M803" s="163"/>
    </row>
    <row r="804" ht="15.75" customHeight="1">
      <c r="B804" s="163"/>
      <c r="C804" s="163"/>
      <c r="D804" s="163"/>
      <c r="E804" s="163"/>
      <c r="F804" s="163"/>
      <c r="G804" s="163"/>
      <c r="H804" s="163"/>
      <c r="I804" s="163"/>
      <c r="J804" s="163"/>
      <c r="K804" s="163"/>
      <c r="L804" s="163"/>
      <c r="M804" s="163"/>
    </row>
    <row r="805" ht="15.75" customHeight="1">
      <c r="B805" s="163"/>
      <c r="C805" s="163"/>
      <c r="D805" s="163"/>
      <c r="E805" s="163"/>
      <c r="F805" s="163"/>
      <c r="G805" s="163"/>
      <c r="H805" s="163"/>
      <c r="I805" s="163"/>
      <c r="J805" s="163"/>
      <c r="K805" s="163"/>
      <c r="L805" s="163"/>
      <c r="M805" s="163"/>
    </row>
    <row r="806" ht="15.75" customHeight="1">
      <c r="B806" s="163"/>
      <c r="C806" s="163"/>
      <c r="D806" s="163"/>
      <c r="E806" s="163"/>
      <c r="F806" s="163"/>
      <c r="G806" s="163"/>
      <c r="H806" s="163"/>
      <c r="I806" s="163"/>
      <c r="J806" s="163"/>
      <c r="K806" s="163"/>
      <c r="L806" s="163"/>
      <c r="M806" s="163"/>
    </row>
    <row r="807" ht="15.75" customHeight="1">
      <c r="B807" s="163"/>
      <c r="C807" s="163"/>
      <c r="D807" s="163"/>
      <c r="E807" s="163"/>
      <c r="F807" s="163"/>
      <c r="G807" s="163"/>
      <c r="H807" s="163"/>
      <c r="I807" s="163"/>
      <c r="J807" s="163"/>
      <c r="K807" s="163"/>
      <c r="L807" s="163"/>
      <c r="M807" s="163"/>
    </row>
    <row r="808" ht="15.75" customHeight="1">
      <c r="B808" s="163"/>
      <c r="C808" s="163"/>
      <c r="D808" s="163"/>
      <c r="E808" s="163"/>
      <c r="F808" s="163"/>
      <c r="G808" s="163"/>
      <c r="H808" s="163"/>
      <c r="I808" s="163"/>
      <c r="J808" s="163"/>
      <c r="K808" s="163"/>
      <c r="L808" s="163"/>
      <c r="M808" s="163"/>
    </row>
    <row r="809" ht="15.75" customHeight="1">
      <c r="B809" s="163"/>
      <c r="C809" s="163"/>
      <c r="D809" s="163"/>
      <c r="E809" s="163"/>
      <c r="F809" s="163"/>
      <c r="G809" s="163"/>
      <c r="H809" s="163"/>
      <c r="I809" s="163"/>
      <c r="J809" s="163"/>
      <c r="K809" s="163"/>
      <c r="L809" s="163"/>
      <c r="M809" s="163"/>
    </row>
    <row r="810" ht="15.75" customHeight="1">
      <c r="B810" s="163"/>
      <c r="C810" s="163"/>
      <c r="D810" s="163"/>
      <c r="E810" s="163"/>
      <c r="F810" s="163"/>
      <c r="G810" s="163"/>
      <c r="H810" s="163"/>
      <c r="I810" s="163"/>
      <c r="J810" s="163"/>
      <c r="K810" s="163"/>
      <c r="L810" s="163"/>
      <c r="M810" s="163"/>
    </row>
    <row r="811" ht="15.75" customHeight="1">
      <c r="B811" s="163"/>
      <c r="C811" s="163"/>
      <c r="D811" s="163"/>
      <c r="E811" s="163"/>
      <c r="F811" s="163"/>
      <c r="G811" s="163"/>
      <c r="H811" s="163"/>
      <c r="I811" s="163"/>
      <c r="J811" s="163"/>
      <c r="K811" s="163"/>
      <c r="L811" s="163"/>
      <c r="M811" s="163"/>
    </row>
    <row r="812" ht="15.75" customHeight="1">
      <c r="B812" s="163"/>
      <c r="C812" s="163"/>
      <c r="D812" s="163"/>
      <c r="E812" s="163"/>
      <c r="F812" s="163"/>
      <c r="G812" s="163"/>
      <c r="H812" s="163"/>
      <c r="I812" s="163"/>
      <c r="J812" s="163"/>
      <c r="K812" s="163"/>
      <c r="L812" s="163"/>
      <c r="M812" s="163"/>
    </row>
    <row r="813" ht="15.75" customHeight="1">
      <c r="B813" s="163"/>
      <c r="C813" s="163"/>
      <c r="D813" s="163"/>
      <c r="E813" s="163"/>
      <c r="F813" s="163"/>
      <c r="G813" s="163"/>
      <c r="H813" s="163"/>
      <c r="I813" s="163"/>
      <c r="J813" s="163"/>
      <c r="K813" s="163"/>
      <c r="L813" s="163"/>
      <c r="M813" s="163"/>
    </row>
    <row r="814" ht="15.75" customHeight="1">
      <c r="B814" s="163"/>
      <c r="C814" s="163"/>
      <c r="D814" s="163"/>
      <c r="E814" s="163"/>
      <c r="F814" s="163"/>
      <c r="G814" s="163"/>
      <c r="H814" s="163"/>
      <c r="I814" s="163"/>
      <c r="J814" s="163"/>
      <c r="K814" s="163"/>
      <c r="L814" s="163"/>
      <c r="M814" s="163"/>
    </row>
    <row r="815" ht="15.75" customHeight="1">
      <c r="B815" s="163"/>
      <c r="C815" s="163"/>
      <c r="D815" s="163"/>
      <c r="E815" s="163"/>
      <c r="F815" s="163"/>
      <c r="G815" s="163"/>
      <c r="H815" s="163"/>
      <c r="I815" s="163"/>
      <c r="J815" s="163"/>
      <c r="K815" s="163"/>
      <c r="L815" s="163"/>
      <c r="M815" s="163"/>
    </row>
    <row r="816" ht="15.75" customHeight="1">
      <c r="B816" s="163"/>
      <c r="C816" s="163"/>
      <c r="D816" s="163"/>
      <c r="E816" s="163"/>
      <c r="F816" s="163"/>
      <c r="G816" s="163"/>
      <c r="H816" s="163"/>
      <c r="I816" s="163"/>
      <c r="J816" s="163"/>
      <c r="K816" s="163"/>
      <c r="L816" s="163"/>
      <c r="M816" s="163"/>
    </row>
    <row r="817" ht="15.75" customHeight="1">
      <c r="B817" s="163"/>
      <c r="C817" s="163"/>
      <c r="D817" s="163"/>
      <c r="E817" s="163"/>
      <c r="F817" s="163"/>
      <c r="G817" s="163"/>
      <c r="H817" s="163"/>
      <c r="I817" s="163"/>
      <c r="J817" s="163"/>
      <c r="K817" s="163"/>
      <c r="L817" s="163"/>
      <c r="M817" s="163"/>
    </row>
    <row r="818" ht="15.75" customHeight="1">
      <c r="B818" s="163"/>
      <c r="C818" s="163"/>
      <c r="D818" s="163"/>
      <c r="E818" s="163"/>
      <c r="F818" s="163"/>
      <c r="G818" s="163"/>
      <c r="H818" s="163"/>
      <c r="I818" s="163"/>
      <c r="J818" s="163"/>
      <c r="K818" s="163"/>
      <c r="L818" s="163"/>
      <c r="M818" s="163"/>
    </row>
    <row r="819" ht="15.75" customHeight="1">
      <c r="B819" s="163"/>
      <c r="C819" s="163"/>
      <c r="D819" s="163"/>
      <c r="E819" s="163"/>
      <c r="F819" s="163"/>
      <c r="G819" s="163"/>
      <c r="H819" s="163"/>
      <c r="I819" s="163"/>
      <c r="J819" s="163"/>
      <c r="K819" s="163"/>
      <c r="L819" s="163"/>
      <c r="M819" s="163"/>
    </row>
    <row r="820" ht="15.75" customHeight="1">
      <c r="B820" s="163"/>
      <c r="C820" s="163"/>
      <c r="D820" s="163"/>
      <c r="E820" s="163"/>
      <c r="F820" s="163"/>
      <c r="G820" s="163"/>
      <c r="H820" s="163"/>
      <c r="I820" s="163"/>
      <c r="J820" s="163"/>
      <c r="K820" s="163"/>
      <c r="L820" s="163"/>
      <c r="M820" s="163"/>
    </row>
    <row r="821" ht="15.75" customHeight="1">
      <c r="B821" s="163"/>
      <c r="C821" s="163"/>
      <c r="D821" s="163"/>
      <c r="E821" s="163"/>
      <c r="F821" s="163"/>
      <c r="G821" s="163"/>
      <c r="H821" s="163"/>
      <c r="I821" s="163"/>
      <c r="J821" s="163"/>
      <c r="K821" s="163"/>
      <c r="L821" s="163"/>
      <c r="M821" s="163"/>
    </row>
    <row r="822" ht="15.75" customHeight="1">
      <c r="B822" s="163"/>
      <c r="C822" s="163"/>
      <c r="D822" s="163"/>
      <c r="E822" s="163"/>
      <c r="F822" s="163"/>
      <c r="G822" s="163"/>
      <c r="H822" s="163"/>
      <c r="I822" s="163"/>
      <c r="J822" s="163"/>
      <c r="K822" s="163"/>
      <c r="L822" s="163"/>
      <c r="M822" s="163"/>
    </row>
    <row r="823" ht="15.75" customHeight="1">
      <c r="B823" s="163"/>
      <c r="C823" s="163"/>
      <c r="D823" s="163"/>
      <c r="E823" s="163"/>
      <c r="F823" s="163"/>
      <c r="G823" s="163"/>
      <c r="H823" s="163"/>
      <c r="I823" s="163"/>
      <c r="J823" s="163"/>
      <c r="K823" s="163"/>
      <c r="L823" s="163"/>
      <c r="M823" s="163"/>
    </row>
    <row r="824" ht="15.75" customHeight="1">
      <c r="B824" s="163"/>
      <c r="C824" s="163"/>
      <c r="D824" s="163"/>
      <c r="E824" s="163"/>
      <c r="F824" s="163"/>
      <c r="G824" s="163"/>
      <c r="H824" s="163"/>
      <c r="I824" s="163"/>
      <c r="J824" s="163"/>
      <c r="K824" s="163"/>
      <c r="L824" s="163"/>
      <c r="M824" s="163"/>
    </row>
    <row r="825" ht="15.75" customHeight="1">
      <c r="B825" s="163"/>
      <c r="C825" s="163"/>
      <c r="D825" s="163"/>
      <c r="E825" s="163"/>
      <c r="F825" s="163"/>
      <c r="G825" s="163"/>
      <c r="H825" s="163"/>
      <c r="I825" s="163"/>
      <c r="J825" s="163"/>
      <c r="K825" s="163"/>
      <c r="L825" s="163"/>
      <c r="M825" s="163"/>
    </row>
    <row r="826" ht="15.75" customHeight="1">
      <c r="B826" s="163"/>
      <c r="C826" s="163"/>
      <c r="D826" s="163"/>
      <c r="E826" s="163"/>
      <c r="F826" s="163"/>
      <c r="G826" s="163"/>
      <c r="H826" s="163"/>
      <c r="I826" s="163"/>
      <c r="J826" s="163"/>
      <c r="K826" s="163"/>
      <c r="L826" s="163"/>
      <c r="M826" s="163"/>
    </row>
    <row r="827" ht="15.75" customHeight="1">
      <c r="B827" s="163"/>
      <c r="C827" s="163"/>
      <c r="D827" s="163"/>
      <c r="E827" s="163"/>
      <c r="F827" s="163"/>
      <c r="G827" s="163"/>
      <c r="H827" s="163"/>
      <c r="I827" s="163"/>
      <c r="J827" s="163"/>
      <c r="K827" s="163"/>
      <c r="L827" s="163"/>
      <c r="M827" s="163"/>
    </row>
    <row r="828" ht="15.75" customHeight="1">
      <c r="B828" s="163"/>
      <c r="C828" s="163"/>
      <c r="D828" s="163"/>
      <c r="E828" s="163"/>
      <c r="F828" s="163"/>
      <c r="G828" s="163"/>
      <c r="H828" s="163"/>
      <c r="I828" s="163"/>
      <c r="J828" s="163"/>
      <c r="K828" s="163"/>
      <c r="L828" s="163"/>
      <c r="M828" s="163"/>
    </row>
    <row r="829" ht="15.75" customHeight="1">
      <c r="B829" s="163"/>
      <c r="C829" s="163"/>
      <c r="D829" s="163"/>
      <c r="E829" s="163"/>
      <c r="F829" s="163"/>
      <c r="G829" s="163"/>
      <c r="H829" s="163"/>
      <c r="I829" s="163"/>
      <c r="J829" s="163"/>
      <c r="K829" s="163"/>
      <c r="L829" s="163"/>
      <c r="M829" s="163"/>
    </row>
    <row r="830" ht="15.75" customHeight="1">
      <c r="B830" s="163"/>
      <c r="C830" s="163"/>
      <c r="D830" s="163"/>
      <c r="E830" s="163"/>
      <c r="F830" s="163"/>
      <c r="G830" s="163"/>
      <c r="H830" s="163"/>
      <c r="I830" s="163"/>
      <c r="J830" s="163"/>
      <c r="K830" s="163"/>
      <c r="L830" s="163"/>
      <c r="M830" s="163"/>
    </row>
    <row r="831" ht="15.75" customHeight="1">
      <c r="B831" s="163"/>
      <c r="C831" s="163"/>
      <c r="D831" s="163"/>
      <c r="E831" s="163"/>
      <c r="F831" s="163"/>
      <c r="G831" s="163"/>
      <c r="H831" s="163"/>
      <c r="I831" s="163"/>
      <c r="J831" s="163"/>
      <c r="K831" s="163"/>
      <c r="L831" s="163"/>
      <c r="M831" s="163"/>
    </row>
    <row r="832" ht="15.75" customHeight="1">
      <c r="B832" s="163"/>
      <c r="C832" s="163"/>
      <c r="D832" s="163"/>
      <c r="E832" s="163"/>
      <c r="F832" s="163"/>
      <c r="G832" s="163"/>
      <c r="H832" s="163"/>
      <c r="I832" s="163"/>
      <c r="J832" s="163"/>
      <c r="K832" s="163"/>
      <c r="L832" s="163"/>
      <c r="M832" s="163"/>
    </row>
    <row r="833" ht="15.75" customHeight="1">
      <c r="B833" s="163"/>
      <c r="C833" s="163"/>
      <c r="D833" s="163"/>
      <c r="E833" s="163"/>
      <c r="F833" s="163"/>
      <c r="G833" s="163"/>
      <c r="H833" s="163"/>
      <c r="I833" s="163"/>
      <c r="J833" s="163"/>
      <c r="K833" s="163"/>
      <c r="L833" s="163"/>
      <c r="M833" s="163"/>
    </row>
    <row r="834" ht="15.75" customHeight="1">
      <c r="B834" s="163"/>
      <c r="C834" s="163"/>
      <c r="D834" s="163"/>
      <c r="E834" s="163"/>
      <c r="F834" s="163"/>
      <c r="G834" s="163"/>
      <c r="H834" s="163"/>
      <c r="I834" s="163"/>
      <c r="J834" s="163"/>
      <c r="K834" s="163"/>
      <c r="L834" s="163"/>
      <c r="M834" s="163"/>
    </row>
    <row r="835" ht="15.75" customHeight="1">
      <c r="B835" s="163"/>
      <c r="C835" s="163"/>
      <c r="D835" s="163"/>
      <c r="E835" s="163"/>
      <c r="F835" s="163"/>
      <c r="G835" s="163"/>
      <c r="H835" s="163"/>
      <c r="I835" s="163"/>
      <c r="J835" s="163"/>
      <c r="K835" s="163"/>
      <c r="L835" s="163"/>
      <c r="M835" s="163"/>
    </row>
    <row r="836" ht="15.75" customHeight="1">
      <c r="B836" s="163"/>
      <c r="C836" s="163"/>
      <c r="D836" s="163"/>
      <c r="E836" s="163"/>
      <c r="F836" s="163"/>
      <c r="G836" s="163"/>
      <c r="H836" s="163"/>
      <c r="I836" s="163"/>
      <c r="J836" s="163"/>
      <c r="K836" s="163"/>
      <c r="L836" s="163"/>
      <c r="M836" s="163"/>
    </row>
    <row r="837" ht="15.75" customHeight="1">
      <c r="B837" s="163"/>
      <c r="C837" s="163"/>
      <c r="D837" s="163"/>
      <c r="E837" s="163"/>
      <c r="F837" s="163"/>
      <c r="G837" s="163"/>
      <c r="H837" s="163"/>
      <c r="I837" s="163"/>
      <c r="J837" s="163"/>
      <c r="K837" s="163"/>
      <c r="L837" s="163"/>
      <c r="M837" s="163"/>
    </row>
    <row r="838" ht="15.75" customHeight="1">
      <c r="B838" s="163"/>
      <c r="C838" s="163"/>
      <c r="D838" s="163"/>
      <c r="E838" s="163"/>
      <c r="F838" s="163"/>
      <c r="G838" s="163"/>
      <c r="H838" s="163"/>
      <c r="I838" s="163"/>
      <c r="J838" s="163"/>
      <c r="K838" s="163"/>
      <c r="L838" s="163"/>
      <c r="M838" s="163"/>
    </row>
    <row r="839" ht="15.75" customHeight="1">
      <c r="B839" s="163"/>
      <c r="C839" s="163"/>
      <c r="D839" s="163"/>
      <c r="E839" s="163"/>
      <c r="F839" s="163"/>
      <c r="G839" s="163"/>
      <c r="H839" s="163"/>
      <c r="I839" s="163"/>
      <c r="J839" s="163"/>
      <c r="K839" s="163"/>
      <c r="L839" s="163"/>
      <c r="M839" s="163"/>
    </row>
    <row r="840" ht="15.75" customHeight="1">
      <c r="B840" s="163"/>
      <c r="C840" s="163"/>
      <c r="D840" s="163"/>
      <c r="E840" s="163"/>
      <c r="F840" s="163"/>
      <c r="G840" s="163"/>
      <c r="H840" s="163"/>
      <c r="I840" s="163"/>
      <c r="J840" s="163"/>
      <c r="K840" s="163"/>
      <c r="L840" s="163"/>
      <c r="M840" s="163"/>
    </row>
    <row r="841" ht="15.75" customHeight="1">
      <c r="B841" s="163"/>
      <c r="C841" s="163"/>
      <c r="D841" s="163"/>
      <c r="E841" s="163"/>
      <c r="F841" s="163"/>
      <c r="G841" s="163"/>
      <c r="H841" s="163"/>
      <c r="I841" s="163"/>
      <c r="J841" s="163"/>
      <c r="K841" s="163"/>
      <c r="L841" s="163"/>
      <c r="M841" s="163"/>
    </row>
    <row r="842" ht="15.75" customHeight="1">
      <c r="B842" s="163"/>
      <c r="C842" s="163"/>
      <c r="D842" s="163"/>
      <c r="E842" s="163"/>
      <c r="F842" s="163"/>
      <c r="G842" s="163"/>
      <c r="H842" s="163"/>
      <c r="I842" s="163"/>
      <c r="J842" s="163"/>
      <c r="K842" s="163"/>
      <c r="L842" s="163"/>
      <c r="M842" s="163"/>
    </row>
    <row r="843" ht="15.75" customHeight="1">
      <c r="B843" s="163"/>
      <c r="C843" s="163"/>
      <c r="D843" s="163"/>
      <c r="E843" s="163"/>
      <c r="F843" s="163"/>
      <c r="G843" s="163"/>
      <c r="H843" s="163"/>
      <c r="I843" s="163"/>
      <c r="J843" s="163"/>
      <c r="K843" s="163"/>
      <c r="L843" s="163"/>
      <c r="M843" s="163"/>
    </row>
    <row r="844" ht="15.75" customHeight="1">
      <c r="B844" s="163"/>
      <c r="C844" s="163"/>
      <c r="D844" s="163"/>
      <c r="E844" s="163"/>
      <c r="F844" s="163"/>
      <c r="G844" s="163"/>
      <c r="H844" s="163"/>
      <c r="I844" s="163"/>
      <c r="J844" s="163"/>
      <c r="K844" s="163"/>
      <c r="L844" s="163"/>
      <c r="M844" s="163"/>
    </row>
    <row r="845" ht="15.75" customHeight="1">
      <c r="B845" s="163"/>
      <c r="C845" s="163"/>
      <c r="D845" s="163"/>
      <c r="E845" s="163"/>
      <c r="F845" s="163"/>
      <c r="G845" s="163"/>
      <c r="H845" s="163"/>
      <c r="I845" s="163"/>
      <c r="J845" s="163"/>
      <c r="K845" s="163"/>
      <c r="L845" s="163"/>
      <c r="M845" s="163"/>
    </row>
    <row r="846" ht="15.75" customHeight="1">
      <c r="B846" s="163"/>
      <c r="C846" s="163"/>
      <c r="D846" s="163"/>
      <c r="E846" s="163"/>
      <c r="F846" s="163"/>
      <c r="G846" s="163"/>
      <c r="H846" s="163"/>
      <c r="I846" s="163"/>
      <c r="J846" s="163"/>
      <c r="K846" s="163"/>
      <c r="L846" s="163"/>
      <c r="M846" s="163"/>
    </row>
    <row r="847" ht="15.75" customHeight="1">
      <c r="B847" s="163"/>
      <c r="C847" s="163"/>
      <c r="D847" s="163"/>
      <c r="E847" s="163"/>
      <c r="F847" s="163"/>
      <c r="G847" s="163"/>
      <c r="H847" s="163"/>
      <c r="I847" s="163"/>
      <c r="J847" s="163"/>
      <c r="K847" s="163"/>
      <c r="L847" s="163"/>
      <c r="M847" s="163"/>
    </row>
    <row r="848" ht="15.75" customHeight="1">
      <c r="B848" s="163"/>
      <c r="C848" s="163"/>
      <c r="D848" s="163"/>
      <c r="E848" s="163"/>
      <c r="F848" s="163"/>
      <c r="G848" s="163"/>
      <c r="H848" s="163"/>
      <c r="I848" s="163"/>
      <c r="J848" s="163"/>
      <c r="K848" s="163"/>
      <c r="L848" s="163"/>
      <c r="M848" s="163"/>
    </row>
    <row r="849" ht="15.75" customHeight="1">
      <c r="B849" s="163"/>
      <c r="C849" s="163"/>
      <c r="D849" s="163"/>
      <c r="E849" s="163"/>
      <c r="F849" s="163"/>
      <c r="G849" s="163"/>
      <c r="H849" s="163"/>
      <c r="I849" s="163"/>
      <c r="J849" s="163"/>
      <c r="K849" s="163"/>
      <c r="L849" s="163"/>
      <c r="M849" s="163"/>
    </row>
    <row r="850" ht="15.75" customHeight="1">
      <c r="B850" s="163"/>
      <c r="C850" s="163"/>
      <c r="D850" s="163"/>
      <c r="E850" s="163"/>
      <c r="F850" s="163"/>
      <c r="G850" s="163"/>
      <c r="H850" s="163"/>
      <c r="I850" s="163"/>
      <c r="J850" s="163"/>
      <c r="K850" s="163"/>
      <c r="L850" s="163"/>
      <c r="M850" s="163"/>
    </row>
    <row r="851" ht="15.75" customHeight="1">
      <c r="B851" s="163"/>
      <c r="C851" s="163"/>
      <c r="D851" s="163"/>
      <c r="E851" s="163"/>
      <c r="F851" s="163"/>
      <c r="G851" s="163"/>
      <c r="H851" s="163"/>
      <c r="I851" s="163"/>
      <c r="J851" s="163"/>
      <c r="K851" s="163"/>
      <c r="L851" s="163"/>
      <c r="M851" s="163"/>
    </row>
    <row r="852" ht="15.75" customHeight="1">
      <c r="B852" s="163"/>
      <c r="C852" s="163"/>
      <c r="D852" s="163"/>
      <c r="E852" s="163"/>
      <c r="F852" s="163"/>
      <c r="G852" s="163"/>
      <c r="H852" s="163"/>
      <c r="I852" s="163"/>
      <c r="J852" s="163"/>
      <c r="K852" s="163"/>
      <c r="L852" s="163"/>
      <c r="M852" s="163"/>
    </row>
    <row r="853" ht="15.75" customHeight="1">
      <c r="B853" s="163"/>
      <c r="C853" s="163"/>
      <c r="D853" s="163"/>
      <c r="E853" s="163"/>
      <c r="F853" s="163"/>
      <c r="G853" s="163"/>
      <c r="H853" s="163"/>
      <c r="I853" s="163"/>
      <c r="J853" s="163"/>
      <c r="K853" s="163"/>
      <c r="L853" s="163"/>
      <c r="M853" s="163"/>
    </row>
    <row r="854" ht="15.75" customHeight="1">
      <c r="B854" s="163"/>
      <c r="C854" s="163"/>
      <c r="D854" s="163"/>
      <c r="E854" s="163"/>
      <c r="F854" s="163"/>
      <c r="G854" s="163"/>
      <c r="H854" s="163"/>
      <c r="I854" s="163"/>
      <c r="J854" s="163"/>
      <c r="K854" s="163"/>
      <c r="L854" s="163"/>
      <c r="M854" s="163"/>
    </row>
    <row r="855" ht="15.75" customHeight="1">
      <c r="B855" s="163"/>
      <c r="C855" s="163"/>
      <c r="D855" s="163"/>
      <c r="E855" s="163"/>
      <c r="F855" s="163"/>
      <c r="G855" s="163"/>
      <c r="H855" s="163"/>
      <c r="I855" s="163"/>
      <c r="J855" s="163"/>
      <c r="K855" s="163"/>
      <c r="L855" s="163"/>
      <c r="M855" s="163"/>
    </row>
    <row r="856" ht="15.75" customHeight="1">
      <c r="B856" s="163"/>
      <c r="C856" s="163"/>
      <c r="D856" s="163"/>
      <c r="E856" s="163"/>
      <c r="F856" s="163"/>
      <c r="G856" s="163"/>
      <c r="H856" s="163"/>
      <c r="I856" s="163"/>
      <c r="J856" s="163"/>
      <c r="K856" s="163"/>
      <c r="L856" s="163"/>
      <c r="M856" s="163"/>
    </row>
    <row r="857" ht="15.75" customHeight="1">
      <c r="B857" s="163"/>
      <c r="C857" s="163"/>
      <c r="D857" s="163"/>
      <c r="E857" s="163"/>
      <c r="F857" s="163"/>
      <c r="G857" s="163"/>
      <c r="H857" s="163"/>
      <c r="I857" s="163"/>
      <c r="J857" s="163"/>
      <c r="K857" s="163"/>
      <c r="L857" s="163"/>
      <c r="M857" s="163"/>
    </row>
    <row r="858" ht="15.75" customHeight="1">
      <c r="B858" s="163"/>
      <c r="C858" s="163"/>
      <c r="D858" s="163"/>
      <c r="E858" s="163"/>
      <c r="F858" s="163"/>
      <c r="G858" s="163"/>
      <c r="H858" s="163"/>
      <c r="I858" s="163"/>
      <c r="J858" s="163"/>
      <c r="K858" s="163"/>
      <c r="L858" s="163"/>
      <c r="M858" s="163"/>
    </row>
    <row r="859" ht="15.75" customHeight="1">
      <c r="B859" s="163"/>
      <c r="C859" s="163"/>
      <c r="D859" s="163"/>
      <c r="E859" s="163"/>
      <c r="F859" s="163"/>
      <c r="G859" s="163"/>
      <c r="H859" s="163"/>
      <c r="I859" s="163"/>
      <c r="J859" s="163"/>
      <c r="K859" s="163"/>
      <c r="L859" s="163"/>
      <c r="M859" s="163"/>
    </row>
    <row r="860" ht="15.75" customHeight="1">
      <c r="B860" s="163"/>
      <c r="C860" s="163"/>
      <c r="D860" s="163"/>
      <c r="E860" s="163"/>
      <c r="F860" s="163"/>
      <c r="G860" s="163"/>
      <c r="H860" s="163"/>
      <c r="I860" s="163"/>
      <c r="J860" s="163"/>
      <c r="K860" s="163"/>
      <c r="L860" s="163"/>
      <c r="M860" s="163"/>
    </row>
    <row r="861" ht="15.75" customHeight="1">
      <c r="B861" s="163"/>
      <c r="C861" s="163"/>
      <c r="D861" s="163"/>
      <c r="E861" s="163"/>
      <c r="F861" s="163"/>
      <c r="G861" s="163"/>
      <c r="H861" s="163"/>
      <c r="I861" s="163"/>
      <c r="J861" s="163"/>
      <c r="K861" s="163"/>
      <c r="L861" s="163"/>
      <c r="M861" s="163"/>
    </row>
    <row r="862" ht="15.75" customHeight="1">
      <c r="B862" s="163"/>
      <c r="C862" s="163"/>
      <c r="D862" s="163"/>
      <c r="E862" s="163"/>
      <c r="F862" s="163"/>
      <c r="G862" s="163"/>
      <c r="H862" s="163"/>
      <c r="I862" s="163"/>
      <c r="J862" s="163"/>
      <c r="K862" s="163"/>
      <c r="L862" s="163"/>
      <c r="M862" s="163"/>
    </row>
    <row r="863" ht="15.75" customHeight="1">
      <c r="B863" s="163"/>
      <c r="C863" s="163"/>
      <c r="D863" s="163"/>
      <c r="E863" s="163"/>
      <c r="F863" s="163"/>
      <c r="G863" s="163"/>
      <c r="H863" s="163"/>
      <c r="I863" s="163"/>
      <c r="J863" s="163"/>
      <c r="K863" s="163"/>
      <c r="L863" s="163"/>
      <c r="M863" s="163"/>
    </row>
    <row r="864" ht="15.75" customHeight="1">
      <c r="B864" s="163"/>
      <c r="C864" s="163"/>
      <c r="D864" s="163"/>
      <c r="E864" s="163"/>
      <c r="F864" s="163"/>
      <c r="G864" s="163"/>
      <c r="H864" s="163"/>
      <c r="I864" s="163"/>
      <c r="J864" s="163"/>
      <c r="K864" s="163"/>
      <c r="L864" s="163"/>
      <c r="M864" s="163"/>
    </row>
    <row r="865" ht="15.75" customHeight="1">
      <c r="B865" s="163"/>
      <c r="C865" s="163"/>
      <c r="D865" s="163"/>
      <c r="E865" s="163"/>
      <c r="F865" s="163"/>
      <c r="G865" s="163"/>
      <c r="H865" s="163"/>
      <c r="I865" s="163"/>
      <c r="J865" s="163"/>
      <c r="K865" s="163"/>
      <c r="L865" s="163"/>
      <c r="M865" s="163"/>
    </row>
    <row r="866" ht="15.75" customHeight="1">
      <c r="B866" s="163"/>
      <c r="C866" s="163"/>
      <c r="D866" s="163"/>
      <c r="E866" s="163"/>
      <c r="F866" s="163"/>
      <c r="G866" s="163"/>
      <c r="H866" s="163"/>
      <c r="I866" s="163"/>
      <c r="J866" s="163"/>
      <c r="K866" s="163"/>
      <c r="L866" s="163"/>
      <c r="M866" s="163"/>
    </row>
    <row r="867" ht="15.75" customHeight="1">
      <c r="B867" s="163"/>
      <c r="C867" s="163"/>
      <c r="D867" s="163"/>
      <c r="E867" s="163"/>
      <c r="F867" s="163"/>
      <c r="G867" s="163"/>
      <c r="H867" s="163"/>
      <c r="I867" s="163"/>
      <c r="J867" s="163"/>
      <c r="K867" s="163"/>
      <c r="L867" s="163"/>
      <c r="M867" s="163"/>
    </row>
    <row r="868" ht="15.75" customHeight="1">
      <c r="B868" s="163"/>
      <c r="C868" s="163"/>
      <c r="D868" s="163"/>
      <c r="E868" s="163"/>
      <c r="F868" s="163"/>
      <c r="G868" s="163"/>
      <c r="H868" s="163"/>
      <c r="I868" s="163"/>
      <c r="J868" s="163"/>
      <c r="K868" s="163"/>
      <c r="L868" s="163"/>
      <c r="M868" s="163"/>
    </row>
    <row r="869" ht="15.75" customHeight="1">
      <c r="B869" s="163"/>
      <c r="C869" s="163"/>
      <c r="D869" s="163"/>
      <c r="E869" s="163"/>
      <c r="F869" s="163"/>
      <c r="G869" s="163"/>
      <c r="H869" s="163"/>
      <c r="I869" s="163"/>
      <c r="J869" s="163"/>
      <c r="K869" s="163"/>
      <c r="L869" s="163"/>
      <c r="M869" s="163"/>
    </row>
    <row r="870" ht="15.75" customHeight="1">
      <c r="B870" s="163"/>
      <c r="C870" s="163"/>
      <c r="D870" s="163"/>
      <c r="E870" s="163"/>
      <c r="F870" s="163"/>
      <c r="G870" s="163"/>
      <c r="H870" s="163"/>
      <c r="I870" s="163"/>
      <c r="J870" s="163"/>
      <c r="K870" s="163"/>
      <c r="L870" s="163"/>
      <c r="M870" s="163"/>
    </row>
    <row r="871" ht="15.75" customHeight="1">
      <c r="B871" s="163"/>
      <c r="C871" s="163"/>
      <c r="D871" s="163"/>
      <c r="E871" s="163"/>
      <c r="F871" s="163"/>
      <c r="G871" s="163"/>
      <c r="H871" s="163"/>
      <c r="I871" s="163"/>
      <c r="J871" s="163"/>
      <c r="K871" s="163"/>
      <c r="L871" s="163"/>
      <c r="M871" s="163"/>
    </row>
    <row r="872" ht="15.75" customHeight="1">
      <c r="B872" s="163"/>
      <c r="C872" s="163"/>
      <c r="D872" s="163"/>
      <c r="E872" s="163"/>
      <c r="F872" s="163"/>
      <c r="G872" s="163"/>
      <c r="H872" s="163"/>
      <c r="I872" s="163"/>
      <c r="J872" s="163"/>
      <c r="K872" s="163"/>
      <c r="L872" s="163"/>
      <c r="M872" s="163"/>
    </row>
    <row r="873" ht="15.75" customHeight="1">
      <c r="B873" s="163"/>
      <c r="C873" s="163"/>
      <c r="D873" s="163"/>
      <c r="E873" s="163"/>
      <c r="F873" s="163"/>
      <c r="G873" s="163"/>
      <c r="H873" s="163"/>
      <c r="I873" s="163"/>
      <c r="J873" s="163"/>
      <c r="K873" s="163"/>
      <c r="L873" s="163"/>
      <c r="M873" s="163"/>
    </row>
    <row r="874" ht="15.75" customHeight="1">
      <c r="B874" s="163"/>
      <c r="C874" s="163"/>
      <c r="D874" s="163"/>
      <c r="E874" s="163"/>
      <c r="F874" s="163"/>
      <c r="G874" s="163"/>
      <c r="H874" s="163"/>
      <c r="I874" s="163"/>
      <c r="J874" s="163"/>
      <c r="K874" s="163"/>
      <c r="L874" s="163"/>
      <c r="M874" s="163"/>
    </row>
    <row r="875" ht="15.75" customHeight="1">
      <c r="B875" s="163"/>
      <c r="C875" s="163"/>
      <c r="D875" s="163"/>
      <c r="E875" s="163"/>
      <c r="F875" s="163"/>
      <c r="G875" s="163"/>
      <c r="H875" s="163"/>
      <c r="I875" s="163"/>
      <c r="J875" s="163"/>
      <c r="K875" s="163"/>
      <c r="L875" s="163"/>
      <c r="M875" s="163"/>
    </row>
    <row r="876" ht="15.75" customHeight="1">
      <c r="B876" s="163"/>
      <c r="C876" s="163"/>
      <c r="D876" s="163"/>
      <c r="E876" s="163"/>
      <c r="F876" s="163"/>
      <c r="G876" s="163"/>
      <c r="H876" s="163"/>
      <c r="I876" s="163"/>
      <c r="J876" s="163"/>
      <c r="K876" s="163"/>
      <c r="L876" s="163"/>
      <c r="M876" s="163"/>
    </row>
    <row r="877" ht="15.75" customHeight="1">
      <c r="B877" s="163"/>
      <c r="C877" s="163"/>
      <c r="D877" s="163"/>
      <c r="E877" s="163"/>
      <c r="F877" s="163"/>
      <c r="G877" s="163"/>
      <c r="H877" s="163"/>
      <c r="I877" s="163"/>
      <c r="J877" s="163"/>
      <c r="K877" s="163"/>
      <c r="L877" s="163"/>
      <c r="M877" s="163"/>
    </row>
    <row r="878" ht="15.75" customHeight="1">
      <c r="B878" s="163"/>
      <c r="C878" s="163"/>
      <c r="D878" s="163"/>
      <c r="E878" s="163"/>
      <c r="F878" s="163"/>
      <c r="G878" s="163"/>
      <c r="H878" s="163"/>
      <c r="I878" s="163"/>
      <c r="J878" s="163"/>
      <c r="K878" s="163"/>
      <c r="L878" s="163"/>
      <c r="M878" s="163"/>
    </row>
    <row r="879" ht="15.75" customHeight="1">
      <c r="B879" s="163"/>
      <c r="C879" s="163"/>
      <c r="D879" s="163"/>
      <c r="E879" s="163"/>
      <c r="F879" s="163"/>
      <c r="G879" s="163"/>
      <c r="H879" s="163"/>
      <c r="I879" s="163"/>
      <c r="J879" s="163"/>
      <c r="K879" s="163"/>
      <c r="L879" s="163"/>
      <c r="M879" s="163"/>
    </row>
    <row r="880" ht="15.75" customHeight="1">
      <c r="B880" s="163"/>
      <c r="C880" s="163"/>
      <c r="D880" s="163"/>
      <c r="E880" s="163"/>
      <c r="F880" s="163"/>
      <c r="G880" s="163"/>
      <c r="H880" s="163"/>
      <c r="I880" s="163"/>
      <c r="J880" s="163"/>
      <c r="K880" s="163"/>
      <c r="L880" s="163"/>
      <c r="M880" s="163"/>
    </row>
    <row r="881" ht="15.75" customHeight="1">
      <c r="B881" s="163"/>
      <c r="C881" s="163"/>
      <c r="D881" s="163"/>
      <c r="E881" s="163"/>
      <c r="F881" s="163"/>
      <c r="G881" s="163"/>
      <c r="H881" s="163"/>
      <c r="I881" s="163"/>
      <c r="J881" s="163"/>
      <c r="K881" s="163"/>
      <c r="L881" s="163"/>
      <c r="M881" s="163"/>
    </row>
    <row r="882" ht="15.75" customHeight="1">
      <c r="B882" s="163"/>
      <c r="C882" s="163"/>
      <c r="D882" s="163"/>
      <c r="E882" s="163"/>
      <c r="F882" s="163"/>
      <c r="G882" s="163"/>
      <c r="H882" s="163"/>
      <c r="I882" s="163"/>
      <c r="J882" s="163"/>
      <c r="K882" s="163"/>
      <c r="L882" s="163"/>
      <c r="M882" s="163"/>
    </row>
    <row r="883" ht="15.75" customHeight="1">
      <c r="B883" s="163"/>
      <c r="C883" s="163"/>
      <c r="D883" s="163"/>
      <c r="E883" s="163"/>
      <c r="F883" s="163"/>
      <c r="G883" s="163"/>
      <c r="H883" s="163"/>
      <c r="I883" s="163"/>
      <c r="J883" s="163"/>
      <c r="K883" s="163"/>
      <c r="L883" s="163"/>
      <c r="M883" s="163"/>
    </row>
    <row r="884" ht="15.75" customHeight="1">
      <c r="B884" s="163"/>
      <c r="C884" s="163"/>
      <c r="D884" s="163"/>
      <c r="E884" s="163"/>
      <c r="F884" s="163"/>
      <c r="G884" s="163"/>
      <c r="H884" s="163"/>
      <c r="I884" s="163"/>
      <c r="J884" s="163"/>
      <c r="K884" s="163"/>
      <c r="L884" s="163"/>
      <c r="M884" s="163"/>
    </row>
    <row r="885" ht="15.75" customHeight="1">
      <c r="B885" s="163"/>
      <c r="C885" s="163"/>
      <c r="D885" s="163"/>
      <c r="E885" s="163"/>
      <c r="F885" s="163"/>
      <c r="G885" s="163"/>
      <c r="H885" s="163"/>
      <c r="I885" s="163"/>
      <c r="J885" s="163"/>
      <c r="K885" s="163"/>
      <c r="L885" s="163"/>
      <c r="M885" s="163"/>
    </row>
    <row r="886" ht="15.75" customHeight="1">
      <c r="B886" s="163"/>
      <c r="C886" s="163"/>
      <c r="D886" s="163"/>
      <c r="E886" s="163"/>
      <c r="F886" s="163"/>
      <c r="G886" s="163"/>
      <c r="H886" s="163"/>
      <c r="I886" s="163"/>
      <c r="J886" s="163"/>
      <c r="K886" s="163"/>
      <c r="L886" s="163"/>
      <c r="M886" s="163"/>
    </row>
    <row r="887" ht="15.75" customHeight="1">
      <c r="B887" s="163"/>
      <c r="C887" s="163"/>
      <c r="D887" s="163"/>
      <c r="E887" s="163"/>
      <c r="F887" s="163"/>
      <c r="G887" s="163"/>
      <c r="H887" s="163"/>
      <c r="I887" s="163"/>
      <c r="J887" s="163"/>
      <c r="K887" s="163"/>
      <c r="L887" s="163"/>
      <c r="M887" s="163"/>
    </row>
    <row r="888" ht="15.75" customHeight="1">
      <c r="B888" s="163"/>
      <c r="C888" s="163"/>
      <c r="D888" s="163"/>
      <c r="E888" s="163"/>
      <c r="F888" s="163"/>
      <c r="G888" s="163"/>
      <c r="H888" s="163"/>
      <c r="I888" s="163"/>
      <c r="J888" s="163"/>
      <c r="K888" s="163"/>
      <c r="L888" s="163"/>
      <c r="M888" s="163"/>
    </row>
    <row r="889" ht="15.75" customHeight="1">
      <c r="B889" s="163"/>
      <c r="C889" s="163"/>
      <c r="D889" s="163"/>
      <c r="E889" s="163"/>
      <c r="F889" s="163"/>
      <c r="G889" s="163"/>
      <c r="H889" s="163"/>
      <c r="I889" s="163"/>
      <c r="J889" s="163"/>
      <c r="K889" s="163"/>
      <c r="L889" s="163"/>
      <c r="M889" s="163"/>
    </row>
    <row r="890" ht="15.75" customHeight="1">
      <c r="B890" s="163"/>
      <c r="C890" s="163"/>
      <c r="D890" s="163"/>
      <c r="E890" s="163"/>
      <c r="F890" s="163"/>
      <c r="G890" s="163"/>
      <c r="H890" s="163"/>
      <c r="I890" s="163"/>
      <c r="J890" s="163"/>
      <c r="K890" s="163"/>
      <c r="L890" s="163"/>
      <c r="M890" s="163"/>
    </row>
    <row r="891" ht="15.75" customHeight="1">
      <c r="B891" s="163"/>
      <c r="C891" s="163"/>
      <c r="D891" s="163"/>
      <c r="E891" s="163"/>
      <c r="F891" s="163"/>
      <c r="G891" s="163"/>
      <c r="H891" s="163"/>
      <c r="I891" s="163"/>
      <c r="J891" s="163"/>
      <c r="K891" s="163"/>
      <c r="L891" s="163"/>
      <c r="M891" s="163"/>
    </row>
    <row r="892" ht="15.75" customHeight="1">
      <c r="B892" s="163"/>
      <c r="C892" s="163"/>
      <c r="D892" s="163"/>
      <c r="E892" s="163"/>
      <c r="F892" s="163"/>
      <c r="G892" s="163"/>
      <c r="H892" s="163"/>
      <c r="I892" s="163"/>
      <c r="J892" s="163"/>
      <c r="K892" s="163"/>
      <c r="L892" s="163"/>
      <c r="M892" s="163"/>
    </row>
    <row r="893" ht="15.75" customHeight="1">
      <c r="B893" s="163"/>
      <c r="C893" s="163"/>
      <c r="D893" s="163"/>
      <c r="E893" s="163"/>
      <c r="F893" s="163"/>
      <c r="G893" s="163"/>
      <c r="H893" s="163"/>
      <c r="I893" s="163"/>
      <c r="J893" s="163"/>
      <c r="K893" s="163"/>
      <c r="L893" s="163"/>
      <c r="M893" s="163"/>
    </row>
    <row r="894" ht="15.75" customHeight="1">
      <c r="B894" s="163"/>
      <c r="C894" s="163"/>
      <c r="D894" s="163"/>
      <c r="E894" s="163"/>
      <c r="F894" s="163"/>
      <c r="G894" s="163"/>
      <c r="H894" s="163"/>
      <c r="I894" s="163"/>
      <c r="J894" s="163"/>
      <c r="K894" s="163"/>
      <c r="L894" s="163"/>
      <c r="M894" s="163"/>
    </row>
    <row r="895" ht="15.75" customHeight="1">
      <c r="B895" s="163"/>
      <c r="C895" s="163"/>
      <c r="D895" s="163"/>
      <c r="E895" s="163"/>
      <c r="F895" s="163"/>
      <c r="G895" s="163"/>
      <c r="H895" s="163"/>
      <c r="I895" s="163"/>
      <c r="J895" s="163"/>
      <c r="K895" s="163"/>
      <c r="L895" s="163"/>
      <c r="M895" s="163"/>
    </row>
    <row r="896" ht="15.75" customHeight="1">
      <c r="B896" s="163"/>
      <c r="C896" s="163"/>
      <c r="D896" s="163"/>
      <c r="E896" s="163"/>
      <c r="F896" s="163"/>
      <c r="G896" s="163"/>
      <c r="H896" s="163"/>
      <c r="I896" s="163"/>
      <c r="J896" s="163"/>
      <c r="K896" s="163"/>
      <c r="L896" s="163"/>
      <c r="M896" s="163"/>
    </row>
    <row r="897" ht="15.75" customHeight="1">
      <c r="B897" s="163"/>
      <c r="C897" s="163"/>
      <c r="D897" s="163"/>
      <c r="E897" s="163"/>
      <c r="F897" s="163"/>
      <c r="G897" s="163"/>
      <c r="H897" s="163"/>
      <c r="I897" s="163"/>
      <c r="J897" s="163"/>
      <c r="K897" s="163"/>
      <c r="L897" s="163"/>
      <c r="M897" s="163"/>
    </row>
    <row r="898" ht="15.75" customHeight="1">
      <c r="B898" s="163"/>
      <c r="C898" s="163"/>
      <c r="D898" s="163"/>
      <c r="E898" s="163"/>
      <c r="F898" s="163"/>
      <c r="G898" s="163"/>
      <c r="H898" s="163"/>
      <c r="I898" s="163"/>
      <c r="J898" s="163"/>
      <c r="K898" s="163"/>
      <c r="L898" s="163"/>
      <c r="M898" s="163"/>
    </row>
    <row r="899" ht="15.75" customHeight="1">
      <c r="B899" s="163"/>
      <c r="C899" s="163"/>
      <c r="D899" s="163"/>
      <c r="E899" s="163"/>
      <c r="F899" s="163"/>
      <c r="G899" s="163"/>
      <c r="H899" s="163"/>
      <c r="I899" s="163"/>
      <c r="J899" s="163"/>
      <c r="K899" s="163"/>
      <c r="L899" s="163"/>
      <c r="M899" s="163"/>
    </row>
    <row r="900" ht="15.75" customHeight="1">
      <c r="B900" s="163"/>
      <c r="C900" s="163"/>
      <c r="D900" s="163"/>
      <c r="E900" s="163"/>
      <c r="F900" s="163"/>
      <c r="G900" s="163"/>
      <c r="H900" s="163"/>
      <c r="I900" s="163"/>
      <c r="J900" s="163"/>
      <c r="K900" s="163"/>
      <c r="L900" s="163"/>
      <c r="M900" s="163"/>
    </row>
    <row r="901" ht="15.75" customHeight="1">
      <c r="B901" s="163"/>
      <c r="C901" s="163"/>
      <c r="D901" s="163"/>
      <c r="E901" s="163"/>
      <c r="F901" s="163"/>
      <c r="G901" s="163"/>
      <c r="H901" s="163"/>
      <c r="I901" s="163"/>
      <c r="J901" s="163"/>
      <c r="K901" s="163"/>
      <c r="L901" s="163"/>
      <c r="M901" s="163"/>
    </row>
    <row r="902" ht="15.75" customHeight="1">
      <c r="B902" s="163"/>
      <c r="C902" s="163"/>
      <c r="D902" s="163"/>
      <c r="E902" s="163"/>
      <c r="F902" s="163"/>
      <c r="G902" s="163"/>
      <c r="H902" s="163"/>
      <c r="I902" s="163"/>
      <c r="J902" s="163"/>
      <c r="K902" s="163"/>
      <c r="L902" s="163"/>
      <c r="M902" s="163"/>
    </row>
    <row r="903" ht="15.75" customHeight="1">
      <c r="B903" s="163"/>
      <c r="C903" s="163"/>
      <c r="D903" s="163"/>
      <c r="E903" s="163"/>
      <c r="F903" s="163"/>
      <c r="G903" s="163"/>
      <c r="H903" s="163"/>
      <c r="I903" s="163"/>
      <c r="J903" s="163"/>
      <c r="K903" s="163"/>
      <c r="L903" s="163"/>
      <c r="M903" s="163"/>
    </row>
    <row r="904" ht="15.75" customHeight="1">
      <c r="B904" s="163"/>
      <c r="C904" s="163"/>
      <c r="D904" s="163"/>
      <c r="E904" s="163"/>
      <c r="F904" s="163"/>
      <c r="G904" s="163"/>
      <c r="H904" s="163"/>
      <c r="I904" s="163"/>
      <c r="J904" s="163"/>
      <c r="K904" s="163"/>
      <c r="L904" s="163"/>
      <c r="M904" s="163"/>
    </row>
    <row r="905" ht="15.75" customHeight="1">
      <c r="B905" s="163"/>
      <c r="C905" s="163"/>
      <c r="D905" s="163"/>
      <c r="E905" s="163"/>
      <c r="F905" s="163"/>
      <c r="G905" s="163"/>
      <c r="H905" s="163"/>
      <c r="I905" s="163"/>
      <c r="J905" s="163"/>
      <c r="K905" s="163"/>
      <c r="L905" s="163"/>
      <c r="M905" s="163"/>
    </row>
    <row r="906" ht="15.75" customHeight="1">
      <c r="B906" s="163"/>
      <c r="C906" s="163"/>
      <c r="D906" s="163"/>
      <c r="E906" s="163"/>
      <c r="F906" s="163"/>
      <c r="G906" s="163"/>
      <c r="H906" s="163"/>
      <c r="I906" s="163"/>
      <c r="J906" s="163"/>
      <c r="K906" s="163"/>
      <c r="L906" s="163"/>
      <c r="M906" s="163"/>
    </row>
    <row r="907" ht="15.75" customHeight="1">
      <c r="B907" s="163"/>
      <c r="C907" s="163"/>
      <c r="D907" s="163"/>
      <c r="E907" s="163"/>
      <c r="F907" s="163"/>
      <c r="G907" s="163"/>
      <c r="H907" s="163"/>
      <c r="I907" s="163"/>
      <c r="J907" s="163"/>
      <c r="K907" s="163"/>
      <c r="L907" s="163"/>
      <c r="M907" s="163"/>
    </row>
    <row r="908" ht="15.75" customHeight="1">
      <c r="B908" s="163"/>
      <c r="C908" s="163"/>
      <c r="D908" s="163"/>
      <c r="E908" s="163"/>
      <c r="F908" s="163"/>
      <c r="G908" s="163"/>
      <c r="H908" s="163"/>
      <c r="I908" s="163"/>
      <c r="J908" s="163"/>
      <c r="K908" s="163"/>
      <c r="L908" s="163"/>
      <c r="M908" s="163"/>
    </row>
    <row r="909" ht="15.75" customHeight="1">
      <c r="B909" s="163"/>
      <c r="C909" s="163"/>
      <c r="D909" s="163"/>
      <c r="E909" s="163"/>
      <c r="F909" s="163"/>
      <c r="G909" s="163"/>
      <c r="H909" s="163"/>
      <c r="I909" s="163"/>
      <c r="J909" s="163"/>
      <c r="K909" s="163"/>
      <c r="L909" s="163"/>
      <c r="M909" s="163"/>
    </row>
    <row r="910" ht="15.75" customHeight="1">
      <c r="B910" s="163"/>
      <c r="C910" s="163"/>
      <c r="D910" s="163"/>
      <c r="E910" s="163"/>
      <c r="F910" s="163"/>
      <c r="G910" s="163"/>
      <c r="H910" s="163"/>
      <c r="I910" s="163"/>
      <c r="J910" s="163"/>
      <c r="K910" s="163"/>
      <c r="L910" s="163"/>
      <c r="M910" s="163"/>
    </row>
    <row r="911" ht="15.75" customHeight="1">
      <c r="B911" s="163"/>
      <c r="C911" s="163"/>
      <c r="D911" s="163"/>
      <c r="E911" s="163"/>
      <c r="F911" s="163"/>
      <c r="G911" s="163"/>
      <c r="H911" s="163"/>
      <c r="I911" s="163"/>
      <c r="J911" s="163"/>
      <c r="K911" s="163"/>
      <c r="L911" s="163"/>
      <c r="M911" s="163"/>
    </row>
    <row r="912" ht="15.75" customHeight="1">
      <c r="B912" s="163"/>
      <c r="C912" s="163"/>
      <c r="D912" s="163"/>
      <c r="E912" s="163"/>
      <c r="F912" s="163"/>
      <c r="G912" s="163"/>
      <c r="H912" s="163"/>
      <c r="I912" s="163"/>
      <c r="J912" s="163"/>
      <c r="K912" s="163"/>
      <c r="L912" s="163"/>
      <c r="M912" s="163"/>
    </row>
    <row r="913" ht="15.75" customHeight="1">
      <c r="B913" s="163"/>
      <c r="C913" s="163"/>
      <c r="D913" s="163"/>
      <c r="E913" s="163"/>
      <c r="F913" s="163"/>
      <c r="G913" s="163"/>
      <c r="H913" s="163"/>
      <c r="I913" s="163"/>
      <c r="J913" s="163"/>
      <c r="K913" s="163"/>
      <c r="L913" s="163"/>
      <c r="M913" s="163"/>
    </row>
    <row r="914" ht="15.75" customHeight="1">
      <c r="B914" s="163"/>
      <c r="C914" s="163"/>
      <c r="D914" s="163"/>
      <c r="E914" s="163"/>
      <c r="F914" s="163"/>
      <c r="G914" s="163"/>
      <c r="H914" s="163"/>
      <c r="I914" s="163"/>
      <c r="J914" s="163"/>
      <c r="K914" s="163"/>
      <c r="L914" s="163"/>
      <c r="M914" s="163"/>
    </row>
    <row r="915" ht="15.75" customHeight="1">
      <c r="B915" s="163"/>
      <c r="C915" s="163"/>
      <c r="D915" s="163"/>
      <c r="E915" s="163"/>
      <c r="F915" s="163"/>
      <c r="G915" s="163"/>
      <c r="H915" s="163"/>
      <c r="I915" s="163"/>
      <c r="J915" s="163"/>
      <c r="K915" s="163"/>
      <c r="L915" s="163"/>
      <c r="M915" s="163"/>
    </row>
    <row r="916" ht="15.75" customHeight="1">
      <c r="B916" s="163"/>
      <c r="C916" s="163"/>
      <c r="D916" s="163"/>
      <c r="E916" s="163"/>
      <c r="F916" s="163"/>
      <c r="G916" s="163"/>
      <c r="H916" s="163"/>
      <c r="I916" s="163"/>
      <c r="J916" s="163"/>
      <c r="K916" s="163"/>
      <c r="L916" s="163"/>
      <c r="M916" s="163"/>
    </row>
    <row r="917" ht="15.75" customHeight="1">
      <c r="B917" s="163"/>
      <c r="C917" s="163"/>
      <c r="D917" s="163"/>
      <c r="E917" s="163"/>
      <c r="F917" s="163"/>
      <c r="G917" s="163"/>
      <c r="H917" s="163"/>
      <c r="I917" s="163"/>
      <c r="J917" s="163"/>
      <c r="K917" s="163"/>
      <c r="L917" s="163"/>
      <c r="M917" s="163"/>
    </row>
    <row r="918" ht="15.75" customHeight="1">
      <c r="B918" s="163"/>
      <c r="C918" s="163"/>
      <c r="D918" s="163"/>
      <c r="E918" s="163"/>
      <c r="F918" s="163"/>
      <c r="G918" s="163"/>
      <c r="H918" s="163"/>
      <c r="I918" s="163"/>
      <c r="J918" s="163"/>
      <c r="K918" s="163"/>
      <c r="L918" s="163"/>
      <c r="M918" s="163"/>
    </row>
    <row r="919" ht="15.75" customHeight="1">
      <c r="B919" s="163"/>
      <c r="C919" s="163"/>
      <c r="D919" s="163"/>
      <c r="E919" s="163"/>
      <c r="F919" s="163"/>
      <c r="G919" s="163"/>
      <c r="H919" s="163"/>
      <c r="I919" s="163"/>
      <c r="J919" s="163"/>
      <c r="K919" s="163"/>
      <c r="L919" s="163"/>
      <c r="M919" s="163"/>
    </row>
    <row r="920" ht="15.75" customHeight="1">
      <c r="B920" s="163"/>
      <c r="C920" s="163"/>
      <c r="D920" s="163"/>
      <c r="E920" s="163"/>
      <c r="F920" s="163"/>
      <c r="G920" s="163"/>
      <c r="H920" s="163"/>
      <c r="I920" s="163"/>
      <c r="J920" s="163"/>
      <c r="K920" s="163"/>
      <c r="L920" s="163"/>
      <c r="M920" s="163"/>
    </row>
    <row r="921" ht="15.75" customHeight="1">
      <c r="B921" s="163"/>
      <c r="C921" s="163"/>
      <c r="D921" s="163"/>
      <c r="E921" s="163"/>
      <c r="F921" s="163"/>
      <c r="G921" s="163"/>
      <c r="H921" s="163"/>
      <c r="I921" s="163"/>
      <c r="J921" s="163"/>
      <c r="K921" s="163"/>
      <c r="L921" s="163"/>
      <c r="M921" s="163"/>
    </row>
    <row r="922" ht="15.75" customHeight="1">
      <c r="B922" s="163"/>
      <c r="C922" s="163"/>
      <c r="D922" s="163"/>
      <c r="E922" s="163"/>
      <c r="F922" s="163"/>
      <c r="G922" s="163"/>
      <c r="H922" s="163"/>
      <c r="I922" s="163"/>
      <c r="J922" s="163"/>
      <c r="K922" s="163"/>
      <c r="L922" s="163"/>
      <c r="M922" s="163"/>
    </row>
    <row r="923" ht="15.75" customHeight="1">
      <c r="B923" s="163"/>
      <c r="C923" s="163"/>
      <c r="D923" s="163"/>
      <c r="E923" s="163"/>
      <c r="F923" s="163"/>
      <c r="G923" s="163"/>
      <c r="H923" s="163"/>
      <c r="I923" s="163"/>
      <c r="J923" s="163"/>
      <c r="K923" s="163"/>
      <c r="L923" s="163"/>
      <c r="M923" s="163"/>
    </row>
    <row r="924" ht="15.75" customHeight="1">
      <c r="B924" s="163"/>
      <c r="C924" s="163"/>
      <c r="D924" s="163"/>
      <c r="E924" s="163"/>
      <c r="F924" s="163"/>
      <c r="G924" s="163"/>
      <c r="H924" s="163"/>
      <c r="I924" s="163"/>
      <c r="J924" s="163"/>
      <c r="K924" s="163"/>
      <c r="L924" s="163"/>
      <c r="M924" s="163"/>
    </row>
    <row r="925" ht="15.75" customHeight="1">
      <c r="B925" s="163"/>
      <c r="C925" s="163"/>
      <c r="D925" s="163"/>
      <c r="E925" s="163"/>
      <c r="F925" s="163"/>
      <c r="G925" s="163"/>
      <c r="H925" s="163"/>
      <c r="I925" s="163"/>
      <c r="J925" s="163"/>
      <c r="K925" s="163"/>
      <c r="L925" s="163"/>
      <c r="M925" s="163"/>
    </row>
    <row r="926" ht="15.75" customHeight="1">
      <c r="B926" s="163"/>
      <c r="C926" s="163"/>
      <c r="D926" s="163"/>
      <c r="E926" s="163"/>
      <c r="F926" s="163"/>
      <c r="G926" s="163"/>
      <c r="H926" s="163"/>
      <c r="I926" s="163"/>
      <c r="J926" s="163"/>
      <c r="K926" s="163"/>
      <c r="L926" s="163"/>
      <c r="M926" s="163"/>
    </row>
    <row r="927" ht="15.75" customHeight="1">
      <c r="B927" s="163"/>
      <c r="C927" s="163"/>
      <c r="D927" s="163"/>
      <c r="E927" s="163"/>
      <c r="F927" s="163"/>
      <c r="G927" s="163"/>
      <c r="H927" s="163"/>
      <c r="I927" s="163"/>
      <c r="J927" s="163"/>
      <c r="K927" s="163"/>
      <c r="L927" s="163"/>
      <c r="M927" s="163"/>
    </row>
    <row r="928" ht="15.75" customHeight="1">
      <c r="B928" s="163"/>
      <c r="C928" s="163"/>
      <c r="D928" s="163"/>
      <c r="E928" s="163"/>
      <c r="F928" s="163"/>
      <c r="G928" s="163"/>
      <c r="H928" s="163"/>
      <c r="I928" s="163"/>
      <c r="J928" s="163"/>
      <c r="K928" s="163"/>
      <c r="L928" s="163"/>
      <c r="M928" s="163"/>
    </row>
    <row r="929" ht="15.75" customHeight="1">
      <c r="B929" s="163"/>
      <c r="C929" s="163"/>
      <c r="D929" s="163"/>
      <c r="E929" s="163"/>
      <c r="F929" s="163"/>
      <c r="G929" s="163"/>
      <c r="H929" s="163"/>
      <c r="I929" s="163"/>
      <c r="J929" s="163"/>
      <c r="K929" s="163"/>
      <c r="L929" s="163"/>
      <c r="M929" s="163"/>
    </row>
    <row r="930" ht="15.75" customHeight="1">
      <c r="B930" s="163"/>
      <c r="C930" s="163"/>
      <c r="D930" s="163"/>
      <c r="E930" s="163"/>
      <c r="F930" s="163"/>
      <c r="G930" s="163"/>
      <c r="H930" s="163"/>
      <c r="I930" s="163"/>
      <c r="J930" s="163"/>
      <c r="K930" s="163"/>
      <c r="L930" s="163"/>
      <c r="M930" s="163"/>
    </row>
    <row r="931" ht="15.75" customHeight="1">
      <c r="B931" s="163"/>
      <c r="C931" s="163"/>
      <c r="D931" s="163"/>
      <c r="E931" s="163"/>
      <c r="F931" s="163"/>
      <c r="G931" s="163"/>
      <c r="H931" s="163"/>
      <c r="I931" s="163"/>
      <c r="J931" s="163"/>
      <c r="K931" s="163"/>
      <c r="L931" s="163"/>
      <c r="M931" s="163"/>
    </row>
    <row r="932" ht="15.75" customHeight="1">
      <c r="B932" s="163"/>
      <c r="C932" s="163"/>
      <c r="D932" s="163"/>
      <c r="E932" s="163"/>
      <c r="F932" s="163"/>
      <c r="G932" s="163"/>
      <c r="H932" s="163"/>
      <c r="I932" s="163"/>
      <c r="J932" s="163"/>
      <c r="K932" s="163"/>
      <c r="L932" s="163"/>
      <c r="M932" s="163"/>
    </row>
    <row r="933" ht="15.75" customHeight="1">
      <c r="B933" s="163"/>
      <c r="C933" s="163"/>
      <c r="D933" s="163"/>
      <c r="E933" s="163"/>
      <c r="F933" s="163"/>
      <c r="G933" s="163"/>
      <c r="H933" s="163"/>
      <c r="I933" s="163"/>
      <c r="J933" s="163"/>
      <c r="K933" s="163"/>
      <c r="L933" s="163"/>
      <c r="M933" s="163"/>
    </row>
    <row r="934" ht="15.75" customHeight="1">
      <c r="B934" s="163"/>
      <c r="C934" s="163"/>
      <c r="D934" s="163"/>
      <c r="E934" s="163"/>
      <c r="F934" s="163"/>
      <c r="G934" s="163"/>
      <c r="H934" s="163"/>
      <c r="I934" s="163"/>
      <c r="J934" s="163"/>
      <c r="K934" s="163"/>
      <c r="L934" s="163"/>
      <c r="M934" s="163"/>
    </row>
    <row r="935" ht="15.75" customHeight="1">
      <c r="B935" s="163"/>
      <c r="C935" s="163"/>
      <c r="D935" s="163"/>
      <c r="E935" s="163"/>
      <c r="F935" s="163"/>
      <c r="G935" s="163"/>
      <c r="H935" s="163"/>
      <c r="I935" s="163"/>
      <c r="J935" s="163"/>
      <c r="K935" s="163"/>
      <c r="L935" s="163"/>
      <c r="M935" s="163"/>
    </row>
    <row r="936" ht="15.75" customHeight="1">
      <c r="B936" s="163"/>
      <c r="C936" s="163"/>
      <c r="D936" s="163"/>
      <c r="E936" s="163"/>
      <c r="F936" s="163"/>
      <c r="G936" s="163"/>
      <c r="H936" s="163"/>
      <c r="I936" s="163"/>
      <c r="J936" s="163"/>
      <c r="K936" s="163"/>
      <c r="L936" s="163"/>
      <c r="M936" s="163"/>
    </row>
    <row r="937" ht="15.75" customHeight="1">
      <c r="B937" s="163"/>
      <c r="C937" s="163"/>
      <c r="D937" s="163"/>
      <c r="E937" s="163"/>
      <c r="F937" s="163"/>
      <c r="G937" s="163"/>
      <c r="H937" s="163"/>
      <c r="I937" s="163"/>
      <c r="J937" s="163"/>
      <c r="K937" s="163"/>
      <c r="L937" s="163"/>
      <c r="M937" s="163"/>
    </row>
    <row r="938" ht="15.75" customHeight="1">
      <c r="B938" s="163"/>
      <c r="C938" s="163"/>
      <c r="D938" s="163"/>
      <c r="E938" s="163"/>
      <c r="F938" s="163"/>
      <c r="G938" s="163"/>
      <c r="H938" s="163"/>
      <c r="I938" s="163"/>
      <c r="J938" s="163"/>
      <c r="K938" s="163"/>
      <c r="L938" s="163"/>
      <c r="M938" s="163"/>
    </row>
    <row r="939" ht="15.75" customHeight="1">
      <c r="B939" s="163"/>
      <c r="C939" s="163"/>
      <c r="D939" s="163"/>
      <c r="E939" s="163"/>
      <c r="F939" s="163"/>
      <c r="G939" s="163"/>
      <c r="H939" s="163"/>
      <c r="I939" s="163"/>
      <c r="J939" s="163"/>
      <c r="K939" s="163"/>
      <c r="L939" s="163"/>
      <c r="M939" s="163"/>
    </row>
    <row r="940" ht="15.75" customHeight="1">
      <c r="B940" s="163"/>
      <c r="C940" s="163"/>
      <c r="D940" s="163"/>
      <c r="E940" s="163"/>
      <c r="F940" s="163"/>
      <c r="G940" s="163"/>
      <c r="H940" s="163"/>
      <c r="I940" s="163"/>
      <c r="J940" s="163"/>
      <c r="K940" s="163"/>
      <c r="L940" s="163"/>
      <c r="M940" s="163"/>
    </row>
    <row r="941" ht="15.75" customHeight="1">
      <c r="B941" s="163"/>
      <c r="C941" s="163"/>
      <c r="D941" s="163"/>
      <c r="E941" s="163"/>
      <c r="F941" s="163"/>
      <c r="G941" s="163"/>
      <c r="H941" s="163"/>
      <c r="I941" s="163"/>
      <c r="J941" s="163"/>
      <c r="K941" s="163"/>
      <c r="L941" s="163"/>
      <c r="M941" s="163"/>
    </row>
    <row r="942" ht="15.75" customHeight="1">
      <c r="B942" s="163"/>
      <c r="C942" s="163"/>
      <c r="D942" s="163"/>
      <c r="E942" s="163"/>
      <c r="F942" s="163"/>
      <c r="G942" s="163"/>
      <c r="H942" s="163"/>
      <c r="I942" s="163"/>
      <c r="J942" s="163"/>
      <c r="K942" s="163"/>
      <c r="L942" s="163"/>
      <c r="M942" s="163"/>
    </row>
    <row r="943" ht="15.75" customHeight="1">
      <c r="B943" s="163"/>
      <c r="C943" s="163"/>
      <c r="D943" s="163"/>
      <c r="E943" s="163"/>
      <c r="F943" s="163"/>
      <c r="G943" s="163"/>
      <c r="H943" s="163"/>
      <c r="I943" s="163"/>
      <c r="J943" s="163"/>
      <c r="K943" s="163"/>
      <c r="L943" s="163"/>
      <c r="M943" s="163"/>
    </row>
    <row r="944" ht="15.75" customHeight="1">
      <c r="B944" s="163"/>
      <c r="C944" s="163"/>
      <c r="D944" s="163"/>
      <c r="E944" s="163"/>
      <c r="F944" s="163"/>
      <c r="G944" s="163"/>
      <c r="H944" s="163"/>
      <c r="I944" s="163"/>
      <c r="J944" s="163"/>
      <c r="K944" s="163"/>
      <c r="L944" s="163"/>
      <c r="M944" s="163"/>
    </row>
    <row r="945" ht="15.75" customHeight="1">
      <c r="B945" s="163"/>
      <c r="C945" s="163"/>
      <c r="D945" s="163"/>
      <c r="E945" s="163"/>
      <c r="F945" s="163"/>
      <c r="G945" s="163"/>
      <c r="H945" s="163"/>
      <c r="I945" s="163"/>
      <c r="J945" s="163"/>
      <c r="K945" s="163"/>
      <c r="L945" s="163"/>
      <c r="M945" s="163"/>
    </row>
    <row r="946" ht="15.75" customHeight="1">
      <c r="B946" s="163"/>
      <c r="C946" s="163"/>
      <c r="D946" s="163"/>
      <c r="E946" s="163"/>
      <c r="F946" s="163"/>
      <c r="G946" s="163"/>
      <c r="H946" s="163"/>
      <c r="I946" s="163"/>
      <c r="J946" s="163"/>
      <c r="K946" s="163"/>
      <c r="L946" s="163"/>
      <c r="M946" s="163"/>
    </row>
    <row r="947" ht="15.75" customHeight="1">
      <c r="B947" s="163"/>
      <c r="C947" s="163"/>
      <c r="D947" s="163"/>
      <c r="E947" s="163"/>
      <c r="F947" s="163"/>
      <c r="G947" s="163"/>
      <c r="H947" s="163"/>
      <c r="I947" s="163"/>
      <c r="J947" s="163"/>
      <c r="K947" s="163"/>
      <c r="L947" s="163"/>
      <c r="M947" s="163"/>
    </row>
    <row r="948" ht="15.75" customHeight="1">
      <c r="B948" s="163"/>
      <c r="C948" s="163"/>
      <c r="D948" s="163"/>
      <c r="E948" s="163"/>
      <c r="F948" s="163"/>
      <c r="G948" s="163"/>
      <c r="H948" s="163"/>
      <c r="I948" s="163"/>
      <c r="J948" s="163"/>
      <c r="K948" s="163"/>
      <c r="L948" s="163"/>
      <c r="M948" s="163"/>
    </row>
    <row r="949" ht="15.75" customHeight="1">
      <c r="B949" s="163"/>
      <c r="C949" s="163"/>
      <c r="D949" s="163"/>
      <c r="E949" s="163"/>
      <c r="F949" s="163"/>
      <c r="G949" s="163"/>
      <c r="H949" s="163"/>
      <c r="I949" s="163"/>
      <c r="J949" s="163"/>
      <c r="K949" s="163"/>
      <c r="L949" s="163"/>
      <c r="M949" s="163"/>
    </row>
    <row r="950" ht="15.75" customHeight="1">
      <c r="B950" s="163"/>
      <c r="C950" s="163"/>
      <c r="D950" s="163"/>
      <c r="E950" s="163"/>
      <c r="F950" s="163"/>
      <c r="G950" s="163"/>
      <c r="H950" s="163"/>
      <c r="I950" s="163"/>
      <c r="J950" s="163"/>
      <c r="K950" s="163"/>
      <c r="L950" s="163"/>
      <c r="M950" s="163"/>
    </row>
    <row r="951" ht="15.75" customHeight="1">
      <c r="B951" s="163"/>
      <c r="C951" s="163"/>
      <c r="D951" s="163"/>
      <c r="E951" s="163"/>
      <c r="F951" s="163"/>
      <c r="G951" s="163"/>
      <c r="H951" s="163"/>
      <c r="I951" s="163"/>
      <c r="J951" s="163"/>
      <c r="K951" s="163"/>
      <c r="L951" s="163"/>
      <c r="M951" s="163"/>
    </row>
    <row r="952" ht="15.75" customHeight="1">
      <c r="B952" s="163"/>
      <c r="C952" s="163"/>
      <c r="D952" s="163"/>
      <c r="E952" s="163"/>
      <c r="F952" s="163"/>
      <c r="G952" s="163"/>
      <c r="H952" s="163"/>
      <c r="I952" s="163"/>
      <c r="J952" s="163"/>
      <c r="K952" s="163"/>
      <c r="L952" s="163"/>
      <c r="M952" s="163"/>
    </row>
    <row r="953" ht="15.75" customHeight="1">
      <c r="B953" s="163"/>
      <c r="C953" s="163"/>
      <c r="D953" s="163"/>
      <c r="E953" s="163"/>
      <c r="F953" s="163"/>
      <c r="G953" s="163"/>
      <c r="H953" s="163"/>
      <c r="I953" s="163"/>
      <c r="J953" s="163"/>
      <c r="K953" s="163"/>
      <c r="L953" s="163"/>
      <c r="M953" s="163"/>
    </row>
    <row r="954" ht="15.75" customHeight="1">
      <c r="B954" s="163"/>
      <c r="C954" s="163"/>
      <c r="D954" s="163"/>
      <c r="E954" s="163"/>
      <c r="F954" s="163"/>
      <c r="G954" s="163"/>
      <c r="H954" s="163"/>
      <c r="I954" s="163"/>
      <c r="J954" s="163"/>
      <c r="K954" s="163"/>
      <c r="L954" s="163"/>
      <c r="M954" s="163"/>
    </row>
    <row r="955" ht="15.75" customHeight="1">
      <c r="B955" s="163"/>
      <c r="C955" s="163"/>
      <c r="D955" s="163"/>
      <c r="E955" s="163"/>
      <c r="F955" s="163"/>
      <c r="G955" s="163"/>
      <c r="H955" s="163"/>
      <c r="I955" s="163"/>
      <c r="J955" s="163"/>
      <c r="K955" s="163"/>
      <c r="L955" s="163"/>
      <c r="M955" s="163"/>
    </row>
    <row r="956" ht="15.75" customHeight="1">
      <c r="B956" s="163"/>
      <c r="C956" s="163"/>
      <c r="D956" s="163"/>
      <c r="E956" s="163"/>
      <c r="F956" s="163"/>
      <c r="G956" s="163"/>
      <c r="H956" s="163"/>
      <c r="I956" s="163"/>
      <c r="J956" s="163"/>
      <c r="K956" s="163"/>
      <c r="L956" s="163"/>
      <c r="M956" s="163"/>
    </row>
    <row r="957" ht="15.75" customHeight="1">
      <c r="B957" s="163"/>
      <c r="C957" s="163"/>
      <c r="D957" s="163"/>
      <c r="E957" s="163"/>
      <c r="F957" s="163"/>
      <c r="G957" s="163"/>
      <c r="H957" s="163"/>
      <c r="I957" s="163"/>
      <c r="J957" s="163"/>
      <c r="K957" s="163"/>
      <c r="L957" s="163"/>
      <c r="M957" s="163"/>
    </row>
    <row r="958" ht="15.75" customHeight="1">
      <c r="B958" s="163"/>
      <c r="C958" s="163"/>
      <c r="D958" s="163"/>
      <c r="E958" s="163"/>
      <c r="F958" s="163"/>
      <c r="G958" s="163"/>
      <c r="H958" s="163"/>
      <c r="I958" s="163"/>
      <c r="J958" s="163"/>
      <c r="K958" s="163"/>
      <c r="L958" s="163"/>
      <c r="M958" s="163"/>
    </row>
    <row r="959" ht="15.75" customHeight="1">
      <c r="B959" s="163"/>
      <c r="C959" s="163"/>
      <c r="D959" s="163"/>
      <c r="E959" s="163"/>
      <c r="F959" s="163"/>
      <c r="G959" s="163"/>
      <c r="H959" s="163"/>
      <c r="I959" s="163"/>
      <c r="J959" s="163"/>
      <c r="K959" s="163"/>
      <c r="L959" s="163"/>
      <c r="M959" s="163"/>
    </row>
    <row r="960" ht="15.75" customHeight="1">
      <c r="B960" s="163"/>
      <c r="C960" s="163"/>
      <c r="D960" s="163"/>
      <c r="E960" s="163"/>
      <c r="F960" s="163"/>
      <c r="G960" s="163"/>
      <c r="H960" s="163"/>
      <c r="I960" s="163"/>
      <c r="J960" s="163"/>
      <c r="K960" s="163"/>
      <c r="L960" s="163"/>
      <c r="M960" s="163"/>
    </row>
    <row r="961" ht="15.75" customHeight="1">
      <c r="B961" s="163"/>
      <c r="C961" s="163"/>
      <c r="D961" s="163"/>
      <c r="E961" s="163"/>
      <c r="F961" s="163"/>
      <c r="G961" s="163"/>
      <c r="H961" s="163"/>
      <c r="I961" s="163"/>
      <c r="J961" s="163"/>
      <c r="K961" s="163"/>
      <c r="L961" s="163"/>
      <c r="M961" s="163"/>
    </row>
    <row r="962" ht="15.75" customHeight="1">
      <c r="B962" s="163"/>
      <c r="C962" s="163"/>
      <c r="D962" s="163"/>
      <c r="E962" s="163"/>
      <c r="F962" s="163"/>
      <c r="G962" s="163"/>
      <c r="H962" s="163"/>
      <c r="I962" s="163"/>
      <c r="J962" s="163"/>
      <c r="K962" s="163"/>
      <c r="L962" s="163"/>
      <c r="M962" s="163"/>
    </row>
    <row r="963" ht="15.75" customHeight="1">
      <c r="B963" s="163"/>
      <c r="C963" s="163"/>
      <c r="D963" s="163"/>
      <c r="E963" s="163"/>
      <c r="F963" s="163"/>
      <c r="G963" s="163"/>
      <c r="H963" s="163"/>
      <c r="I963" s="163"/>
      <c r="J963" s="163"/>
      <c r="K963" s="163"/>
      <c r="L963" s="163"/>
      <c r="M963" s="163"/>
    </row>
    <row r="964" ht="15.75" customHeight="1">
      <c r="B964" s="163"/>
      <c r="C964" s="163"/>
      <c r="D964" s="163"/>
      <c r="E964" s="163"/>
      <c r="F964" s="163"/>
      <c r="G964" s="163"/>
      <c r="H964" s="163"/>
      <c r="I964" s="163"/>
      <c r="J964" s="163"/>
      <c r="K964" s="163"/>
      <c r="L964" s="163"/>
      <c r="M964" s="163"/>
    </row>
    <row r="965" ht="15.75" customHeight="1">
      <c r="B965" s="163"/>
      <c r="C965" s="163"/>
      <c r="D965" s="163"/>
      <c r="E965" s="163"/>
      <c r="F965" s="163"/>
      <c r="G965" s="163"/>
      <c r="H965" s="163"/>
      <c r="I965" s="163"/>
      <c r="J965" s="163"/>
      <c r="K965" s="163"/>
      <c r="L965" s="163"/>
      <c r="M965" s="163"/>
    </row>
    <row r="966" ht="15.75" customHeight="1">
      <c r="B966" s="163"/>
      <c r="C966" s="163"/>
      <c r="D966" s="163"/>
      <c r="E966" s="163"/>
      <c r="F966" s="163"/>
      <c r="G966" s="163"/>
      <c r="H966" s="163"/>
      <c r="I966" s="163"/>
      <c r="J966" s="163"/>
      <c r="K966" s="163"/>
      <c r="L966" s="163"/>
      <c r="M966" s="163"/>
    </row>
    <row r="967" ht="15.75" customHeight="1">
      <c r="B967" s="163"/>
      <c r="C967" s="163"/>
      <c r="D967" s="163"/>
      <c r="E967" s="163"/>
      <c r="F967" s="163"/>
      <c r="G967" s="163"/>
      <c r="H967" s="163"/>
      <c r="I967" s="163"/>
      <c r="J967" s="163"/>
      <c r="K967" s="163"/>
      <c r="L967" s="163"/>
      <c r="M967" s="163"/>
    </row>
    <row r="968" ht="15.75" customHeight="1">
      <c r="B968" s="163"/>
      <c r="C968" s="163"/>
      <c r="D968" s="163"/>
      <c r="E968" s="163"/>
      <c r="F968" s="163"/>
      <c r="G968" s="163"/>
      <c r="H968" s="163"/>
      <c r="I968" s="163"/>
      <c r="J968" s="163"/>
      <c r="K968" s="163"/>
      <c r="L968" s="163"/>
      <c r="M968" s="163"/>
    </row>
    <row r="969" ht="15.75" customHeight="1">
      <c r="B969" s="163"/>
      <c r="C969" s="163"/>
      <c r="D969" s="163"/>
      <c r="E969" s="163"/>
      <c r="F969" s="163"/>
      <c r="G969" s="163"/>
      <c r="H969" s="163"/>
      <c r="I969" s="163"/>
      <c r="J969" s="163"/>
      <c r="K969" s="163"/>
      <c r="L969" s="163"/>
      <c r="M969" s="163"/>
    </row>
    <row r="970" ht="15.75" customHeight="1">
      <c r="B970" s="163"/>
      <c r="C970" s="163"/>
      <c r="D970" s="163"/>
      <c r="E970" s="163"/>
      <c r="F970" s="163"/>
      <c r="G970" s="163"/>
      <c r="H970" s="163"/>
      <c r="I970" s="163"/>
      <c r="J970" s="163"/>
      <c r="K970" s="163"/>
      <c r="L970" s="163"/>
      <c r="M970" s="163"/>
    </row>
    <row r="971" ht="15.75" customHeight="1">
      <c r="B971" s="163"/>
      <c r="C971" s="163"/>
      <c r="D971" s="163"/>
      <c r="E971" s="163"/>
      <c r="F971" s="163"/>
      <c r="G971" s="163"/>
      <c r="H971" s="163"/>
      <c r="I971" s="163"/>
      <c r="J971" s="163"/>
      <c r="K971" s="163"/>
      <c r="L971" s="163"/>
      <c r="M971" s="163"/>
    </row>
    <row r="972" ht="15.75" customHeight="1">
      <c r="B972" s="163"/>
      <c r="C972" s="163"/>
      <c r="D972" s="163"/>
      <c r="E972" s="163"/>
      <c r="F972" s="163"/>
      <c r="G972" s="163"/>
      <c r="H972" s="163"/>
      <c r="I972" s="163"/>
      <c r="J972" s="163"/>
      <c r="K972" s="163"/>
      <c r="L972" s="163"/>
      <c r="M972" s="163"/>
    </row>
    <row r="973" ht="15.75" customHeight="1">
      <c r="B973" s="163"/>
      <c r="C973" s="163"/>
      <c r="D973" s="163"/>
      <c r="E973" s="163"/>
      <c r="F973" s="163"/>
      <c r="G973" s="163"/>
      <c r="H973" s="163"/>
      <c r="I973" s="163"/>
      <c r="J973" s="163"/>
      <c r="K973" s="163"/>
      <c r="L973" s="163"/>
      <c r="M973" s="163"/>
    </row>
    <row r="974" ht="15.75" customHeight="1">
      <c r="B974" s="163"/>
      <c r="C974" s="163"/>
      <c r="D974" s="163"/>
      <c r="E974" s="163"/>
      <c r="F974" s="163"/>
      <c r="G974" s="163"/>
      <c r="H974" s="163"/>
      <c r="I974" s="163"/>
      <c r="J974" s="163"/>
      <c r="K974" s="163"/>
      <c r="L974" s="163"/>
      <c r="M974" s="163"/>
    </row>
    <row r="975" ht="15.75" customHeight="1">
      <c r="B975" s="163"/>
      <c r="C975" s="163"/>
      <c r="D975" s="163"/>
      <c r="E975" s="163"/>
      <c r="F975" s="163"/>
      <c r="G975" s="163"/>
      <c r="H975" s="163"/>
      <c r="I975" s="163"/>
      <c r="J975" s="163"/>
      <c r="K975" s="163"/>
      <c r="L975" s="163"/>
      <c r="M975" s="163"/>
    </row>
    <row r="976" ht="15.75" customHeight="1">
      <c r="B976" s="163"/>
      <c r="C976" s="163"/>
      <c r="D976" s="163"/>
      <c r="E976" s="163"/>
      <c r="F976" s="163"/>
      <c r="G976" s="163"/>
      <c r="H976" s="163"/>
      <c r="I976" s="163"/>
      <c r="J976" s="163"/>
      <c r="K976" s="163"/>
      <c r="L976" s="163"/>
      <c r="M976" s="163"/>
    </row>
    <row r="977" ht="15.75" customHeight="1">
      <c r="B977" s="163"/>
      <c r="C977" s="163"/>
      <c r="D977" s="163"/>
      <c r="E977" s="163"/>
      <c r="F977" s="163"/>
      <c r="G977" s="163"/>
      <c r="H977" s="163"/>
      <c r="I977" s="163"/>
      <c r="J977" s="163"/>
      <c r="K977" s="163"/>
      <c r="L977" s="163"/>
      <c r="M977" s="163"/>
    </row>
    <row r="978" ht="15.75" customHeight="1">
      <c r="B978" s="163"/>
      <c r="C978" s="163"/>
      <c r="D978" s="163"/>
      <c r="E978" s="163"/>
      <c r="F978" s="163"/>
      <c r="G978" s="163"/>
      <c r="H978" s="163"/>
      <c r="I978" s="163"/>
      <c r="J978" s="163"/>
      <c r="K978" s="163"/>
      <c r="L978" s="163"/>
      <c r="M978" s="163"/>
    </row>
    <row r="979" ht="15.75" customHeight="1">
      <c r="B979" s="163"/>
      <c r="C979" s="163"/>
      <c r="D979" s="163"/>
      <c r="E979" s="163"/>
      <c r="F979" s="163"/>
      <c r="G979" s="163"/>
      <c r="H979" s="163"/>
      <c r="I979" s="163"/>
      <c r="J979" s="163"/>
      <c r="K979" s="163"/>
      <c r="L979" s="163"/>
      <c r="M979" s="163"/>
    </row>
    <row r="980" ht="15.75" customHeight="1">
      <c r="B980" s="163"/>
      <c r="C980" s="163"/>
      <c r="D980" s="163"/>
      <c r="E980" s="163"/>
      <c r="F980" s="163"/>
      <c r="G980" s="163"/>
      <c r="H980" s="163"/>
      <c r="I980" s="163"/>
      <c r="J980" s="163"/>
      <c r="K980" s="163"/>
      <c r="L980" s="163"/>
      <c r="M980" s="163"/>
    </row>
    <row r="981" ht="15.75" customHeight="1">
      <c r="B981" s="163"/>
      <c r="C981" s="163"/>
      <c r="D981" s="163"/>
      <c r="E981" s="163"/>
      <c r="F981" s="163"/>
      <c r="G981" s="163"/>
      <c r="H981" s="163"/>
      <c r="I981" s="163"/>
      <c r="J981" s="163"/>
      <c r="K981" s="163"/>
      <c r="L981" s="163"/>
      <c r="M981" s="163"/>
    </row>
    <row r="982" ht="15.75" customHeight="1">
      <c r="B982" s="163"/>
      <c r="C982" s="163"/>
      <c r="D982" s="163"/>
      <c r="E982" s="163"/>
      <c r="F982" s="163"/>
      <c r="G982" s="163"/>
      <c r="H982" s="163"/>
      <c r="I982" s="163"/>
      <c r="J982" s="163"/>
      <c r="K982" s="163"/>
      <c r="L982" s="163"/>
      <c r="M982" s="163"/>
    </row>
    <row r="983" ht="15.75" customHeight="1">
      <c r="B983" s="163"/>
      <c r="C983" s="163"/>
      <c r="D983" s="163"/>
      <c r="E983" s="163"/>
      <c r="F983" s="163"/>
      <c r="G983" s="163"/>
      <c r="H983" s="163"/>
      <c r="I983" s="163"/>
      <c r="J983" s="163"/>
      <c r="K983" s="163"/>
      <c r="L983" s="163"/>
      <c r="M983" s="163"/>
    </row>
    <row r="984" ht="15.75" customHeight="1">
      <c r="B984" s="163"/>
      <c r="C984" s="163"/>
      <c r="D984" s="163"/>
      <c r="E984" s="163"/>
      <c r="F984" s="163"/>
      <c r="G984" s="163"/>
      <c r="H984" s="163"/>
      <c r="I984" s="163"/>
      <c r="J984" s="163"/>
      <c r="K984" s="163"/>
      <c r="L984" s="163"/>
      <c r="M984" s="163"/>
    </row>
    <row r="985" ht="15.75" customHeight="1">
      <c r="B985" s="163"/>
      <c r="C985" s="163"/>
      <c r="D985" s="163"/>
      <c r="E985" s="163"/>
      <c r="F985" s="163"/>
      <c r="G985" s="163"/>
      <c r="H985" s="163"/>
      <c r="I985" s="163"/>
      <c r="J985" s="163"/>
      <c r="K985" s="163"/>
      <c r="L985" s="163"/>
      <c r="M985" s="163"/>
    </row>
    <row r="986" ht="15.75" customHeight="1">
      <c r="B986" s="163"/>
      <c r="C986" s="163"/>
      <c r="D986" s="163"/>
      <c r="E986" s="163"/>
      <c r="F986" s="163"/>
      <c r="G986" s="163"/>
      <c r="H986" s="163"/>
      <c r="I986" s="163"/>
      <c r="J986" s="163"/>
      <c r="K986" s="163"/>
      <c r="L986" s="163"/>
      <c r="M986" s="163"/>
    </row>
    <row r="987" ht="15.75" customHeight="1">
      <c r="B987" s="163"/>
      <c r="C987" s="163"/>
      <c r="D987" s="163"/>
      <c r="E987" s="163"/>
      <c r="F987" s="163"/>
      <c r="G987" s="163"/>
      <c r="H987" s="163"/>
      <c r="I987" s="163"/>
      <c r="J987" s="163"/>
      <c r="K987" s="163"/>
      <c r="L987" s="163"/>
      <c r="M987" s="163"/>
    </row>
    <row r="988" ht="15.75" customHeight="1">
      <c r="B988" s="163"/>
      <c r="C988" s="163"/>
      <c r="D988" s="163"/>
      <c r="E988" s="163"/>
      <c r="F988" s="163"/>
      <c r="G988" s="163"/>
      <c r="H988" s="163"/>
      <c r="I988" s="163"/>
      <c r="J988" s="163"/>
      <c r="K988" s="163"/>
      <c r="L988" s="163"/>
      <c r="M988" s="163"/>
    </row>
    <row r="989" ht="15.75" customHeight="1">
      <c r="B989" s="163"/>
      <c r="C989" s="163"/>
      <c r="D989" s="163"/>
      <c r="E989" s="163"/>
      <c r="F989" s="163"/>
      <c r="G989" s="163"/>
      <c r="H989" s="163"/>
      <c r="I989" s="163"/>
      <c r="J989" s="163"/>
      <c r="K989" s="163"/>
      <c r="L989" s="163"/>
      <c r="M989" s="163"/>
    </row>
    <row r="990" ht="15.75" customHeight="1">
      <c r="B990" s="163"/>
      <c r="C990" s="163"/>
      <c r="D990" s="163"/>
      <c r="E990" s="163"/>
      <c r="F990" s="163"/>
      <c r="G990" s="163"/>
      <c r="H990" s="163"/>
      <c r="I990" s="163"/>
      <c r="J990" s="163"/>
      <c r="K990" s="163"/>
      <c r="L990" s="163"/>
      <c r="M990" s="163"/>
    </row>
    <row r="991" ht="15.75" customHeight="1">
      <c r="B991" s="163"/>
      <c r="C991" s="163"/>
      <c r="D991" s="163"/>
      <c r="E991" s="163"/>
      <c r="F991" s="163"/>
      <c r="G991" s="163"/>
      <c r="H991" s="163"/>
      <c r="I991" s="163"/>
      <c r="J991" s="163"/>
      <c r="K991" s="163"/>
      <c r="L991" s="163"/>
      <c r="M991" s="163"/>
    </row>
    <row r="992" ht="15.75" customHeight="1">
      <c r="B992" s="163"/>
      <c r="C992" s="163"/>
      <c r="D992" s="163"/>
      <c r="E992" s="163"/>
      <c r="F992" s="163"/>
      <c r="G992" s="163"/>
      <c r="H992" s="163"/>
      <c r="I992" s="163"/>
      <c r="J992" s="163"/>
      <c r="K992" s="163"/>
      <c r="L992" s="163"/>
      <c r="M992" s="163"/>
    </row>
    <row r="993" ht="15.75" customHeight="1">
      <c r="B993" s="163"/>
      <c r="C993" s="163"/>
      <c r="D993" s="163"/>
      <c r="E993" s="163"/>
      <c r="F993" s="163"/>
      <c r="G993" s="163"/>
      <c r="H993" s="163"/>
      <c r="I993" s="163"/>
      <c r="J993" s="163"/>
      <c r="K993" s="163"/>
      <c r="L993" s="163"/>
      <c r="M993" s="163"/>
    </row>
    <row r="994" ht="15.75" customHeight="1">
      <c r="B994" s="163"/>
      <c r="C994" s="163"/>
      <c r="D994" s="163"/>
      <c r="E994" s="163"/>
      <c r="F994" s="163"/>
      <c r="G994" s="163"/>
      <c r="H994" s="163"/>
      <c r="I994" s="163"/>
      <c r="J994" s="163"/>
      <c r="K994" s="163"/>
      <c r="L994" s="163"/>
      <c r="M994" s="163"/>
    </row>
    <row r="995" ht="15.75" customHeight="1">
      <c r="B995" s="163"/>
      <c r="C995" s="163"/>
      <c r="D995" s="163"/>
      <c r="E995" s="163"/>
      <c r="F995" s="163"/>
      <c r="G995" s="163"/>
      <c r="H995" s="163"/>
      <c r="I995" s="163"/>
      <c r="J995" s="163"/>
      <c r="K995" s="163"/>
      <c r="L995" s="163"/>
      <c r="M995" s="163"/>
    </row>
    <row r="996" ht="15.75" customHeight="1">
      <c r="B996" s="163"/>
      <c r="C996" s="163"/>
      <c r="D996" s="163"/>
      <c r="E996" s="163"/>
      <c r="F996" s="163"/>
      <c r="G996" s="163"/>
      <c r="H996" s="163"/>
      <c r="I996" s="163"/>
      <c r="J996" s="163"/>
      <c r="K996" s="163"/>
      <c r="L996" s="163"/>
      <c r="M996" s="163"/>
    </row>
    <row r="997" ht="15.75" customHeight="1">
      <c r="B997" s="163"/>
      <c r="C997" s="163"/>
      <c r="D997" s="163"/>
      <c r="E997" s="163"/>
      <c r="F997" s="163"/>
      <c r="G997" s="163"/>
      <c r="H997" s="163"/>
      <c r="I997" s="163"/>
      <c r="J997" s="163"/>
      <c r="K997" s="163"/>
      <c r="L997" s="163"/>
      <c r="M997" s="163"/>
    </row>
    <row r="998" ht="15.75" customHeight="1">
      <c r="B998" s="163"/>
      <c r="C998" s="163"/>
      <c r="D998" s="163"/>
      <c r="E998" s="163"/>
      <c r="F998" s="163"/>
      <c r="G998" s="163"/>
      <c r="H998" s="163"/>
      <c r="I998" s="163"/>
      <c r="J998" s="163"/>
      <c r="K998" s="163"/>
      <c r="L998" s="163"/>
      <c r="M998" s="163"/>
    </row>
    <row r="999" ht="15.75" customHeight="1">
      <c r="B999" s="163"/>
      <c r="C999" s="163"/>
      <c r="D999" s="163"/>
      <c r="E999" s="163"/>
      <c r="F999" s="163"/>
      <c r="G999" s="163"/>
      <c r="H999" s="163"/>
      <c r="I999" s="163"/>
      <c r="J999" s="163"/>
      <c r="K999" s="163"/>
      <c r="L999" s="163"/>
      <c r="M999" s="163"/>
    </row>
    <row r="1000" ht="15.75" customHeight="1">
      <c r="B1000" s="163"/>
      <c r="C1000" s="163"/>
      <c r="D1000" s="163"/>
      <c r="E1000" s="163"/>
      <c r="F1000" s="163"/>
      <c r="G1000" s="163"/>
      <c r="H1000" s="163"/>
      <c r="I1000" s="163"/>
      <c r="J1000" s="163"/>
      <c r="K1000" s="163"/>
      <c r="L1000" s="163"/>
      <c r="M1000" s="163"/>
    </row>
  </sheetData>
  <autoFilter ref="$B$2:$M$150"/>
  <mergeCells count="2">
    <mergeCell ref="B5:C5"/>
    <mergeCell ref="B22:C22"/>
  </mergeCells>
  <printOptions/>
  <pageMargins bottom="0.0" footer="0.0" header="0.0" left="0.19" right="0.7086614173228347" top="0.07874015748031496"/>
  <pageSetup paperSize="9" scale="70"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4.43"/>
    <col customWidth="1" min="3" max="3" width="28.57"/>
    <col customWidth="1" min="4" max="4" width="7.43"/>
    <col customWidth="1" min="5" max="5" width="11.43"/>
    <col customWidth="1" min="6" max="6" width="10.0"/>
    <col customWidth="1" min="7" max="7" width="14.43"/>
    <col customWidth="1" min="8" max="8" width="35.57"/>
    <col customWidth="1" min="9" max="9" width="64.43"/>
    <col customWidth="1" min="10" max="11" width="10.0"/>
    <col customWidth="1" min="12" max="12" width="56.86"/>
    <col customWidth="1" min="13" max="13" width="11.43"/>
    <col customWidth="1" min="14" max="14" width="2.57"/>
    <col customWidth="1" min="15" max="26" width="10.71"/>
  </cols>
  <sheetData>
    <row r="1">
      <c r="A1" s="12"/>
      <c r="B1" s="118"/>
      <c r="C1" s="164"/>
      <c r="D1" s="165"/>
      <c r="E1" s="165"/>
      <c r="F1" s="165"/>
      <c r="G1" s="166"/>
      <c r="H1" s="167"/>
      <c r="I1" s="168"/>
      <c r="J1" s="169"/>
      <c r="K1" s="170"/>
      <c r="L1" s="167"/>
      <c r="M1" s="171"/>
      <c r="N1" s="12"/>
    </row>
    <row r="2" ht="24.0" customHeight="1">
      <c r="A2" s="116"/>
      <c r="B2" s="20" t="s">
        <v>133</v>
      </c>
      <c r="C2" s="20" t="s">
        <v>58</v>
      </c>
      <c r="D2" s="20" t="s">
        <v>59</v>
      </c>
      <c r="E2" s="20" t="s">
        <v>134</v>
      </c>
      <c r="F2" s="20" t="s">
        <v>135</v>
      </c>
      <c r="G2" s="20" t="s">
        <v>136</v>
      </c>
      <c r="H2" s="20" t="s">
        <v>61</v>
      </c>
      <c r="I2" s="20" t="s">
        <v>0</v>
      </c>
      <c r="J2" s="40" t="s">
        <v>137</v>
      </c>
      <c r="K2" s="40" t="s">
        <v>138</v>
      </c>
      <c r="L2" s="20" t="s">
        <v>139</v>
      </c>
      <c r="M2" s="20" t="s">
        <v>4</v>
      </c>
      <c r="N2" s="116"/>
    </row>
    <row r="3">
      <c r="A3" s="12"/>
      <c r="B3" s="124"/>
      <c r="C3" s="122"/>
      <c r="D3" s="172"/>
      <c r="E3" s="85"/>
      <c r="F3" s="85"/>
      <c r="G3" s="124"/>
      <c r="H3" s="122"/>
      <c r="I3" s="43"/>
      <c r="J3" s="57" t="s">
        <v>6</v>
      </c>
      <c r="K3" s="110" t="s">
        <v>886</v>
      </c>
      <c r="L3" s="43" t="str">
        <f>VLOOKUP(K3,'CódigosRetorno'!A:B,2,FALSE)</f>
        <v>El ticket no existe</v>
      </c>
      <c r="M3" s="54" t="s">
        <v>8</v>
      </c>
      <c r="N3" s="12"/>
    </row>
    <row r="4">
      <c r="A4" s="12"/>
      <c r="B4" s="61" t="s">
        <v>1155</v>
      </c>
      <c r="C4" s="66"/>
      <c r="D4" s="66"/>
      <c r="E4" s="66"/>
      <c r="F4" s="66"/>
      <c r="G4" s="66"/>
      <c r="H4" s="66"/>
      <c r="I4" s="66"/>
      <c r="J4" s="69"/>
      <c r="K4" s="173" t="s">
        <v>8</v>
      </c>
      <c r="L4" s="49" t="str">
        <f>VLOOKUP(K4,'CódigosRetorno'!A:B,2,FALSE)</f>
        <v>-</v>
      </c>
      <c r="M4" s="66"/>
      <c r="N4" s="12"/>
    </row>
    <row r="5" ht="24.0" customHeight="1">
      <c r="A5" s="12"/>
      <c r="B5" s="70">
        <v>1.0</v>
      </c>
      <c r="C5" s="51" t="s">
        <v>889</v>
      </c>
      <c r="D5" s="70" t="s">
        <v>63</v>
      </c>
      <c r="E5" s="70" t="s">
        <v>143</v>
      </c>
      <c r="F5" s="50" t="s">
        <v>343</v>
      </c>
      <c r="G5" s="174" t="s">
        <v>145</v>
      </c>
      <c r="H5" s="51" t="s">
        <v>1156</v>
      </c>
      <c r="I5" s="53" t="s">
        <v>605</v>
      </c>
      <c r="J5" s="57" t="s">
        <v>6</v>
      </c>
      <c r="K5" s="55" t="s">
        <v>892</v>
      </c>
      <c r="L5" s="43" t="str">
        <f>VLOOKUP(K5,'CódigosRetorno'!$A$2:$B$1795,2,FALSE)</f>
        <v>El XML no contiene el tag o no existe informacion de UBLVersionID</v>
      </c>
      <c r="M5" s="57" t="s">
        <v>8</v>
      </c>
      <c r="N5" s="12"/>
    </row>
    <row r="6">
      <c r="A6" s="12"/>
      <c r="B6" s="56"/>
      <c r="C6" s="56"/>
      <c r="D6" s="56"/>
      <c r="E6" s="56"/>
      <c r="F6" s="56"/>
      <c r="G6" s="56"/>
      <c r="H6" s="56"/>
      <c r="I6" s="43" t="s">
        <v>149</v>
      </c>
      <c r="J6" s="57" t="s">
        <v>6</v>
      </c>
      <c r="K6" s="55" t="s">
        <v>894</v>
      </c>
      <c r="L6" s="43" t="str">
        <f>VLOOKUP(K6,'CódigosRetorno'!$A$2:$B$1795,2,FALSE)</f>
        <v>UBLVersionID - La versión del UBL no es correcta</v>
      </c>
      <c r="M6" s="57" t="s">
        <v>8</v>
      </c>
      <c r="N6" s="12"/>
    </row>
    <row r="7" ht="24.0" customHeight="1">
      <c r="A7" s="12"/>
      <c r="B7" s="57">
        <v>2.0</v>
      </c>
      <c r="C7" s="43" t="s">
        <v>151</v>
      </c>
      <c r="D7" s="57" t="s">
        <v>63</v>
      </c>
      <c r="E7" s="57" t="s">
        <v>143</v>
      </c>
      <c r="F7" s="54" t="s">
        <v>343</v>
      </c>
      <c r="G7" s="110" t="s">
        <v>152</v>
      </c>
      <c r="H7" s="53" t="s">
        <v>1157</v>
      </c>
      <c r="I7" s="43" t="s">
        <v>155</v>
      </c>
      <c r="J7" s="57" t="s">
        <v>6</v>
      </c>
      <c r="K7" s="110" t="s">
        <v>899</v>
      </c>
      <c r="L7" s="43" t="str">
        <f>VLOOKUP(K7,'CódigosRetorno'!$A$2:$B$1795,2,FALSE)</f>
        <v>CustomizationID - La versión del documento no es la correcta</v>
      </c>
      <c r="M7" s="57" t="s">
        <v>8</v>
      </c>
      <c r="N7" s="12"/>
    </row>
    <row r="8">
      <c r="A8" s="12"/>
      <c r="B8" s="70">
        <f>B7+1</f>
        <v>3</v>
      </c>
      <c r="C8" s="51" t="s">
        <v>1158</v>
      </c>
      <c r="D8" s="70" t="s">
        <v>63</v>
      </c>
      <c r="E8" s="70" t="s">
        <v>143</v>
      </c>
      <c r="F8" s="50" t="s">
        <v>842</v>
      </c>
      <c r="G8" s="174" t="s">
        <v>1159</v>
      </c>
      <c r="H8" s="51" t="s">
        <v>1160</v>
      </c>
      <c r="I8" s="43" t="s">
        <v>1161</v>
      </c>
      <c r="J8" s="54" t="s">
        <v>6</v>
      </c>
      <c r="K8" s="110" t="s">
        <v>904</v>
      </c>
      <c r="L8" s="43" t="str">
        <f>VLOOKUP(K8,'CódigosRetorno'!$A$2:$B$1795,2,FALSE)</f>
        <v>El ID debe coincidir con el nombre del archivo</v>
      </c>
      <c r="M8" s="57" t="s">
        <v>8</v>
      </c>
      <c r="N8" s="12"/>
    </row>
    <row r="9">
      <c r="A9" s="12"/>
      <c r="B9" s="56"/>
      <c r="C9" s="56"/>
      <c r="D9" s="56"/>
      <c r="E9" s="56"/>
      <c r="F9" s="56"/>
      <c r="G9" s="56"/>
      <c r="H9" s="56"/>
      <c r="I9" s="43" t="s">
        <v>905</v>
      </c>
      <c r="J9" s="54" t="s">
        <v>6</v>
      </c>
      <c r="K9" s="110" t="s">
        <v>1162</v>
      </c>
      <c r="L9" s="43" t="str">
        <f>VLOOKUP(K9,'CódigosRetorno'!$A$2:$B$1795,2,FALSE)</f>
        <v>El archivo de comunicacion de baja ya fue presentado anteriormente</v>
      </c>
      <c r="M9" s="57" t="s">
        <v>8</v>
      </c>
      <c r="N9" s="12"/>
    </row>
    <row r="10" ht="24.0" customHeight="1">
      <c r="A10" s="12"/>
      <c r="B10" s="70">
        <f>B8+1</f>
        <v>4</v>
      </c>
      <c r="C10" s="51" t="s">
        <v>1163</v>
      </c>
      <c r="D10" s="70" t="s">
        <v>63</v>
      </c>
      <c r="E10" s="70" t="s">
        <v>143</v>
      </c>
      <c r="F10" s="50" t="s">
        <v>343</v>
      </c>
      <c r="G10" s="174" t="s">
        <v>178</v>
      </c>
      <c r="H10" s="51" t="s">
        <v>1164</v>
      </c>
      <c r="I10" s="43" t="s">
        <v>1165</v>
      </c>
      <c r="J10" s="54" t="s">
        <v>6</v>
      </c>
      <c r="K10" s="110" t="s">
        <v>911</v>
      </c>
      <c r="L10" s="43" t="str">
        <f>VLOOKUP(K10,'CódigosRetorno'!$A$2:$B$1795,2,FALSE)</f>
        <v>La fecha de generación del resumen debe ser igual a la fecha consignada en el nombre del archivo</v>
      </c>
      <c r="M10" s="57" t="s">
        <v>8</v>
      </c>
      <c r="N10" s="12"/>
    </row>
    <row r="11">
      <c r="A11" s="12"/>
      <c r="B11" s="56"/>
      <c r="C11" s="56"/>
      <c r="D11" s="56"/>
      <c r="E11" s="56"/>
      <c r="F11" s="56"/>
      <c r="G11" s="56"/>
      <c r="H11" s="56"/>
      <c r="I11" s="43" t="s">
        <v>1166</v>
      </c>
      <c r="J11" s="54" t="s">
        <v>6</v>
      </c>
      <c r="K11" s="110" t="s">
        <v>1167</v>
      </c>
      <c r="L11" s="43" t="str">
        <f>VLOOKUP(K11,'CódigosRetorno'!$A$2:$B$1795,2,FALSE)</f>
        <v>La fecha del IssueDate no debe ser mayor a la fecha de recepción</v>
      </c>
      <c r="M11" s="57" t="s">
        <v>8</v>
      </c>
      <c r="N11" s="12"/>
    </row>
    <row r="12" ht="24.0" customHeight="1">
      <c r="A12" s="12"/>
      <c r="B12" s="57">
        <f>+B10+1</f>
        <v>5</v>
      </c>
      <c r="C12" s="51" t="s">
        <v>1168</v>
      </c>
      <c r="D12" s="57" t="s">
        <v>63</v>
      </c>
      <c r="E12" s="70" t="s">
        <v>143</v>
      </c>
      <c r="F12" s="50" t="s">
        <v>343</v>
      </c>
      <c r="G12" s="174" t="s">
        <v>178</v>
      </c>
      <c r="H12" s="51" t="s">
        <v>1169</v>
      </c>
      <c r="I12" s="43" t="s">
        <v>1170</v>
      </c>
      <c r="J12" s="54" t="s">
        <v>6</v>
      </c>
      <c r="K12" s="110" t="s">
        <v>918</v>
      </c>
      <c r="L12" s="43" t="str">
        <f>VLOOKUP(K12,'CódigosRetorno'!$A$2:$B$1795,2,FALSE)</f>
        <v>La fecha de generación de la comunicación/resumen debe ser mayor o igual a la fecha de generación/emisión de los documentos</v>
      </c>
      <c r="M12" s="57" t="s">
        <v>8</v>
      </c>
      <c r="N12" s="12"/>
    </row>
    <row r="13">
      <c r="A13" s="12"/>
      <c r="B13" s="57">
        <f>B12+1</f>
        <v>6</v>
      </c>
      <c r="C13" s="43" t="s">
        <v>62</v>
      </c>
      <c r="D13" s="57" t="s">
        <v>63</v>
      </c>
      <c r="E13" s="57" t="s">
        <v>143</v>
      </c>
      <c r="F13" s="54" t="s">
        <v>158</v>
      </c>
      <c r="G13" s="57" t="s">
        <v>8</v>
      </c>
      <c r="H13" s="43" t="s">
        <v>8</v>
      </c>
      <c r="I13" s="43" t="s">
        <v>1171</v>
      </c>
      <c r="J13" s="55" t="s">
        <v>8</v>
      </c>
      <c r="K13" s="55" t="s">
        <v>8</v>
      </c>
      <c r="L13" s="43" t="str">
        <f>VLOOKUP(K13,'CódigosRetorno'!$A$2:$B$1795,2,FALSE)</f>
        <v>-</v>
      </c>
      <c r="M13" s="54" t="s">
        <v>8</v>
      </c>
      <c r="N13" s="12"/>
    </row>
    <row r="14">
      <c r="A14" s="12"/>
      <c r="B14" s="70">
        <f>+B13+1</f>
        <v>7</v>
      </c>
      <c r="C14" s="60" t="s">
        <v>925</v>
      </c>
      <c r="D14" s="70" t="s">
        <v>63</v>
      </c>
      <c r="E14" s="70" t="s">
        <v>143</v>
      </c>
      <c r="F14" s="50" t="s">
        <v>189</v>
      </c>
      <c r="G14" s="174"/>
      <c r="H14" s="60" t="s">
        <v>1172</v>
      </c>
      <c r="I14" s="43" t="s">
        <v>1173</v>
      </c>
      <c r="J14" s="54" t="s">
        <v>6</v>
      </c>
      <c r="K14" s="110" t="s">
        <v>192</v>
      </c>
      <c r="L14" s="43" t="str">
        <f>VLOOKUP(K14,'CódigosRetorno'!$A$2:$B$1795,2,FALSE)</f>
        <v>Número de RUC del nombre del archivo no coincide con el consignado en el contenido del archivo XML</v>
      </c>
      <c r="M14" s="57" t="s">
        <v>8</v>
      </c>
      <c r="N14" s="12"/>
    </row>
    <row r="15">
      <c r="A15" s="12"/>
      <c r="B15" s="59"/>
      <c r="C15" s="51" t="s">
        <v>1174</v>
      </c>
      <c r="D15" s="59"/>
      <c r="E15" s="59"/>
      <c r="F15" s="50" t="s">
        <v>197</v>
      </c>
      <c r="G15" s="174" t="s">
        <v>198</v>
      </c>
      <c r="H15" s="51" t="s">
        <v>1175</v>
      </c>
      <c r="I15" s="141" t="s">
        <v>605</v>
      </c>
      <c r="J15" s="54" t="s">
        <v>6</v>
      </c>
      <c r="K15" s="110" t="s">
        <v>1176</v>
      </c>
      <c r="L15" s="43" t="str">
        <f>VLOOKUP(K15,'CódigosRetorno'!$A$2:$B$1795,2,FALSE)</f>
        <v>El XML no contiene el tag AdditionalAccountID del emisor del documento</v>
      </c>
      <c r="M15" s="57" t="s">
        <v>8</v>
      </c>
      <c r="N15" s="12"/>
    </row>
    <row r="16">
      <c r="A16" s="12"/>
      <c r="B16" s="56"/>
      <c r="C16" s="56"/>
      <c r="D16" s="56"/>
      <c r="E16" s="56"/>
      <c r="F16" s="56"/>
      <c r="G16" s="56"/>
      <c r="H16" s="56"/>
      <c r="I16" s="43" t="s">
        <v>1177</v>
      </c>
      <c r="J16" s="54" t="s">
        <v>6</v>
      </c>
      <c r="K16" s="110" t="s">
        <v>1178</v>
      </c>
      <c r="L16" s="43" t="str">
        <f>VLOOKUP(K16,'CódigosRetorno'!$A$2:$B$1795,2,FALSE)</f>
        <v>AdditionalAccountID - El dato ingresado no cumple con el estandar</v>
      </c>
      <c r="M16" s="57" t="s">
        <v>8</v>
      </c>
      <c r="N16" s="12"/>
    </row>
    <row r="17">
      <c r="A17" s="12"/>
      <c r="B17" s="70">
        <f>+B14+1</f>
        <v>8</v>
      </c>
      <c r="C17" s="51" t="s">
        <v>934</v>
      </c>
      <c r="D17" s="70" t="s">
        <v>63</v>
      </c>
      <c r="E17" s="70" t="s">
        <v>143</v>
      </c>
      <c r="F17" s="50" t="s">
        <v>223</v>
      </c>
      <c r="G17" s="174"/>
      <c r="H17" s="51" t="s">
        <v>1179</v>
      </c>
      <c r="I17" s="141" t="s">
        <v>605</v>
      </c>
      <c r="J17" s="54" t="s">
        <v>6</v>
      </c>
      <c r="K17" s="110" t="s">
        <v>936</v>
      </c>
      <c r="L17" s="43" t="str">
        <f>VLOOKUP(K17,'CódigosRetorno'!$A$2:$B$1795,2,FALSE)</f>
        <v>El XML no contiene el tag RegistrationName del emisor del documento</v>
      </c>
      <c r="M17" s="57" t="s">
        <v>8</v>
      </c>
      <c r="N17" s="12"/>
    </row>
    <row r="18">
      <c r="A18" s="12"/>
      <c r="B18" s="56"/>
      <c r="C18" s="56"/>
      <c r="D18" s="56"/>
      <c r="E18" s="56"/>
      <c r="F18" s="56"/>
      <c r="G18" s="56"/>
      <c r="H18" s="56"/>
      <c r="I18" s="43" t="s">
        <v>688</v>
      </c>
      <c r="J18" s="54" t="s">
        <v>6</v>
      </c>
      <c r="K18" s="110" t="s">
        <v>937</v>
      </c>
      <c r="L18" s="43" t="str">
        <f>VLOOKUP(K18,'CódigosRetorno'!$A$2:$B$1795,2,FALSE)</f>
        <v>RegistrationName - El dato ingresado no cumple con el estandar</v>
      </c>
      <c r="M18" s="57" t="s">
        <v>8</v>
      </c>
      <c r="N18" s="12"/>
    </row>
    <row r="19">
      <c r="A19" s="12"/>
      <c r="B19" s="61" t="s">
        <v>1180</v>
      </c>
      <c r="C19" s="49"/>
      <c r="D19" s="138"/>
      <c r="E19" s="138"/>
      <c r="F19" s="63"/>
      <c r="G19" s="160"/>
      <c r="H19" s="49"/>
      <c r="I19" s="175"/>
      <c r="J19" s="63"/>
      <c r="K19" s="160" t="s">
        <v>8</v>
      </c>
      <c r="L19" s="49" t="str">
        <f>VLOOKUP(K19,'CódigosRetorno'!$A$2:$B$1795,2,FALSE)</f>
        <v>-</v>
      </c>
      <c r="M19" s="138"/>
      <c r="N19" s="12"/>
    </row>
    <row r="20" ht="24.0" customHeight="1">
      <c r="A20" s="12"/>
      <c r="B20" s="70">
        <f>+B17+1</f>
        <v>9</v>
      </c>
      <c r="C20" s="51" t="s">
        <v>1181</v>
      </c>
      <c r="D20" s="70" t="s">
        <v>942</v>
      </c>
      <c r="E20" s="70" t="s">
        <v>143</v>
      </c>
      <c r="F20" s="50" t="s">
        <v>943</v>
      </c>
      <c r="G20" s="174"/>
      <c r="H20" s="51" t="s">
        <v>1182</v>
      </c>
      <c r="I20" s="43" t="s">
        <v>965</v>
      </c>
      <c r="J20" s="54" t="s">
        <v>6</v>
      </c>
      <c r="K20" s="110" t="s">
        <v>1183</v>
      </c>
      <c r="L20" s="43" t="str">
        <f>VLOOKUP(K20,'CódigosRetorno'!$A$2:$B$1795,2,FALSE)</f>
        <v>El tag LineID de VoidedDocumentsLine esta vacío</v>
      </c>
      <c r="M20" s="57" t="s">
        <v>8</v>
      </c>
      <c r="N20" s="12"/>
    </row>
    <row r="21" ht="15.75" customHeight="1">
      <c r="A21" s="12"/>
      <c r="B21" s="59"/>
      <c r="C21" s="59"/>
      <c r="D21" s="59"/>
      <c r="E21" s="59"/>
      <c r="F21" s="59"/>
      <c r="G21" s="59"/>
      <c r="H21" s="59"/>
      <c r="I21" s="43" t="s">
        <v>945</v>
      </c>
      <c r="J21" s="54" t="s">
        <v>6</v>
      </c>
      <c r="K21" s="110" t="s">
        <v>1184</v>
      </c>
      <c r="L21" s="43" t="str">
        <f>VLOOKUP(K21,'CódigosRetorno'!$A$2:$B$1795,2,FALSE)</f>
        <v>LineID - El dato ingresado no cumple con el estandar</v>
      </c>
      <c r="M21" s="57" t="s">
        <v>8</v>
      </c>
      <c r="N21" s="12"/>
    </row>
    <row r="22" ht="15.75" customHeight="1">
      <c r="A22" s="12"/>
      <c r="B22" s="59"/>
      <c r="C22" s="59"/>
      <c r="D22" s="59"/>
      <c r="E22" s="59"/>
      <c r="F22" s="59"/>
      <c r="G22" s="59"/>
      <c r="H22" s="59"/>
      <c r="I22" s="43" t="s">
        <v>947</v>
      </c>
      <c r="J22" s="54" t="s">
        <v>6</v>
      </c>
      <c r="K22" s="110" t="s">
        <v>1185</v>
      </c>
      <c r="L22" s="43" t="str">
        <f>VLOOKUP(K22,'CódigosRetorno'!$A$2:$B$1795,2,FALSE)</f>
        <v>LineID - El dato ingresado debe ser correlativo mayor a cero</v>
      </c>
      <c r="M22" s="57" t="s">
        <v>8</v>
      </c>
      <c r="N22" s="12"/>
    </row>
    <row r="23" ht="15.75" customHeight="1">
      <c r="A23" s="12"/>
      <c r="B23" s="56"/>
      <c r="C23" s="56"/>
      <c r="D23" s="56"/>
      <c r="E23" s="56"/>
      <c r="F23" s="56"/>
      <c r="G23" s="56"/>
      <c r="H23" s="56"/>
      <c r="I23" s="53" t="s">
        <v>1186</v>
      </c>
      <c r="J23" s="54" t="s">
        <v>6</v>
      </c>
      <c r="K23" s="110" t="s">
        <v>862</v>
      </c>
      <c r="L23" s="43" t="str">
        <f>VLOOKUP(K23,'CódigosRetorno'!$A$2:$B$1795,2,FALSE)</f>
        <v>El número de ítem no puede estar duplicado.</v>
      </c>
      <c r="M23" s="57" t="s">
        <v>8</v>
      </c>
      <c r="N23" s="12"/>
    </row>
    <row r="24" ht="15.75" customHeight="1">
      <c r="A24" s="12"/>
      <c r="B24" s="70">
        <f>+B20+1</f>
        <v>10</v>
      </c>
      <c r="C24" s="51" t="s">
        <v>1187</v>
      </c>
      <c r="D24" s="70" t="s">
        <v>942</v>
      </c>
      <c r="E24" s="70" t="s">
        <v>143</v>
      </c>
      <c r="F24" s="50" t="s">
        <v>330</v>
      </c>
      <c r="G24" s="174" t="s">
        <v>331</v>
      </c>
      <c r="H24" s="51" t="s">
        <v>1188</v>
      </c>
      <c r="I24" s="43" t="s">
        <v>965</v>
      </c>
      <c r="J24" s="54" t="s">
        <v>6</v>
      </c>
      <c r="K24" s="110" t="s">
        <v>1189</v>
      </c>
      <c r="L24" s="43" t="str">
        <f>VLOOKUP(K24,'CódigosRetorno'!$A$2:$B$1795,2,FALSE)</f>
        <v>El tag DocumentTypeCode es vacío</v>
      </c>
      <c r="M24" s="57" t="s">
        <v>8</v>
      </c>
      <c r="N24" s="12"/>
    </row>
    <row r="25" ht="15.75" customHeight="1">
      <c r="A25" s="12"/>
      <c r="B25" s="56"/>
      <c r="C25" s="56"/>
      <c r="D25" s="59"/>
      <c r="E25" s="56"/>
      <c r="F25" s="56"/>
      <c r="G25" s="56"/>
      <c r="H25" s="56"/>
      <c r="I25" s="43" t="s">
        <v>1190</v>
      </c>
      <c r="J25" s="54" t="s">
        <v>6</v>
      </c>
      <c r="K25" s="110" t="s">
        <v>1191</v>
      </c>
      <c r="L25" s="43" t="str">
        <f>VLOOKUP(K25,'CódigosRetorno'!$A$2:$B$1795,2,FALSE)</f>
        <v>DocumentTypeCode - El valor del tipo de documento es invalido</v>
      </c>
      <c r="M25" s="57" t="s">
        <v>8</v>
      </c>
      <c r="N25" s="12"/>
    </row>
    <row r="26" ht="24.0" customHeight="1">
      <c r="A26" s="12"/>
      <c r="B26" s="70">
        <f>+B24+1</f>
        <v>11</v>
      </c>
      <c r="C26" s="51" t="s">
        <v>1192</v>
      </c>
      <c r="D26" s="70" t="s">
        <v>942</v>
      </c>
      <c r="E26" s="70" t="s">
        <v>143</v>
      </c>
      <c r="F26" s="50" t="s">
        <v>769</v>
      </c>
      <c r="G26" s="174"/>
      <c r="H26" s="51" t="s">
        <v>1193</v>
      </c>
      <c r="I26" s="43" t="s">
        <v>965</v>
      </c>
      <c r="J26" s="54" t="s">
        <v>6</v>
      </c>
      <c r="K26" s="110" t="s">
        <v>1194</v>
      </c>
      <c r="L26" s="43" t="str">
        <f>VLOOKUP(K26,'CódigosRetorno'!$A$2:$B$1795,2,FALSE)</f>
        <v>El tag DocumentSerialID es vacío</v>
      </c>
      <c r="M26" s="57" t="s">
        <v>8</v>
      </c>
      <c r="N26" s="12"/>
    </row>
    <row r="27" ht="15.75" customHeight="1">
      <c r="A27" s="12"/>
      <c r="B27" s="59"/>
      <c r="C27" s="59"/>
      <c r="D27" s="59"/>
      <c r="E27" s="59"/>
      <c r="F27" s="59"/>
      <c r="G27" s="59"/>
      <c r="H27" s="59"/>
      <c r="I27" s="43" t="s">
        <v>1195</v>
      </c>
      <c r="J27" s="55" t="s">
        <v>6</v>
      </c>
      <c r="K27" s="110" t="s">
        <v>1196</v>
      </c>
      <c r="L27" s="43" t="str">
        <f>VLOOKUP(K27,'CódigosRetorno'!$A$2:$B$1795,2,FALSE)</f>
        <v>No puede dar de baja 'Recibos de servicios publicos' por SEE-Desde los sistemas del contribuyente</v>
      </c>
      <c r="M27" s="57" t="s">
        <v>8</v>
      </c>
      <c r="N27" s="12"/>
    </row>
    <row r="28" ht="15.75" customHeight="1">
      <c r="A28" s="12"/>
      <c r="B28" s="59"/>
      <c r="C28" s="59"/>
      <c r="D28" s="59"/>
      <c r="E28" s="59"/>
      <c r="F28" s="59"/>
      <c r="G28" s="59"/>
      <c r="H28" s="59"/>
      <c r="I28" s="43" t="s">
        <v>1197</v>
      </c>
      <c r="J28" s="54" t="s">
        <v>6</v>
      </c>
      <c r="K28" s="127" t="s">
        <v>1198</v>
      </c>
      <c r="L28" s="43" t="str">
        <f>VLOOKUP(K28,'CódigosRetorno'!$A$2:$B$1795,2,FALSE)</f>
        <v>El dato ingresado  no cumple con el patron SERIE</v>
      </c>
      <c r="M28" s="57" t="s">
        <v>8</v>
      </c>
      <c r="N28" s="12"/>
    </row>
    <row r="29" ht="15.75" customHeight="1">
      <c r="A29" s="12"/>
      <c r="B29" s="59"/>
      <c r="C29" s="59"/>
      <c r="D29" s="59"/>
      <c r="E29" s="59"/>
      <c r="F29" s="59"/>
      <c r="G29" s="59"/>
      <c r="H29" s="59"/>
      <c r="I29" s="43" t="s">
        <v>1199</v>
      </c>
      <c r="J29" s="54" t="s">
        <v>6</v>
      </c>
      <c r="K29" s="127" t="s">
        <v>1198</v>
      </c>
      <c r="L29" s="43" t="str">
        <f>VLOOKUP(K29,'CódigosRetorno'!$A$2:$B$1795,2,FALSE)</f>
        <v>El dato ingresado  no cumple con el patron SERIE</v>
      </c>
      <c r="M29" s="57" t="s">
        <v>8</v>
      </c>
      <c r="N29" s="12"/>
    </row>
    <row r="30" ht="15.75" customHeight="1">
      <c r="A30" s="12"/>
      <c r="B30" s="59"/>
      <c r="C30" s="59"/>
      <c r="D30" s="59"/>
      <c r="E30" s="59"/>
      <c r="F30" s="59"/>
      <c r="G30" s="59"/>
      <c r="H30" s="59"/>
      <c r="I30" s="43" t="s">
        <v>1200</v>
      </c>
      <c r="J30" s="54" t="s">
        <v>6</v>
      </c>
      <c r="K30" s="127" t="s">
        <v>1198</v>
      </c>
      <c r="L30" s="43" t="str">
        <f>VLOOKUP(K30,'CódigosRetorno'!$A$2:$B$1795,2,FALSE)</f>
        <v>El dato ingresado  no cumple con el patron SERIE</v>
      </c>
      <c r="M30" s="57" t="s">
        <v>8</v>
      </c>
      <c r="N30" s="12"/>
    </row>
    <row r="31" ht="24.0" customHeight="1">
      <c r="A31" s="12"/>
      <c r="B31" s="70">
        <f>+B26+1</f>
        <v>12</v>
      </c>
      <c r="C31" s="51" t="s">
        <v>1201</v>
      </c>
      <c r="D31" s="70" t="s">
        <v>942</v>
      </c>
      <c r="E31" s="70" t="s">
        <v>143</v>
      </c>
      <c r="F31" s="50" t="s">
        <v>1202</v>
      </c>
      <c r="G31" s="174"/>
      <c r="H31" s="51" t="s">
        <v>1203</v>
      </c>
      <c r="I31" s="43" t="s">
        <v>965</v>
      </c>
      <c r="J31" s="54" t="s">
        <v>6</v>
      </c>
      <c r="K31" s="110" t="s">
        <v>1204</v>
      </c>
      <c r="L31" s="43" t="str">
        <f>VLOOKUP(K31,'CódigosRetorno'!$A$2:$B$1795,2,FALSE)</f>
        <v>El tag DocumentNumberID esta vacío</v>
      </c>
      <c r="M31" s="57" t="s">
        <v>8</v>
      </c>
      <c r="N31" s="12"/>
    </row>
    <row r="32" ht="15.75" customHeight="1">
      <c r="A32" s="12"/>
      <c r="B32" s="59"/>
      <c r="C32" s="59"/>
      <c r="D32" s="59"/>
      <c r="E32" s="59"/>
      <c r="F32" s="59"/>
      <c r="G32" s="59"/>
      <c r="H32" s="59"/>
      <c r="I32" s="43" t="s">
        <v>1205</v>
      </c>
      <c r="J32" s="54" t="s">
        <v>6</v>
      </c>
      <c r="K32" s="110" t="s">
        <v>1206</v>
      </c>
      <c r="L32" s="43" t="str">
        <f>VLOOKUP(K32,'CódigosRetorno'!$A$2:$B$1795,2,FALSE)</f>
        <v>El dato ingresado en DocumentNumberID debe ser numerico y como maximo de 8 digitos</v>
      </c>
      <c r="M32" s="57" t="s">
        <v>8</v>
      </c>
      <c r="N32" s="12"/>
    </row>
    <row r="33" ht="15.75" customHeight="1">
      <c r="A33" s="12"/>
      <c r="B33" s="59"/>
      <c r="C33" s="59"/>
      <c r="D33" s="59"/>
      <c r="E33" s="59"/>
      <c r="F33" s="59"/>
      <c r="G33" s="59"/>
      <c r="H33" s="59"/>
      <c r="I33" s="43" t="s">
        <v>1207</v>
      </c>
      <c r="J33" s="54" t="s">
        <v>6</v>
      </c>
      <c r="K33" s="110" t="s">
        <v>1208</v>
      </c>
      <c r="L33" s="43" t="str">
        <f>VLOOKUP(K33,'CódigosRetorno'!$A$2:$B$1795,2,FALSE)</f>
        <v>Los documentos informados en el archivo XML se encuentran duplicados</v>
      </c>
      <c r="M33" s="57" t="s">
        <v>8</v>
      </c>
      <c r="N33" s="12"/>
    </row>
    <row r="34" ht="15.75" customHeight="1">
      <c r="A34" s="12"/>
      <c r="B34" s="59"/>
      <c r="C34" s="59"/>
      <c r="D34" s="59"/>
      <c r="E34" s="59"/>
      <c r="F34" s="59"/>
      <c r="G34" s="59"/>
      <c r="H34" s="59"/>
      <c r="I34" s="43" t="s">
        <v>1209</v>
      </c>
      <c r="J34" s="54" t="s">
        <v>6</v>
      </c>
      <c r="K34" s="110" t="s">
        <v>1210</v>
      </c>
      <c r="L34" s="43" t="str">
        <f>VLOOKUP(K34,'CódigosRetorno'!$A$2:$B$1795,2,FALSE)</f>
        <v>Comprobante a dar de baja no se encuentra registrado en SUNAT</v>
      </c>
      <c r="M34" s="54" t="s">
        <v>619</v>
      </c>
      <c r="N34" s="12"/>
    </row>
    <row r="35" ht="15.75" customHeight="1">
      <c r="A35" s="12"/>
      <c r="B35" s="59"/>
      <c r="C35" s="59"/>
      <c r="D35" s="59"/>
      <c r="E35" s="59"/>
      <c r="F35" s="59"/>
      <c r="G35" s="59"/>
      <c r="H35" s="59"/>
      <c r="I35" s="43" t="s">
        <v>1211</v>
      </c>
      <c r="J35" s="54" t="s">
        <v>6</v>
      </c>
      <c r="K35" s="110" t="s">
        <v>1210</v>
      </c>
      <c r="L35" s="43" t="str">
        <f>VLOOKUP(K35,'CódigosRetorno'!$A$2:$B$1795,2,FALSE)</f>
        <v>Comprobante a dar de baja no se encuentra registrado en SUNAT</v>
      </c>
      <c r="M35" s="54" t="s">
        <v>619</v>
      </c>
      <c r="N35" s="12"/>
    </row>
    <row r="36" ht="15.75" customHeight="1">
      <c r="A36" s="12"/>
      <c r="B36" s="59"/>
      <c r="C36" s="59"/>
      <c r="D36" s="59"/>
      <c r="E36" s="59"/>
      <c r="F36" s="59"/>
      <c r="G36" s="59"/>
      <c r="H36" s="59"/>
      <c r="I36" s="43" t="s">
        <v>1212</v>
      </c>
      <c r="J36" s="54" t="s">
        <v>6</v>
      </c>
      <c r="K36" s="110" t="s">
        <v>1213</v>
      </c>
      <c r="L36" s="43" t="str">
        <f>VLOOKUP(K36,'CódigosRetorno'!$A$2:$B$1795,2,FALSE)</f>
        <v>El documento a dar de baja se encuentra rechazado</v>
      </c>
      <c r="M36" s="54" t="s">
        <v>619</v>
      </c>
      <c r="N36" s="12"/>
    </row>
    <row r="37" ht="15.75" customHeight="1">
      <c r="A37" s="12"/>
      <c r="B37" s="59"/>
      <c r="C37" s="59"/>
      <c r="D37" s="59"/>
      <c r="E37" s="59"/>
      <c r="F37" s="59"/>
      <c r="G37" s="59"/>
      <c r="H37" s="59"/>
      <c r="I37" s="43" t="s">
        <v>1214</v>
      </c>
      <c r="J37" s="54" t="s">
        <v>6</v>
      </c>
      <c r="K37" s="110" t="s">
        <v>1215</v>
      </c>
      <c r="L37" s="43" t="str">
        <f>VLOOKUP(K37,'CódigosRetorno'!$A$2:$B$1795,2,FALSE)</f>
        <v>Existe documento ya informado anteriormente en una comunicacion de baja</v>
      </c>
      <c r="M37" s="54" t="s">
        <v>619</v>
      </c>
      <c r="N37" s="12"/>
    </row>
    <row r="38" ht="54.75" customHeight="1">
      <c r="A38" s="12"/>
      <c r="B38" s="59"/>
      <c r="C38" s="59"/>
      <c r="D38" s="59"/>
      <c r="E38" s="59"/>
      <c r="F38" s="59"/>
      <c r="G38" s="59"/>
      <c r="H38" s="59"/>
      <c r="I38" s="43" t="s">
        <v>1216</v>
      </c>
      <c r="J38" s="55" t="s">
        <v>6</v>
      </c>
      <c r="K38" s="55" t="s">
        <v>975</v>
      </c>
      <c r="L38" s="71" t="str">
        <f>VLOOKUP(K38,'CódigosRetorno'!$A$2:$B$1795,2,FALSE)</f>
        <v>El comprobante no puede ser dado de baja por exceder el plazo desde su fecha de emision</v>
      </c>
      <c r="M38" s="54" t="s">
        <v>8</v>
      </c>
      <c r="N38" s="12"/>
      <c r="O38" s="77"/>
      <c r="P38" s="77"/>
      <c r="Q38" s="77"/>
      <c r="R38" s="77"/>
      <c r="S38" s="77"/>
      <c r="T38" s="77"/>
      <c r="U38" s="77"/>
      <c r="V38" s="77"/>
      <c r="W38" s="77"/>
      <c r="X38" s="77"/>
      <c r="Y38" s="77"/>
      <c r="Z38" s="77"/>
    </row>
    <row r="39" ht="52.5" customHeight="1">
      <c r="A39" s="12"/>
      <c r="B39" s="59"/>
      <c r="C39" s="59"/>
      <c r="D39" s="59"/>
      <c r="E39" s="59"/>
      <c r="F39" s="59"/>
      <c r="G39" s="59"/>
      <c r="H39" s="59"/>
      <c r="I39" s="43" t="s">
        <v>1217</v>
      </c>
      <c r="J39" s="54" t="s">
        <v>6</v>
      </c>
      <c r="K39" s="110" t="s">
        <v>1218</v>
      </c>
      <c r="L39" s="43" t="str">
        <f>VLOOKUP(K39,'CódigosRetorno'!$A$2:$B$1795,2,FALSE)</f>
        <v>Fecha de emision del comprobante no coincide con la fecha de emision consignada en la comunicación</v>
      </c>
      <c r="M39" s="54" t="s">
        <v>619</v>
      </c>
      <c r="N39" s="12"/>
    </row>
    <row r="40" ht="15.75" customHeight="1">
      <c r="A40" s="12"/>
      <c r="B40" s="59"/>
      <c r="C40" s="59"/>
      <c r="D40" s="59"/>
      <c r="E40" s="59"/>
      <c r="F40" s="59"/>
      <c r="G40" s="59"/>
      <c r="H40" s="59"/>
      <c r="I40" s="43" t="s">
        <v>1219</v>
      </c>
      <c r="J40" s="54" t="s">
        <v>6</v>
      </c>
      <c r="K40" s="110" t="s">
        <v>1218</v>
      </c>
      <c r="L40" s="43" t="str">
        <f>VLOOKUP(K40,'CódigosRetorno'!$A$2:$B$1795,2,FALSE)</f>
        <v>Fecha de emision del comprobante no coincide con la fecha de emision consignada en la comunicación</v>
      </c>
      <c r="M40" s="54" t="s">
        <v>619</v>
      </c>
      <c r="N40" s="12"/>
      <c r="O40" s="77"/>
      <c r="P40" s="77"/>
      <c r="Q40" s="77"/>
      <c r="R40" s="77"/>
      <c r="S40" s="77"/>
      <c r="T40" s="77"/>
      <c r="U40" s="77"/>
      <c r="V40" s="77"/>
      <c r="W40" s="77"/>
      <c r="X40" s="77"/>
      <c r="Y40" s="77"/>
      <c r="Z40" s="77"/>
    </row>
    <row r="41" ht="64.5" customHeight="1">
      <c r="A41" s="12"/>
      <c r="B41" s="59"/>
      <c r="C41" s="59"/>
      <c r="D41" s="56"/>
      <c r="E41" s="59"/>
      <c r="F41" s="59"/>
      <c r="G41" s="59"/>
      <c r="H41" s="59"/>
      <c r="I41" s="43" t="s">
        <v>1220</v>
      </c>
      <c r="J41" s="54" t="s">
        <v>6</v>
      </c>
      <c r="K41" s="110" t="s">
        <v>1218</v>
      </c>
      <c r="L41" s="43" t="str">
        <f>VLOOKUP(K41,'CódigosRetorno'!$A$2:$B$1795,2,FALSE)</f>
        <v>Fecha de emision del comprobante no coincide con la fecha de emision consignada en la comunicación</v>
      </c>
      <c r="M41" s="54" t="s">
        <v>619</v>
      </c>
      <c r="N41" s="12"/>
    </row>
    <row r="42" ht="24.0" customHeight="1">
      <c r="A42" s="12"/>
      <c r="B42" s="70">
        <f>+B31+1</f>
        <v>13</v>
      </c>
      <c r="C42" s="60" t="s">
        <v>1221</v>
      </c>
      <c r="D42" s="70" t="s">
        <v>942</v>
      </c>
      <c r="E42" s="70" t="s">
        <v>143</v>
      </c>
      <c r="F42" s="50" t="s">
        <v>223</v>
      </c>
      <c r="G42" s="174"/>
      <c r="H42" s="51" t="s">
        <v>1222</v>
      </c>
      <c r="I42" s="43" t="s">
        <v>965</v>
      </c>
      <c r="J42" s="54" t="s">
        <v>6</v>
      </c>
      <c r="K42" s="110" t="s">
        <v>1223</v>
      </c>
      <c r="L42" s="43" t="str">
        <f>VLOOKUP(K42,'CódigosRetorno'!$A$2:$B$1795,2,FALSE)</f>
        <v>El tag VoidReasonDescription esta vacío</v>
      </c>
      <c r="M42" s="57" t="s">
        <v>8</v>
      </c>
      <c r="N42" s="12"/>
    </row>
    <row r="43" ht="15.75" customHeight="1">
      <c r="A43" s="12"/>
      <c r="B43" s="56"/>
      <c r="C43" s="56"/>
      <c r="D43" s="56"/>
      <c r="E43" s="56"/>
      <c r="F43" s="56"/>
      <c r="G43" s="56"/>
      <c r="H43" s="56"/>
      <c r="I43" s="43" t="s">
        <v>1224</v>
      </c>
      <c r="J43" s="54" t="s">
        <v>208</v>
      </c>
      <c r="K43" s="110" t="s">
        <v>1225</v>
      </c>
      <c r="L43" s="43" t="str">
        <f>VLOOKUP(K43,'CódigosRetorno'!$A$2:$B$1807,2,FALSE)</f>
        <v>El dato ingresado en VoidReasonDescription debe contener información válida</v>
      </c>
      <c r="M43" s="57" t="s">
        <v>8</v>
      </c>
      <c r="N43" s="12"/>
    </row>
    <row r="44" ht="15.75" customHeight="1">
      <c r="A44" s="12"/>
      <c r="B44" s="29"/>
      <c r="C44" s="12"/>
      <c r="D44" s="29"/>
      <c r="E44" s="29"/>
      <c r="F44" s="29"/>
      <c r="G44" s="31"/>
      <c r="H44" s="16"/>
      <c r="I44" s="16"/>
      <c r="J44" s="39"/>
      <c r="K44" s="31"/>
      <c r="L44" s="16"/>
      <c r="M44" s="29"/>
      <c r="N44" s="12"/>
    </row>
    <row r="45" ht="15.75"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0">
    <mergeCell ref="B14:B16"/>
    <mergeCell ref="C15:C16"/>
    <mergeCell ref="B17:B18"/>
    <mergeCell ref="C17:C18"/>
    <mergeCell ref="B20:B23"/>
    <mergeCell ref="C20:C23"/>
    <mergeCell ref="C24:C25"/>
    <mergeCell ref="B42:B43"/>
    <mergeCell ref="C42:C43"/>
    <mergeCell ref="D42:D43"/>
    <mergeCell ref="E42:E43"/>
    <mergeCell ref="F42:F43"/>
    <mergeCell ref="G42:G43"/>
    <mergeCell ref="H42:H43"/>
    <mergeCell ref="B31:B41"/>
    <mergeCell ref="C31:C41"/>
    <mergeCell ref="D31:D41"/>
    <mergeCell ref="E31:E41"/>
    <mergeCell ref="F31:F41"/>
    <mergeCell ref="G31:G41"/>
    <mergeCell ref="H31:H41"/>
    <mergeCell ref="B5:B6"/>
    <mergeCell ref="C5:C6"/>
    <mergeCell ref="D5:D6"/>
    <mergeCell ref="E5:E6"/>
    <mergeCell ref="F5:F6"/>
    <mergeCell ref="G5:G6"/>
    <mergeCell ref="H5:H6"/>
    <mergeCell ref="B8:B9"/>
    <mergeCell ref="C8:C9"/>
    <mergeCell ref="D8:D9"/>
    <mergeCell ref="E8:E9"/>
    <mergeCell ref="F8:F9"/>
    <mergeCell ref="G8:G9"/>
    <mergeCell ref="H8:H9"/>
    <mergeCell ref="F15:F16"/>
    <mergeCell ref="G15:G16"/>
    <mergeCell ref="E17:E18"/>
    <mergeCell ref="F17:F18"/>
    <mergeCell ref="G17:G18"/>
    <mergeCell ref="H17:H18"/>
    <mergeCell ref="B10:B11"/>
    <mergeCell ref="C10:C11"/>
    <mergeCell ref="E10:E11"/>
    <mergeCell ref="F10:F11"/>
    <mergeCell ref="G10:G11"/>
    <mergeCell ref="H10:H11"/>
    <mergeCell ref="E14:E16"/>
    <mergeCell ref="H15:H16"/>
    <mergeCell ref="D20:D23"/>
    <mergeCell ref="D24:D25"/>
    <mergeCell ref="E24:E25"/>
    <mergeCell ref="F24:F25"/>
    <mergeCell ref="G24:G25"/>
    <mergeCell ref="H24:H25"/>
    <mergeCell ref="D10:D11"/>
    <mergeCell ref="D14:D16"/>
    <mergeCell ref="D17:D18"/>
    <mergeCell ref="E20:E23"/>
    <mergeCell ref="F20:F23"/>
    <mergeCell ref="G20:G23"/>
    <mergeCell ref="H20:H23"/>
    <mergeCell ref="B24:B25"/>
    <mergeCell ref="B26:B30"/>
    <mergeCell ref="C26:C30"/>
    <mergeCell ref="D26:D30"/>
    <mergeCell ref="E26:E30"/>
    <mergeCell ref="F26:F30"/>
    <mergeCell ref="G26:G30"/>
    <mergeCell ref="H26:H30"/>
  </mergeCells>
  <printOptions/>
  <pageMargins bottom="0.7480314960629921" footer="0.0" header="0.0" left="0.53" right="0.2755905511811024" top="1.1811023622047245"/>
  <pageSetup paperSize="9" scale="80"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4.43"/>
    <col customWidth="1" min="3" max="3" width="28.57"/>
    <col customWidth="1" min="4" max="4" width="7.43"/>
    <col customWidth="1" min="5" max="5" width="11.43"/>
    <col customWidth="1" min="6" max="6" width="10.0"/>
    <col customWidth="1" min="7" max="7" width="14.43"/>
    <col customWidth="1" min="8" max="8" width="35.57"/>
    <col customWidth="1" min="9" max="9" width="64.43"/>
    <col customWidth="1" min="10" max="11" width="10.0"/>
    <col customWidth="1" min="12" max="12" width="57.14"/>
    <col customWidth="1" min="13" max="14" width="11.43"/>
    <col customWidth="1" min="15" max="15" width="7.14"/>
    <col customWidth="1" min="16" max="26" width="10.71"/>
  </cols>
  <sheetData>
    <row r="1">
      <c r="A1" s="12"/>
      <c r="B1" s="176"/>
      <c r="C1" s="168"/>
      <c r="D1" s="165"/>
      <c r="E1" s="165"/>
      <c r="F1" s="165"/>
      <c r="G1" s="166"/>
      <c r="H1" s="167"/>
      <c r="I1" s="168"/>
      <c r="J1" s="169"/>
      <c r="K1" s="170"/>
      <c r="L1" s="167"/>
      <c r="M1" s="165"/>
      <c r="N1" s="171"/>
      <c r="O1" s="12"/>
    </row>
    <row r="2" ht="24.0" customHeight="1">
      <c r="A2" s="116"/>
      <c r="B2" s="20" t="s">
        <v>133</v>
      </c>
      <c r="C2" s="20" t="s">
        <v>58</v>
      </c>
      <c r="D2" s="20" t="s">
        <v>59</v>
      </c>
      <c r="E2" s="20" t="s">
        <v>134</v>
      </c>
      <c r="F2" s="20" t="s">
        <v>135</v>
      </c>
      <c r="G2" s="20" t="s">
        <v>136</v>
      </c>
      <c r="H2" s="20" t="s">
        <v>61</v>
      </c>
      <c r="I2" s="20" t="s">
        <v>0</v>
      </c>
      <c r="J2" s="40" t="s">
        <v>137</v>
      </c>
      <c r="K2" s="40" t="s">
        <v>138</v>
      </c>
      <c r="L2" s="20" t="s">
        <v>139</v>
      </c>
      <c r="M2" s="20" t="s">
        <v>1226</v>
      </c>
      <c r="N2" s="20" t="s">
        <v>4</v>
      </c>
      <c r="O2" s="116"/>
    </row>
    <row r="3">
      <c r="A3" s="12"/>
      <c r="B3" s="124"/>
      <c r="C3" s="122"/>
      <c r="D3" s="172"/>
      <c r="E3" s="85"/>
      <c r="F3" s="85"/>
      <c r="G3" s="124"/>
      <c r="H3" s="122"/>
      <c r="I3" s="43"/>
      <c r="J3" s="57" t="s">
        <v>6</v>
      </c>
      <c r="K3" s="110" t="s">
        <v>886</v>
      </c>
      <c r="L3" s="43" t="str">
        <f>VLOOKUP(K3,'CódigosRetorno'!A:B,2,FALSE)</f>
        <v>El ticket no existe</v>
      </c>
      <c r="M3" s="54"/>
      <c r="N3" s="54" t="s">
        <v>8</v>
      </c>
      <c r="O3" s="12"/>
    </row>
    <row r="4">
      <c r="A4" s="12"/>
      <c r="B4" s="61" t="s">
        <v>1227</v>
      </c>
      <c r="C4" s="66"/>
      <c r="D4" s="66"/>
      <c r="E4" s="66"/>
      <c r="F4" s="66"/>
      <c r="G4" s="66"/>
      <c r="H4" s="66"/>
      <c r="I4" s="66"/>
      <c r="J4" s="69"/>
      <c r="K4" s="69" t="s">
        <v>8</v>
      </c>
      <c r="L4" s="49" t="str">
        <f>VLOOKUP(K4,'CódigosRetorno'!A:B,2,FALSE)</f>
        <v>-</v>
      </c>
      <c r="M4" s="63"/>
      <c r="N4" s="66"/>
      <c r="O4" s="12"/>
    </row>
    <row r="5" ht="24.0" customHeight="1">
      <c r="A5" s="12"/>
      <c r="B5" s="70">
        <v>1.0</v>
      </c>
      <c r="C5" s="51" t="s">
        <v>889</v>
      </c>
      <c r="D5" s="70" t="s">
        <v>63</v>
      </c>
      <c r="E5" s="70" t="s">
        <v>143</v>
      </c>
      <c r="F5" s="50" t="s">
        <v>343</v>
      </c>
      <c r="G5" s="174" t="s">
        <v>145</v>
      </c>
      <c r="H5" s="51" t="s">
        <v>1156</v>
      </c>
      <c r="I5" s="53" t="s">
        <v>605</v>
      </c>
      <c r="J5" s="57" t="s">
        <v>6</v>
      </c>
      <c r="K5" s="55" t="s">
        <v>892</v>
      </c>
      <c r="L5" s="43" t="str">
        <f>VLOOKUP(K5,'CódigosRetorno'!$A$2:$B$1795,2,FALSE)</f>
        <v>El XML no contiene el tag o no existe informacion de UBLVersionID</v>
      </c>
      <c r="M5" s="57" t="s">
        <v>1228</v>
      </c>
      <c r="N5" s="57" t="s">
        <v>8</v>
      </c>
      <c r="O5" s="12"/>
    </row>
    <row r="6">
      <c r="A6" s="12"/>
      <c r="B6" s="56"/>
      <c r="C6" s="56"/>
      <c r="D6" s="56"/>
      <c r="E6" s="56"/>
      <c r="F6" s="56"/>
      <c r="G6" s="56"/>
      <c r="H6" s="56"/>
      <c r="I6" s="43" t="s">
        <v>149</v>
      </c>
      <c r="J6" s="57" t="s">
        <v>6</v>
      </c>
      <c r="K6" s="55" t="s">
        <v>894</v>
      </c>
      <c r="L6" s="43"/>
      <c r="M6" s="57" t="s">
        <v>1228</v>
      </c>
      <c r="N6" s="57" t="s">
        <v>8</v>
      </c>
      <c r="O6" s="12"/>
    </row>
    <row r="7" ht="24.0" customHeight="1">
      <c r="A7" s="12"/>
      <c r="B7" s="57">
        <v>2.0</v>
      </c>
      <c r="C7" s="43" t="s">
        <v>151</v>
      </c>
      <c r="D7" s="57" t="s">
        <v>63</v>
      </c>
      <c r="E7" s="57" t="s">
        <v>143</v>
      </c>
      <c r="F7" s="54" t="s">
        <v>343</v>
      </c>
      <c r="G7" s="110" t="s">
        <v>152</v>
      </c>
      <c r="H7" s="53" t="s">
        <v>1157</v>
      </c>
      <c r="I7" s="43" t="s">
        <v>155</v>
      </c>
      <c r="J7" s="57" t="s">
        <v>6</v>
      </c>
      <c r="K7" s="110" t="s">
        <v>899</v>
      </c>
      <c r="L7" s="43" t="str">
        <f>VLOOKUP(K7,'CódigosRetorno'!$A$2:$B$1795,2,FALSE)</f>
        <v>CustomizationID - La versión del documento no es la correcta</v>
      </c>
      <c r="M7" s="57" t="s">
        <v>1228</v>
      </c>
      <c r="N7" s="57" t="s">
        <v>8</v>
      </c>
      <c r="O7" s="12"/>
    </row>
    <row r="8">
      <c r="A8" s="12"/>
      <c r="B8" s="70">
        <f>B7+1</f>
        <v>3</v>
      </c>
      <c r="C8" s="51" t="s">
        <v>1158</v>
      </c>
      <c r="D8" s="70" t="s">
        <v>63</v>
      </c>
      <c r="E8" s="70" t="s">
        <v>143</v>
      </c>
      <c r="F8" s="50" t="s">
        <v>842</v>
      </c>
      <c r="G8" s="174" t="s">
        <v>1229</v>
      </c>
      <c r="H8" s="51" t="s">
        <v>1160</v>
      </c>
      <c r="I8" s="43" t="s">
        <v>1161</v>
      </c>
      <c r="J8" s="54" t="s">
        <v>6</v>
      </c>
      <c r="K8" s="110" t="s">
        <v>904</v>
      </c>
      <c r="L8" s="43" t="str">
        <f>VLOOKUP(K8,'CódigosRetorno'!$A$2:$B$1795,2,FALSE)</f>
        <v>El ID debe coincidir con el nombre del archivo</v>
      </c>
      <c r="M8" s="57" t="s">
        <v>1228</v>
      </c>
      <c r="N8" s="57" t="s">
        <v>8</v>
      </c>
      <c r="O8" s="12"/>
    </row>
    <row r="9">
      <c r="A9" s="12"/>
      <c r="B9" s="56"/>
      <c r="C9" s="56"/>
      <c r="D9" s="56"/>
      <c r="E9" s="56"/>
      <c r="F9" s="56"/>
      <c r="G9" s="56"/>
      <c r="H9" s="56"/>
      <c r="I9" s="43" t="s">
        <v>905</v>
      </c>
      <c r="J9" s="54" t="s">
        <v>6</v>
      </c>
      <c r="K9" s="55" t="s">
        <v>906</v>
      </c>
      <c r="L9" s="43" t="str">
        <f>VLOOKUP(K9,'CódigosRetorno'!$A$2:$B$1795,2,FALSE)</f>
        <v>El archivo ya fue presentado anteriormente</v>
      </c>
      <c r="M9" s="57" t="s">
        <v>1230</v>
      </c>
      <c r="N9" s="57" t="s">
        <v>8</v>
      </c>
      <c r="O9" s="12"/>
    </row>
    <row r="10" ht="24.0" customHeight="1">
      <c r="A10" s="12"/>
      <c r="B10" s="70">
        <f>B8+1</f>
        <v>4</v>
      </c>
      <c r="C10" s="51" t="s">
        <v>1163</v>
      </c>
      <c r="D10" s="70" t="s">
        <v>63</v>
      </c>
      <c r="E10" s="70" t="s">
        <v>143</v>
      </c>
      <c r="F10" s="50" t="s">
        <v>343</v>
      </c>
      <c r="G10" s="174" t="s">
        <v>178</v>
      </c>
      <c r="H10" s="51" t="s">
        <v>1164</v>
      </c>
      <c r="I10" s="43" t="s">
        <v>1165</v>
      </c>
      <c r="J10" s="54" t="s">
        <v>6</v>
      </c>
      <c r="K10" s="55" t="s">
        <v>911</v>
      </c>
      <c r="L10" s="43" t="str">
        <f>VLOOKUP(K10,'CódigosRetorno'!$A$2:$B$1795,2,FALSE)</f>
        <v>La fecha de generación del resumen debe ser igual a la fecha consignada en el nombre del archivo</v>
      </c>
      <c r="M10" s="57" t="s">
        <v>1228</v>
      </c>
      <c r="N10" s="141"/>
      <c r="O10" s="12"/>
    </row>
    <row r="11">
      <c r="A11" s="12"/>
      <c r="B11" s="56"/>
      <c r="C11" s="56"/>
      <c r="D11" s="56"/>
      <c r="E11" s="56"/>
      <c r="F11" s="56"/>
      <c r="G11" s="56"/>
      <c r="H11" s="56"/>
      <c r="I11" s="43" t="s">
        <v>1166</v>
      </c>
      <c r="J11" s="54" t="s">
        <v>6</v>
      </c>
      <c r="K11" s="110" t="s">
        <v>1167</v>
      </c>
      <c r="L11" s="43" t="str">
        <f>VLOOKUP(K11,'CódigosRetorno'!$A$2:$B$1795,2,FALSE)</f>
        <v>La fecha del IssueDate no debe ser mayor a la fecha de recepción</v>
      </c>
      <c r="M11" s="54" t="s">
        <v>1228</v>
      </c>
      <c r="N11" s="57" t="s">
        <v>8</v>
      </c>
      <c r="O11" s="12"/>
    </row>
    <row r="12" ht="24.0" customHeight="1">
      <c r="A12" s="12"/>
      <c r="B12" s="57">
        <f>+B10+1</f>
        <v>5</v>
      </c>
      <c r="C12" s="51" t="s">
        <v>1168</v>
      </c>
      <c r="D12" s="57" t="s">
        <v>63</v>
      </c>
      <c r="E12" s="70" t="s">
        <v>143</v>
      </c>
      <c r="F12" s="50" t="s">
        <v>343</v>
      </c>
      <c r="G12" s="174" t="s">
        <v>178</v>
      </c>
      <c r="H12" s="51" t="s">
        <v>1169</v>
      </c>
      <c r="I12" s="43" t="s">
        <v>1170</v>
      </c>
      <c r="J12" s="54" t="s">
        <v>6</v>
      </c>
      <c r="K12" s="55" t="s">
        <v>918</v>
      </c>
      <c r="L12" s="43" t="str">
        <f>VLOOKUP(K12,'CódigosRetorno'!$A$2:$B$1795,2,FALSE)</f>
        <v>La fecha de generación de la comunicación/resumen debe ser mayor o igual a la fecha de generación/emisión de los documentos</v>
      </c>
      <c r="M12" s="57" t="s">
        <v>1228</v>
      </c>
      <c r="N12" s="57" t="s">
        <v>8</v>
      </c>
      <c r="O12" s="12"/>
    </row>
    <row r="13">
      <c r="A13" s="12"/>
      <c r="B13" s="57">
        <f>B12+1</f>
        <v>6</v>
      </c>
      <c r="C13" s="43" t="s">
        <v>62</v>
      </c>
      <c r="D13" s="57" t="s">
        <v>63</v>
      </c>
      <c r="E13" s="57" t="s">
        <v>143</v>
      </c>
      <c r="F13" s="54" t="s">
        <v>158</v>
      </c>
      <c r="G13" s="57" t="s">
        <v>8</v>
      </c>
      <c r="H13" s="43" t="s">
        <v>8</v>
      </c>
      <c r="I13" s="43" t="s">
        <v>160</v>
      </c>
      <c r="J13" s="55" t="s">
        <v>8</v>
      </c>
      <c r="K13" s="55" t="s">
        <v>8</v>
      </c>
      <c r="L13" s="43" t="str">
        <f>VLOOKUP(K13,'CódigosRetorno'!$A$2:$B$1795,2,FALSE)</f>
        <v>-</v>
      </c>
      <c r="M13" s="54"/>
      <c r="N13" s="54" t="s">
        <v>8</v>
      </c>
      <c r="O13" s="12"/>
    </row>
    <row r="14">
      <c r="A14" s="12"/>
      <c r="B14" s="70">
        <f>+B13+1</f>
        <v>7</v>
      </c>
      <c r="C14" s="43" t="s">
        <v>925</v>
      </c>
      <c r="D14" s="70" t="s">
        <v>63</v>
      </c>
      <c r="E14" s="70" t="s">
        <v>143</v>
      </c>
      <c r="F14" s="54" t="s">
        <v>189</v>
      </c>
      <c r="G14" s="110"/>
      <c r="H14" s="43" t="s">
        <v>1172</v>
      </c>
      <c r="I14" s="43" t="s">
        <v>1173</v>
      </c>
      <c r="J14" s="54" t="s">
        <v>6</v>
      </c>
      <c r="K14" s="55" t="s">
        <v>192</v>
      </c>
      <c r="L14" s="43" t="str">
        <f>VLOOKUP(K14,'CódigosRetorno'!$A$2:$B$1795,2,FALSE)</f>
        <v>Número de RUC del nombre del archivo no coincide con el consignado en el contenido del archivo XML</v>
      </c>
      <c r="M14" s="54" t="s">
        <v>1228</v>
      </c>
      <c r="N14" s="57" t="s">
        <v>8</v>
      </c>
      <c r="O14" s="12"/>
    </row>
    <row r="15">
      <c r="A15" s="12"/>
      <c r="B15" s="59"/>
      <c r="C15" s="51" t="s">
        <v>1174</v>
      </c>
      <c r="D15" s="59"/>
      <c r="E15" s="59"/>
      <c r="F15" s="50" t="s">
        <v>197</v>
      </c>
      <c r="G15" s="174" t="s">
        <v>198</v>
      </c>
      <c r="H15" s="51" t="s">
        <v>1175</v>
      </c>
      <c r="I15" s="141" t="s">
        <v>66</v>
      </c>
      <c r="J15" s="54" t="s">
        <v>6</v>
      </c>
      <c r="K15" s="110" t="s">
        <v>1176</v>
      </c>
      <c r="L15" s="43" t="str">
        <f>VLOOKUP(K15,'CódigosRetorno'!$A$2:$B$1795,2,FALSE)</f>
        <v>El XML no contiene el tag AdditionalAccountID del emisor del documento</v>
      </c>
      <c r="M15" s="57" t="s">
        <v>1228</v>
      </c>
      <c r="N15" s="57" t="s">
        <v>8</v>
      </c>
      <c r="O15" s="12"/>
    </row>
    <row r="16">
      <c r="A16" s="12"/>
      <c r="B16" s="56"/>
      <c r="C16" s="56"/>
      <c r="D16" s="56"/>
      <c r="E16" s="56"/>
      <c r="F16" s="56"/>
      <c r="G16" s="56"/>
      <c r="H16" s="56"/>
      <c r="I16" s="43" t="s">
        <v>1177</v>
      </c>
      <c r="J16" s="54" t="s">
        <v>6</v>
      </c>
      <c r="K16" s="110" t="s">
        <v>1178</v>
      </c>
      <c r="L16" s="43" t="str">
        <f>VLOOKUP(K16,'CódigosRetorno'!$A$2:$B$1795,2,FALSE)</f>
        <v>AdditionalAccountID - El dato ingresado no cumple con el estandar</v>
      </c>
      <c r="M16" s="57" t="s">
        <v>1228</v>
      </c>
      <c r="N16" s="57" t="s">
        <v>8</v>
      </c>
      <c r="O16" s="12"/>
    </row>
    <row r="17" ht="36.0" customHeight="1">
      <c r="A17" s="12"/>
      <c r="B17" s="70">
        <f>+B14+1</f>
        <v>8</v>
      </c>
      <c r="C17" s="51" t="s">
        <v>934</v>
      </c>
      <c r="D17" s="70" t="s">
        <v>63</v>
      </c>
      <c r="E17" s="70" t="s">
        <v>143</v>
      </c>
      <c r="F17" s="50" t="s">
        <v>223</v>
      </c>
      <c r="G17" s="174"/>
      <c r="H17" s="51" t="s">
        <v>1179</v>
      </c>
      <c r="I17" s="141" t="s">
        <v>605</v>
      </c>
      <c r="J17" s="54" t="s">
        <v>6</v>
      </c>
      <c r="K17" s="110" t="s">
        <v>936</v>
      </c>
      <c r="L17" s="43" t="str">
        <f>VLOOKUP(K17,'CódigosRetorno'!$A$2:$B$1795,2,FALSE)</f>
        <v>El XML no contiene el tag RegistrationName del emisor del documento</v>
      </c>
      <c r="M17" s="57" t="s">
        <v>1228</v>
      </c>
      <c r="N17" s="57" t="s">
        <v>8</v>
      </c>
      <c r="O17" s="12"/>
    </row>
    <row r="18">
      <c r="A18" s="12"/>
      <c r="B18" s="56"/>
      <c r="C18" s="56"/>
      <c r="D18" s="56"/>
      <c r="E18" s="56"/>
      <c r="F18" s="56"/>
      <c r="G18" s="56"/>
      <c r="H18" s="56"/>
      <c r="I18" s="43" t="s">
        <v>688</v>
      </c>
      <c r="J18" s="54" t="s">
        <v>6</v>
      </c>
      <c r="K18" s="110" t="s">
        <v>937</v>
      </c>
      <c r="L18" s="43" t="str">
        <f>VLOOKUP(K18,'CódigosRetorno'!$A$2:$B$1795,2,FALSE)</f>
        <v>RegistrationName - El dato ingresado no cumple con el estandar</v>
      </c>
      <c r="M18" s="57" t="s">
        <v>1228</v>
      </c>
      <c r="N18" s="57" t="s">
        <v>8</v>
      </c>
      <c r="O18" s="12"/>
    </row>
    <row r="19">
      <c r="A19" s="12"/>
      <c r="B19" s="61" t="s">
        <v>1180</v>
      </c>
      <c r="C19" s="49"/>
      <c r="D19" s="138"/>
      <c r="E19" s="138"/>
      <c r="F19" s="63"/>
      <c r="G19" s="160"/>
      <c r="H19" s="49"/>
      <c r="I19" s="175"/>
      <c r="J19" s="63"/>
      <c r="K19" s="160" t="s">
        <v>8</v>
      </c>
      <c r="L19" s="49" t="str">
        <f>VLOOKUP(K19,'CódigosRetorno'!$A$2:$B$1795,2,FALSE)</f>
        <v>-</v>
      </c>
      <c r="M19" s="138"/>
      <c r="N19" s="138"/>
      <c r="O19" s="12"/>
    </row>
    <row r="20" ht="24.0" customHeight="1">
      <c r="A20" s="12"/>
      <c r="B20" s="70">
        <f>+B17+1</f>
        <v>9</v>
      </c>
      <c r="C20" s="51" t="s">
        <v>1181</v>
      </c>
      <c r="D20" s="70" t="s">
        <v>942</v>
      </c>
      <c r="E20" s="70" t="s">
        <v>143</v>
      </c>
      <c r="F20" s="50" t="s">
        <v>943</v>
      </c>
      <c r="G20" s="174"/>
      <c r="H20" s="51" t="s">
        <v>1182</v>
      </c>
      <c r="I20" s="53" t="s">
        <v>1231</v>
      </c>
      <c r="J20" s="54" t="s">
        <v>6</v>
      </c>
      <c r="K20" s="110" t="s">
        <v>1183</v>
      </c>
      <c r="L20" s="43" t="str">
        <f>VLOOKUP(K20,'CódigosRetorno'!$A$2:$B$1795,2,FALSE)</f>
        <v>El tag LineID de VoidedDocumentsLine esta vacío</v>
      </c>
      <c r="M20" s="57" t="s">
        <v>1228</v>
      </c>
      <c r="N20" s="57" t="s">
        <v>8</v>
      </c>
      <c r="O20" s="12"/>
    </row>
    <row r="21" ht="15.75" customHeight="1">
      <c r="A21" s="12"/>
      <c r="B21" s="59"/>
      <c r="C21" s="59"/>
      <c r="D21" s="59"/>
      <c r="E21" s="59"/>
      <c r="F21" s="59"/>
      <c r="G21" s="59"/>
      <c r="H21" s="59"/>
      <c r="I21" s="43" t="s">
        <v>1232</v>
      </c>
      <c r="J21" s="54" t="s">
        <v>6</v>
      </c>
      <c r="K21" s="110" t="s">
        <v>1184</v>
      </c>
      <c r="L21" s="43" t="str">
        <f>VLOOKUP(K21,'CódigosRetorno'!$A$2:$B$1795,2,FALSE)</f>
        <v>LineID - El dato ingresado no cumple con el estandar</v>
      </c>
      <c r="M21" s="57" t="s">
        <v>1228</v>
      </c>
      <c r="N21" s="57" t="s">
        <v>8</v>
      </c>
      <c r="O21" s="12"/>
    </row>
    <row r="22" ht="15.75" customHeight="1">
      <c r="A22" s="12"/>
      <c r="B22" s="59"/>
      <c r="C22" s="59"/>
      <c r="D22" s="59"/>
      <c r="E22" s="59"/>
      <c r="F22" s="59"/>
      <c r="G22" s="59"/>
      <c r="H22" s="59"/>
      <c r="I22" s="43" t="s">
        <v>947</v>
      </c>
      <c r="J22" s="54" t="s">
        <v>6</v>
      </c>
      <c r="K22" s="110" t="s">
        <v>1185</v>
      </c>
      <c r="L22" s="43" t="str">
        <f>VLOOKUP(K22,'CódigosRetorno'!$A$2:$B$1795,2,FALSE)</f>
        <v>LineID - El dato ingresado debe ser correlativo mayor a cero</v>
      </c>
      <c r="M22" s="57" t="s">
        <v>1228</v>
      </c>
      <c r="N22" s="57" t="s">
        <v>8</v>
      </c>
      <c r="O22" s="12"/>
    </row>
    <row r="23" ht="15.75" customHeight="1">
      <c r="A23" s="12"/>
      <c r="B23" s="56"/>
      <c r="C23" s="56"/>
      <c r="D23" s="56"/>
      <c r="E23" s="56"/>
      <c r="F23" s="56"/>
      <c r="G23" s="56"/>
      <c r="H23" s="56"/>
      <c r="I23" s="53" t="s">
        <v>1186</v>
      </c>
      <c r="J23" s="54" t="s">
        <v>6</v>
      </c>
      <c r="K23" s="55" t="s">
        <v>862</v>
      </c>
      <c r="L23" s="43" t="str">
        <f>VLOOKUP(K23,'CódigosRetorno'!$A$2:$B$1795,2,FALSE)</f>
        <v>El número de ítem no puede estar duplicado.</v>
      </c>
      <c r="M23" s="57" t="s">
        <v>1228</v>
      </c>
      <c r="N23" s="57" t="s">
        <v>8</v>
      </c>
      <c r="O23" s="12"/>
    </row>
    <row r="24" ht="24.0" customHeight="1">
      <c r="A24" s="12"/>
      <c r="B24" s="70">
        <f>+B20+1</f>
        <v>10</v>
      </c>
      <c r="C24" s="51" t="s">
        <v>1187</v>
      </c>
      <c r="D24" s="70" t="s">
        <v>942</v>
      </c>
      <c r="E24" s="70" t="s">
        <v>143</v>
      </c>
      <c r="F24" s="50" t="s">
        <v>330</v>
      </c>
      <c r="G24" s="174" t="s">
        <v>331</v>
      </c>
      <c r="H24" s="51" t="s">
        <v>1188</v>
      </c>
      <c r="I24" s="53" t="s">
        <v>1231</v>
      </c>
      <c r="J24" s="54" t="s">
        <v>6</v>
      </c>
      <c r="K24" s="110" t="s">
        <v>1189</v>
      </c>
      <c r="L24" s="43" t="str">
        <f>VLOOKUP(K24,'CódigosRetorno'!$A$2:$B$1795,2,FALSE)</f>
        <v>El tag DocumentTypeCode es vacío</v>
      </c>
      <c r="M24" s="57" t="s">
        <v>1228</v>
      </c>
      <c r="N24" s="57" t="s">
        <v>8</v>
      </c>
      <c r="O24" s="12"/>
    </row>
    <row r="25" ht="24.0" customHeight="1">
      <c r="A25" s="12"/>
      <c r="B25" s="59"/>
      <c r="C25" s="59"/>
      <c r="D25" s="59"/>
      <c r="E25" s="59"/>
      <c r="F25" s="59"/>
      <c r="G25" s="59"/>
      <c r="H25" s="59"/>
      <c r="I25" s="43" t="s">
        <v>1233</v>
      </c>
      <c r="J25" s="54" t="s">
        <v>6</v>
      </c>
      <c r="K25" s="110" t="s">
        <v>1191</v>
      </c>
      <c r="L25" s="43" t="str">
        <f>VLOOKUP(K25,'CódigosRetorno'!$A$2:$B$1795,2,FALSE)</f>
        <v>DocumentTypeCode - El valor del tipo de documento es invalido</v>
      </c>
      <c r="M25" s="57" t="s">
        <v>1228</v>
      </c>
      <c r="N25" s="57" t="s">
        <v>8</v>
      </c>
      <c r="O25" s="12"/>
    </row>
    <row r="26" ht="15.75" customHeight="1">
      <c r="A26" s="12"/>
      <c r="B26" s="56"/>
      <c r="C26" s="56"/>
      <c r="D26" s="56"/>
      <c r="E26" s="56"/>
      <c r="F26" s="56"/>
      <c r="G26" s="56"/>
      <c r="H26" s="56"/>
      <c r="I26" s="43" t="s">
        <v>1234</v>
      </c>
      <c r="J26" s="54" t="s">
        <v>6</v>
      </c>
      <c r="K26" s="110" t="s">
        <v>1191</v>
      </c>
      <c r="L26" s="43" t="str">
        <f>VLOOKUP(K26,'CódigosRetorno'!$A$2:$B$1795,2,FALSE)</f>
        <v>DocumentTypeCode - El valor del tipo de documento es invalido</v>
      </c>
      <c r="M26" s="57" t="s">
        <v>1228</v>
      </c>
      <c r="N26" s="57" t="s">
        <v>8</v>
      </c>
      <c r="O26" s="12"/>
    </row>
    <row r="27" ht="24.0" customHeight="1">
      <c r="A27" s="12"/>
      <c r="B27" s="70">
        <f>+B24+1</f>
        <v>11</v>
      </c>
      <c r="C27" s="51" t="s">
        <v>1192</v>
      </c>
      <c r="D27" s="70" t="s">
        <v>942</v>
      </c>
      <c r="E27" s="70" t="s">
        <v>143</v>
      </c>
      <c r="F27" s="50" t="s">
        <v>769</v>
      </c>
      <c r="G27" s="174"/>
      <c r="H27" s="51" t="s">
        <v>1193</v>
      </c>
      <c r="I27" s="53" t="s">
        <v>1231</v>
      </c>
      <c r="J27" s="54" t="s">
        <v>6</v>
      </c>
      <c r="K27" s="110" t="s">
        <v>1194</v>
      </c>
      <c r="L27" s="43" t="str">
        <f>VLOOKUP(K27,'CódigosRetorno'!$A$2:$B$1795,2,FALSE)</f>
        <v>El tag DocumentSerialID es vacío</v>
      </c>
      <c r="M27" s="57" t="s">
        <v>1228</v>
      </c>
      <c r="N27" s="57" t="s">
        <v>8</v>
      </c>
      <c r="O27" s="12"/>
    </row>
    <row r="28" ht="15.75" customHeight="1">
      <c r="A28" s="12"/>
      <c r="B28" s="59"/>
      <c r="C28" s="59"/>
      <c r="D28" s="59"/>
      <c r="E28" s="59"/>
      <c r="F28" s="59"/>
      <c r="G28" s="59"/>
      <c r="H28" s="59"/>
      <c r="I28" s="43" t="s">
        <v>1235</v>
      </c>
      <c r="J28" s="54" t="s">
        <v>6</v>
      </c>
      <c r="K28" s="110" t="s">
        <v>1236</v>
      </c>
      <c r="L28" s="43" t="str">
        <f>VLOOKUP(K28,'CódigosRetorno'!$A$2:$B$1795,2,FALSE)</f>
        <v>El dato ingresado  no cumple con el formato de DocumentSerialID, para DocumentTypeCode con valor 20.</v>
      </c>
      <c r="M28" s="57" t="s">
        <v>1228</v>
      </c>
      <c r="N28" s="57"/>
      <c r="O28" s="12"/>
    </row>
    <row r="29" ht="15.75" customHeight="1">
      <c r="A29" s="12"/>
      <c r="B29" s="59"/>
      <c r="C29" s="59"/>
      <c r="D29" s="59"/>
      <c r="E29" s="59"/>
      <c r="F29" s="59"/>
      <c r="G29" s="59"/>
      <c r="H29" s="59"/>
      <c r="I29" s="43" t="s">
        <v>1237</v>
      </c>
      <c r="J29" s="54" t="s">
        <v>6</v>
      </c>
      <c r="K29" s="110" t="s">
        <v>1238</v>
      </c>
      <c r="L29" s="43" t="str">
        <f>VLOOKUP(K29,'CódigosRetorno'!$A$2:$B$1795,2,FALSE)</f>
        <v>El dato ingresado  no cumple con el formato de DocumentSerialID, para DocumentTypeCode con valor 40.</v>
      </c>
      <c r="M29" s="57" t="s">
        <v>1228</v>
      </c>
      <c r="N29" s="57"/>
      <c r="O29" s="12"/>
    </row>
    <row r="30" ht="15.75" customHeight="1">
      <c r="A30" s="12"/>
      <c r="B30" s="59"/>
      <c r="C30" s="59"/>
      <c r="D30" s="59"/>
      <c r="E30" s="59"/>
      <c r="F30" s="59"/>
      <c r="G30" s="59"/>
      <c r="H30" s="59"/>
      <c r="I30" s="43" t="s">
        <v>1239</v>
      </c>
      <c r="J30" s="54" t="s">
        <v>6</v>
      </c>
      <c r="K30" s="110" t="s">
        <v>1240</v>
      </c>
      <c r="L30" s="43" t="str">
        <f>VLOOKUP(K30,'CódigosRetorno'!$A$2:$B$1795,2,FALSE)</f>
        <v>La serie no corresponde al tipo de comprobante</v>
      </c>
      <c r="M30" s="57" t="s">
        <v>1228</v>
      </c>
      <c r="N30" s="54"/>
      <c r="O30" s="12"/>
    </row>
    <row r="31" ht="15.75" customHeight="1">
      <c r="A31" s="12"/>
      <c r="B31" s="59"/>
      <c r="C31" s="59"/>
      <c r="D31" s="56"/>
      <c r="E31" s="59"/>
      <c r="F31" s="59"/>
      <c r="G31" s="59"/>
      <c r="H31" s="59"/>
      <c r="I31" s="43" t="s">
        <v>1241</v>
      </c>
      <c r="J31" s="54" t="s">
        <v>6</v>
      </c>
      <c r="K31" s="110" t="s">
        <v>1242</v>
      </c>
      <c r="L31" s="71" t="str">
        <f>VLOOKUP(K31,'CódigosRetorno'!$A$2:$B$1795,2,FALSE)</f>
        <v>El comprobante no puede ser dado de baja por exceder el plazo desde su fecha de recepcion</v>
      </c>
      <c r="M31" s="57" t="s">
        <v>1230</v>
      </c>
      <c r="N31" s="54"/>
      <c r="O31" s="12"/>
    </row>
    <row r="32" ht="24.0" customHeight="1">
      <c r="A32" s="12"/>
      <c r="B32" s="70">
        <f>+B27+1</f>
        <v>12</v>
      </c>
      <c r="C32" s="51" t="s">
        <v>1201</v>
      </c>
      <c r="D32" s="70" t="s">
        <v>942</v>
      </c>
      <c r="E32" s="70" t="s">
        <v>143</v>
      </c>
      <c r="F32" s="50" t="s">
        <v>1202</v>
      </c>
      <c r="G32" s="174"/>
      <c r="H32" s="51" t="s">
        <v>1203</v>
      </c>
      <c r="I32" s="53" t="s">
        <v>1231</v>
      </c>
      <c r="J32" s="54" t="s">
        <v>6</v>
      </c>
      <c r="K32" s="110" t="s">
        <v>1204</v>
      </c>
      <c r="L32" s="43" t="str">
        <f>VLOOKUP(K32,'CódigosRetorno'!$A$2:$B$1795,2,FALSE)</f>
        <v>El tag DocumentNumberID esta vacío</v>
      </c>
      <c r="M32" s="57" t="s">
        <v>1228</v>
      </c>
      <c r="N32" s="57" t="s">
        <v>8</v>
      </c>
      <c r="O32" s="12"/>
    </row>
    <row r="33" ht="15.75" customHeight="1">
      <c r="A33" s="12"/>
      <c r="B33" s="59"/>
      <c r="C33" s="59"/>
      <c r="D33" s="59"/>
      <c r="E33" s="59"/>
      <c r="F33" s="59"/>
      <c r="G33" s="59"/>
      <c r="H33" s="59"/>
      <c r="I33" s="43" t="s">
        <v>1205</v>
      </c>
      <c r="J33" s="54" t="s">
        <v>6</v>
      </c>
      <c r="K33" s="110" t="s">
        <v>1206</v>
      </c>
      <c r="L33" s="43" t="str">
        <f>VLOOKUP(K33,'CódigosRetorno'!$A$2:$B$1795,2,FALSE)</f>
        <v>El dato ingresado en DocumentNumberID debe ser numerico y como maximo de 8 digitos</v>
      </c>
      <c r="M33" s="57" t="s">
        <v>1228</v>
      </c>
      <c r="N33" s="57" t="s">
        <v>8</v>
      </c>
      <c r="O33" s="12"/>
    </row>
    <row r="34" ht="15.75" customHeight="1">
      <c r="A34" s="12"/>
      <c r="B34" s="59"/>
      <c r="C34" s="59"/>
      <c r="D34" s="59"/>
      <c r="E34" s="59"/>
      <c r="F34" s="59"/>
      <c r="G34" s="59"/>
      <c r="H34" s="59"/>
      <c r="I34" s="43" t="s">
        <v>1207</v>
      </c>
      <c r="J34" s="54" t="s">
        <v>6</v>
      </c>
      <c r="K34" s="55" t="s">
        <v>1208</v>
      </c>
      <c r="L34" s="43" t="str">
        <f>VLOOKUP(K34,'CódigosRetorno'!$A$2:$B$1795,2,FALSE)</f>
        <v>Los documentos informados en el archivo XML se encuentran duplicados</v>
      </c>
      <c r="M34" s="57" t="s">
        <v>1228</v>
      </c>
      <c r="N34" s="57" t="s">
        <v>8</v>
      </c>
      <c r="O34" s="12"/>
    </row>
    <row r="35" ht="15.75" customHeight="1">
      <c r="A35" s="12"/>
      <c r="B35" s="59"/>
      <c r="C35" s="59"/>
      <c r="D35" s="59"/>
      <c r="E35" s="59"/>
      <c r="F35" s="59"/>
      <c r="G35" s="59"/>
      <c r="H35" s="59"/>
      <c r="I35" s="43" t="s">
        <v>1243</v>
      </c>
      <c r="J35" s="54" t="s">
        <v>6</v>
      </c>
      <c r="K35" s="110" t="s">
        <v>1244</v>
      </c>
      <c r="L35" s="43" t="str">
        <f>VLOOKUP(K35,'CódigosRetorno'!$A$2:$B$1795,2,FALSE)</f>
        <v>El comprobante que desea revertir no existe.</v>
      </c>
      <c r="M35" s="57" t="s">
        <v>1230</v>
      </c>
      <c r="N35" s="54" t="s">
        <v>619</v>
      </c>
      <c r="O35" s="12"/>
    </row>
    <row r="36" ht="15.75" customHeight="1">
      <c r="A36" s="12"/>
      <c r="B36" s="59"/>
      <c r="C36" s="59"/>
      <c r="D36" s="59"/>
      <c r="E36" s="59"/>
      <c r="F36" s="59"/>
      <c r="G36" s="59"/>
      <c r="H36" s="59"/>
      <c r="I36" s="43" t="s">
        <v>1245</v>
      </c>
      <c r="J36" s="54" t="s">
        <v>6</v>
      </c>
      <c r="K36" s="110" t="s">
        <v>1213</v>
      </c>
      <c r="L36" s="43" t="s">
        <v>1246</v>
      </c>
      <c r="M36" s="54" t="s">
        <v>1230</v>
      </c>
      <c r="N36" s="54" t="s">
        <v>619</v>
      </c>
      <c r="O36" s="12"/>
    </row>
    <row r="37" ht="15.75" customHeight="1">
      <c r="A37" s="12"/>
      <c r="B37" s="59"/>
      <c r="C37" s="59"/>
      <c r="D37" s="59"/>
      <c r="E37" s="59"/>
      <c r="F37" s="59"/>
      <c r="G37" s="59"/>
      <c r="H37" s="59"/>
      <c r="I37" s="43" t="s">
        <v>1247</v>
      </c>
      <c r="J37" s="54" t="s">
        <v>6</v>
      </c>
      <c r="K37" s="110" t="s">
        <v>1248</v>
      </c>
      <c r="L37" s="43" t="str">
        <f>VLOOKUP(K37,'CódigosRetorno'!$A$2:$B$1795,2,FALSE)</f>
        <v>El comprobante fue informado previamente en una reversión.</v>
      </c>
      <c r="M37" s="57" t="s">
        <v>1230</v>
      </c>
      <c r="N37" s="54" t="s">
        <v>619</v>
      </c>
      <c r="O37" s="12"/>
    </row>
    <row r="38" ht="15.75" customHeight="1">
      <c r="A38" s="12"/>
      <c r="B38" s="59"/>
      <c r="C38" s="59"/>
      <c r="D38" s="59"/>
      <c r="E38" s="59"/>
      <c r="F38" s="59"/>
      <c r="G38" s="59"/>
      <c r="H38" s="59"/>
      <c r="I38" s="43" t="s">
        <v>1249</v>
      </c>
      <c r="J38" s="54" t="s">
        <v>6</v>
      </c>
      <c r="K38" s="110" t="s">
        <v>1250</v>
      </c>
      <c r="L38" s="43" t="str">
        <f>VLOOKUP(K38,'CódigosRetorno'!$A$2:$B$1795,2,FALSE)</f>
        <v>La liquidacion de compra a dar de baja no debe tener pagos registrados</v>
      </c>
      <c r="M38" s="57" t="s">
        <v>1230</v>
      </c>
      <c r="N38" s="54" t="s">
        <v>619</v>
      </c>
      <c r="O38" s="12"/>
    </row>
    <row r="39" ht="24.0" customHeight="1">
      <c r="A39" s="12"/>
      <c r="B39" s="70">
        <f>+B32+1</f>
        <v>13</v>
      </c>
      <c r="C39" s="60" t="s">
        <v>1221</v>
      </c>
      <c r="D39" s="70" t="s">
        <v>942</v>
      </c>
      <c r="E39" s="70" t="s">
        <v>143</v>
      </c>
      <c r="F39" s="50" t="s">
        <v>223</v>
      </c>
      <c r="G39" s="174"/>
      <c r="H39" s="51" t="s">
        <v>1222</v>
      </c>
      <c r="I39" s="53" t="s">
        <v>1231</v>
      </c>
      <c r="J39" s="54" t="s">
        <v>6</v>
      </c>
      <c r="K39" s="110" t="s">
        <v>1223</v>
      </c>
      <c r="L39" s="43" t="str">
        <f>VLOOKUP(K39,'CódigosRetorno'!$A$2:$B$1795,2,FALSE)</f>
        <v>El tag VoidReasonDescription esta vacío</v>
      </c>
      <c r="M39" s="57" t="s">
        <v>1228</v>
      </c>
      <c r="N39" s="57" t="s">
        <v>8</v>
      </c>
      <c r="O39" s="12"/>
    </row>
    <row r="40" ht="15.75" customHeight="1">
      <c r="A40" s="12"/>
      <c r="B40" s="56"/>
      <c r="C40" s="56"/>
      <c r="D40" s="56"/>
      <c r="E40" s="56"/>
      <c r="F40" s="56"/>
      <c r="G40" s="56"/>
      <c r="H40" s="56"/>
      <c r="I40" s="43" t="s">
        <v>1224</v>
      </c>
      <c r="J40" s="54" t="s">
        <v>208</v>
      </c>
      <c r="K40" s="110" t="s">
        <v>1225</v>
      </c>
      <c r="L40" s="43" t="str">
        <f>VLOOKUP(K40,'CódigosRetorno'!$A$2:$B$1795,2,FALSE)</f>
        <v>El dato ingresado en VoidReasonDescription debe contener información válida</v>
      </c>
      <c r="M40" s="57" t="s">
        <v>1228</v>
      </c>
      <c r="N40" s="57" t="s">
        <v>8</v>
      </c>
      <c r="O40" s="12"/>
    </row>
    <row r="41" ht="15.75" customHeight="1">
      <c r="A41" s="12"/>
      <c r="B41" s="29"/>
      <c r="C41" s="12"/>
      <c r="D41" s="29"/>
      <c r="E41" s="29"/>
      <c r="F41" s="29"/>
      <c r="G41" s="31"/>
      <c r="H41" s="16"/>
      <c r="I41" s="16"/>
      <c r="J41" s="39"/>
      <c r="K41" s="31"/>
      <c r="L41" s="16"/>
      <c r="M41" s="29"/>
      <c r="N41" s="29"/>
      <c r="O41" s="12"/>
    </row>
    <row r="42" ht="15.75"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J$1:$K$66"/>
  <mergeCells count="70">
    <mergeCell ref="B14:B16"/>
    <mergeCell ref="C15:C16"/>
    <mergeCell ref="B17:B18"/>
    <mergeCell ref="C17:C18"/>
    <mergeCell ref="B20:B23"/>
    <mergeCell ref="C20:C23"/>
    <mergeCell ref="B24:B26"/>
    <mergeCell ref="B39:B40"/>
    <mergeCell ref="C39:C40"/>
    <mergeCell ref="D39:D40"/>
    <mergeCell ref="E39:E40"/>
    <mergeCell ref="F39:F40"/>
    <mergeCell ref="G39:G40"/>
    <mergeCell ref="H39:H40"/>
    <mergeCell ref="B32:B38"/>
    <mergeCell ref="C32:C38"/>
    <mergeCell ref="D32:D38"/>
    <mergeCell ref="E32:E38"/>
    <mergeCell ref="F32:F38"/>
    <mergeCell ref="G32:G38"/>
    <mergeCell ref="H32:H38"/>
    <mergeCell ref="B5:B6"/>
    <mergeCell ref="C5:C6"/>
    <mergeCell ref="D5:D6"/>
    <mergeCell ref="E5:E6"/>
    <mergeCell ref="F5:F6"/>
    <mergeCell ref="G5:G6"/>
    <mergeCell ref="H5:H6"/>
    <mergeCell ref="B8:B9"/>
    <mergeCell ref="C8:C9"/>
    <mergeCell ref="D8:D9"/>
    <mergeCell ref="E8:E9"/>
    <mergeCell ref="F8:F9"/>
    <mergeCell ref="G8:G9"/>
    <mergeCell ref="H8:H9"/>
    <mergeCell ref="D10:D11"/>
    <mergeCell ref="D14:D16"/>
    <mergeCell ref="D17:D18"/>
    <mergeCell ref="D20:D23"/>
    <mergeCell ref="E20:E23"/>
    <mergeCell ref="F20:F23"/>
    <mergeCell ref="G20:G23"/>
    <mergeCell ref="H20:H23"/>
    <mergeCell ref="F15:F16"/>
    <mergeCell ref="G15:G16"/>
    <mergeCell ref="E17:E18"/>
    <mergeCell ref="F17:F18"/>
    <mergeCell ref="G17:G18"/>
    <mergeCell ref="H17:H18"/>
    <mergeCell ref="B10:B11"/>
    <mergeCell ref="C10:C11"/>
    <mergeCell ref="E10:E11"/>
    <mergeCell ref="F10:F11"/>
    <mergeCell ref="G10:G11"/>
    <mergeCell ref="H10:H11"/>
    <mergeCell ref="E14:E16"/>
    <mergeCell ref="H15:H16"/>
    <mergeCell ref="C24:C26"/>
    <mergeCell ref="D24:D26"/>
    <mergeCell ref="E24:E26"/>
    <mergeCell ref="F24:F26"/>
    <mergeCell ref="G24:G26"/>
    <mergeCell ref="H24:H26"/>
    <mergeCell ref="B27:B31"/>
    <mergeCell ref="C27:C31"/>
    <mergeCell ref="D27:D31"/>
    <mergeCell ref="E27:E31"/>
    <mergeCell ref="F27:F31"/>
    <mergeCell ref="G27:G31"/>
    <mergeCell ref="H27:H31"/>
  </mergeCells>
  <printOptions/>
  <pageMargins bottom="0.7480314960629921" footer="0.0" header="0.0" left="0.53" right="0.2755905511811024" top="1.1811023622047245"/>
  <pageSetup paperSize="9" scale="80"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57"/>
    <col customWidth="1" min="2" max="2" width="4.43"/>
    <col customWidth="1" min="3" max="3" width="28.57"/>
    <col customWidth="1" min="4" max="4" width="7.43"/>
    <col customWidth="1" min="5" max="5" width="11.43"/>
    <col customWidth="1" min="6" max="6" width="10.0"/>
    <col customWidth="1" min="7" max="7" width="15.57"/>
    <col customWidth="1" min="8" max="8" width="35.86"/>
    <col customWidth="1" hidden="1" min="9" max="9" width="7.43"/>
    <col customWidth="1" min="10" max="10" width="41.43"/>
    <col customWidth="1" min="11" max="12" width="10.0"/>
    <col customWidth="1" min="13" max="13" width="41.43"/>
    <col customWidth="1" min="14" max="14" width="12.57"/>
    <col customWidth="1" min="15" max="15" width="2.57"/>
    <col customWidth="1" min="16" max="26" width="10.71"/>
  </cols>
  <sheetData>
    <row r="1">
      <c r="A1" s="12"/>
      <c r="B1" s="177"/>
      <c r="C1" s="12"/>
      <c r="D1" s="121"/>
      <c r="E1" s="121"/>
      <c r="F1" s="121"/>
      <c r="G1" s="121"/>
      <c r="H1" s="178"/>
      <c r="I1" s="120"/>
      <c r="J1" s="16"/>
      <c r="K1" s="29"/>
      <c r="L1" s="31"/>
      <c r="M1" s="16"/>
      <c r="N1" s="39"/>
      <c r="O1" s="12"/>
    </row>
    <row r="2">
      <c r="A2" s="116"/>
      <c r="B2" s="20" t="s">
        <v>133</v>
      </c>
      <c r="C2" s="179" t="s">
        <v>58</v>
      </c>
      <c r="D2" s="20" t="s">
        <v>59</v>
      </c>
      <c r="E2" s="20" t="s">
        <v>1251</v>
      </c>
      <c r="F2" s="20" t="s">
        <v>135</v>
      </c>
      <c r="G2" s="20" t="s">
        <v>1252</v>
      </c>
      <c r="H2" s="20" t="s">
        <v>61</v>
      </c>
      <c r="I2" s="20" t="s">
        <v>1253</v>
      </c>
      <c r="J2" s="20" t="s">
        <v>0</v>
      </c>
      <c r="K2" s="20" t="s">
        <v>1</v>
      </c>
      <c r="L2" s="20" t="s">
        <v>2</v>
      </c>
      <c r="M2" s="20" t="s">
        <v>139</v>
      </c>
      <c r="N2" s="20" t="s">
        <v>4</v>
      </c>
      <c r="O2" s="180"/>
    </row>
    <row r="3">
      <c r="A3" s="16"/>
      <c r="B3" s="41" t="s">
        <v>8</v>
      </c>
      <c r="C3" s="58" t="s">
        <v>8</v>
      </c>
      <c r="D3" s="41"/>
      <c r="E3" s="41" t="s">
        <v>8</v>
      </c>
      <c r="F3" s="41" t="s">
        <v>8</v>
      </c>
      <c r="G3" s="41" t="s">
        <v>8</v>
      </c>
      <c r="H3" s="42" t="s">
        <v>8</v>
      </c>
      <c r="I3" s="41"/>
      <c r="J3" s="43" t="s">
        <v>140</v>
      </c>
      <c r="K3" s="44" t="s">
        <v>8</v>
      </c>
      <c r="L3" s="44" t="s">
        <v>8</v>
      </c>
      <c r="M3" s="43" t="str">
        <f>VLOOKUP(L3,'CódigosRetorno'!A:B,2,FALSE)</f>
        <v>-</v>
      </c>
      <c r="N3" s="41" t="s">
        <v>8</v>
      </c>
      <c r="O3" s="16"/>
    </row>
    <row r="4">
      <c r="A4" s="12"/>
      <c r="B4" s="61" t="s">
        <v>1254</v>
      </c>
      <c r="C4" s="49"/>
      <c r="D4" s="66"/>
      <c r="E4" s="66" t="s">
        <v>8</v>
      </c>
      <c r="F4" s="90" t="s">
        <v>8</v>
      </c>
      <c r="G4" s="90" t="s">
        <v>8</v>
      </c>
      <c r="H4" s="181" t="s">
        <v>8</v>
      </c>
      <c r="I4" s="66"/>
      <c r="J4" s="49" t="s">
        <v>8</v>
      </c>
      <c r="K4" s="138" t="s">
        <v>8</v>
      </c>
      <c r="L4" s="65" t="s">
        <v>8</v>
      </c>
      <c r="M4" s="49" t="str">
        <f>VLOOKUP(L4,'CódigosRetorno'!A:B,2,FALSE)</f>
        <v>-</v>
      </c>
      <c r="N4" s="63" t="s">
        <v>8</v>
      </c>
      <c r="O4" s="12"/>
    </row>
    <row r="5">
      <c r="A5" s="12"/>
      <c r="B5" s="50">
        <v>1.0</v>
      </c>
      <c r="C5" s="60" t="s">
        <v>142</v>
      </c>
      <c r="D5" s="70" t="s">
        <v>63</v>
      </c>
      <c r="E5" s="70" t="s">
        <v>143</v>
      </c>
      <c r="F5" s="50" t="s">
        <v>144</v>
      </c>
      <c r="G5" s="70" t="s">
        <v>1255</v>
      </c>
      <c r="H5" s="51" t="s">
        <v>1256</v>
      </c>
      <c r="I5" s="50">
        <v>1.0</v>
      </c>
      <c r="J5" s="43" t="s">
        <v>605</v>
      </c>
      <c r="K5" s="55" t="s">
        <v>6</v>
      </c>
      <c r="L5" s="127" t="s">
        <v>892</v>
      </c>
      <c r="M5" s="43" t="str">
        <f>VLOOKUP(L5,'CódigosRetorno'!$A$2:$B$1795,2,FALSE)</f>
        <v>El XML no contiene el tag o no existe informacion de UBLVersionID</v>
      </c>
      <c r="N5" s="54" t="s">
        <v>8</v>
      </c>
      <c r="O5" s="12"/>
    </row>
    <row r="6">
      <c r="A6" s="12"/>
      <c r="B6" s="56"/>
      <c r="C6" s="56"/>
      <c r="D6" s="56"/>
      <c r="E6" s="56"/>
      <c r="F6" s="56"/>
      <c r="G6" s="56"/>
      <c r="H6" s="56"/>
      <c r="I6" s="56"/>
      <c r="J6" s="43" t="s">
        <v>1257</v>
      </c>
      <c r="K6" s="55" t="s">
        <v>6</v>
      </c>
      <c r="L6" s="127" t="s">
        <v>894</v>
      </c>
      <c r="M6" s="43" t="str">
        <f>VLOOKUP(L6,'CódigosRetorno'!$A$2:$B$1795,2,FALSE)</f>
        <v>UBLVersionID - La versión del UBL no es correcta</v>
      </c>
      <c r="N6" s="54" t="s">
        <v>8</v>
      </c>
      <c r="O6" s="12"/>
    </row>
    <row r="7">
      <c r="A7" s="12"/>
      <c r="B7" s="50">
        <f>B5+1</f>
        <v>2</v>
      </c>
      <c r="C7" s="51" t="s">
        <v>151</v>
      </c>
      <c r="D7" s="70" t="s">
        <v>63</v>
      </c>
      <c r="E7" s="70" t="s">
        <v>143</v>
      </c>
      <c r="F7" s="50" t="s">
        <v>144</v>
      </c>
      <c r="G7" s="174" t="s">
        <v>890</v>
      </c>
      <c r="H7" s="51" t="s">
        <v>1258</v>
      </c>
      <c r="I7" s="50">
        <v>1.0</v>
      </c>
      <c r="J7" s="43" t="s">
        <v>605</v>
      </c>
      <c r="K7" s="55" t="s">
        <v>6</v>
      </c>
      <c r="L7" s="127" t="s">
        <v>1259</v>
      </c>
      <c r="M7" s="43" t="str">
        <f>VLOOKUP(L7,'CódigosRetorno'!$A$2:$B$1795,2,FALSE)</f>
        <v>El XML no existe informacion de CustomizationID</v>
      </c>
      <c r="N7" s="54" t="s">
        <v>8</v>
      </c>
      <c r="O7" s="12"/>
    </row>
    <row r="8">
      <c r="A8" s="12"/>
      <c r="B8" s="59"/>
      <c r="C8" s="59"/>
      <c r="D8" s="59"/>
      <c r="E8" s="56"/>
      <c r="F8" s="56"/>
      <c r="G8" s="56"/>
      <c r="H8" s="56"/>
      <c r="I8" s="56"/>
      <c r="J8" s="43" t="s">
        <v>893</v>
      </c>
      <c r="K8" s="55" t="s">
        <v>6</v>
      </c>
      <c r="L8" s="127" t="s">
        <v>899</v>
      </c>
      <c r="M8" s="43" t="str">
        <f>VLOOKUP(L8,'CódigosRetorno'!$A$2:$B$1795,2,FALSE)</f>
        <v>CustomizationID - La versión del documento no es la correcta</v>
      </c>
      <c r="N8" s="54" t="s">
        <v>8</v>
      </c>
      <c r="O8" s="12"/>
    </row>
    <row r="9">
      <c r="A9" s="12"/>
      <c r="B9" s="56"/>
      <c r="C9" s="56"/>
      <c r="D9" s="56"/>
      <c r="E9" s="57" t="s">
        <v>184</v>
      </c>
      <c r="F9" s="54"/>
      <c r="G9" s="110" t="s">
        <v>1260</v>
      </c>
      <c r="H9" s="104" t="s">
        <v>1261</v>
      </c>
      <c r="I9" s="54" t="s">
        <v>1262</v>
      </c>
      <c r="J9" s="43" t="s">
        <v>1263</v>
      </c>
      <c r="K9" s="57" t="s">
        <v>208</v>
      </c>
      <c r="L9" s="55" t="s">
        <v>1264</v>
      </c>
      <c r="M9" s="43" t="str">
        <f>VLOOKUP(L9,'CódigosRetorno'!$A$2:$B$1795,2,FALSE)</f>
        <v>El dato ingresado como atributo @schemeAgencyName es incorrecto.</v>
      </c>
      <c r="N9" s="54" t="s">
        <v>8</v>
      </c>
      <c r="O9" s="12"/>
    </row>
    <row r="10">
      <c r="A10" s="12"/>
      <c r="B10" s="50">
        <f t="shared" ref="B10:C10" si="1">B7+1</f>
        <v>3</v>
      </c>
      <c r="C10" s="50" t="str">
        <f t="shared" si="1"/>
        <v>#VALUE!</v>
      </c>
      <c r="D10" s="70" t="s">
        <v>63</v>
      </c>
      <c r="E10" s="70" t="s">
        <v>143</v>
      </c>
      <c r="F10" s="50" t="s">
        <v>162</v>
      </c>
      <c r="G10" s="70" t="s">
        <v>163</v>
      </c>
      <c r="H10" s="51" t="s">
        <v>1265</v>
      </c>
      <c r="I10" s="50">
        <v>1.0</v>
      </c>
      <c r="J10" s="53" t="s">
        <v>613</v>
      </c>
      <c r="K10" s="55" t="s">
        <v>6</v>
      </c>
      <c r="L10" s="55" t="s">
        <v>614</v>
      </c>
      <c r="M10" s="43" t="str">
        <f>VLOOKUP(L10,'CódigosRetorno'!$A$2:$B$1795,2,FALSE)</f>
        <v>Numero de Serie del nombre del archivo no coincide con el consignado en el contenido del archivo XML</v>
      </c>
      <c r="N10" s="54" t="s">
        <v>8</v>
      </c>
      <c r="O10" s="12"/>
    </row>
    <row r="11">
      <c r="A11" s="12"/>
      <c r="B11" s="59"/>
      <c r="C11" s="59"/>
      <c r="D11" s="59"/>
      <c r="E11" s="59"/>
      <c r="F11" s="59"/>
      <c r="G11" s="59"/>
      <c r="H11" s="59"/>
      <c r="I11" s="59"/>
      <c r="J11" s="53" t="s">
        <v>615</v>
      </c>
      <c r="K11" s="55" t="s">
        <v>6</v>
      </c>
      <c r="L11" s="55" t="s">
        <v>616</v>
      </c>
      <c r="M11" s="43" t="str">
        <f>VLOOKUP(L11,'CódigosRetorno'!$A$2:$B$1795,2,FALSE)</f>
        <v>Número de documento en el nombre del archivo no coincide con el consignado en el contenido del XML</v>
      </c>
      <c r="N11" s="54" t="s">
        <v>8</v>
      </c>
      <c r="O11" s="12"/>
    </row>
    <row r="12">
      <c r="A12" s="12"/>
      <c r="B12" s="59"/>
      <c r="C12" s="59"/>
      <c r="D12" s="59"/>
      <c r="E12" s="59"/>
      <c r="F12" s="59"/>
      <c r="G12" s="59"/>
      <c r="H12" s="59"/>
      <c r="I12" s="59"/>
      <c r="J12" s="182">
        <v>2509.0</v>
      </c>
      <c r="K12" s="55" t="s">
        <v>6</v>
      </c>
      <c r="L12" s="55" t="s">
        <v>168</v>
      </c>
      <c r="M12" s="43" t="str">
        <f>VLOOKUP(L12,'CódigosRetorno'!$A$2:$B$1795,2,FALSE)</f>
        <v>ID - El dato SERIE-CORRELATIVO no cumple con el formato de acuerdo al tipo de comprobante</v>
      </c>
      <c r="N12" s="54" t="s">
        <v>8</v>
      </c>
      <c r="O12" s="12"/>
    </row>
    <row r="13">
      <c r="A13" s="12"/>
      <c r="B13" s="59"/>
      <c r="C13" s="59"/>
      <c r="D13" s="59"/>
      <c r="E13" s="59"/>
      <c r="F13" s="59"/>
      <c r="G13" s="59"/>
      <c r="H13" s="59"/>
      <c r="I13" s="59"/>
      <c r="J13" s="53" t="s">
        <v>1266</v>
      </c>
      <c r="K13" s="55" t="s">
        <v>6</v>
      </c>
      <c r="L13" s="55" t="s">
        <v>170</v>
      </c>
      <c r="M13" s="43" t="str">
        <f>VLOOKUP(L13,'CódigosRetorno'!$A$2:$B$1795,2,FALSE)</f>
        <v>El comprobante fue registrado previamente con otros datos</v>
      </c>
      <c r="N13" s="54" t="s">
        <v>971</v>
      </c>
      <c r="O13" s="12"/>
    </row>
    <row r="14">
      <c r="A14" s="12"/>
      <c r="B14" s="59"/>
      <c r="C14" s="59"/>
      <c r="D14" s="59"/>
      <c r="E14" s="59"/>
      <c r="F14" s="59"/>
      <c r="G14" s="59"/>
      <c r="H14" s="59"/>
      <c r="I14" s="59"/>
      <c r="J14" s="53" t="s">
        <v>1267</v>
      </c>
      <c r="K14" s="55" t="s">
        <v>6</v>
      </c>
      <c r="L14" s="55" t="s">
        <v>1268</v>
      </c>
      <c r="M14" s="43" t="str">
        <f>VLOOKUP(L14,'CódigosRetorno'!$A$2:$B$1795,2,FALSE)</f>
        <v>El comprobante ya esta informado y se encuentra con estado anulado o rechazado</v>
      </c>
      <c r="N14" s="54" t="s">
        <v>971</v>
      </c>
      <c r="O14" s="12"/>
    </row>
    <row r="15">
      <c r="A15" s="12"/>
      <c r="B15" s="59"/>
      <c r="C15" s="59"/>
      <c r="D15" s="59"/>
      <c r="E15" s="59"/>
      <c r="F15" s="59"/>
      <c r="G15" s="59"/>
      <c r="H15" s="59"/>
      <c r="I15" s="59"/>
      <c r="J15" s="53" t="s">
        <v>172</v>
      </c>
      <c r="K15" s="55" t="s">
        <v>208</v>
      </c>
      <c r="L15" s="55" t="s">
        <v>961</v>
      </c>
      <c r="M15" s="43" t="str">
        <f>VLOOKUP(L15,'CódigosRetorno'!$A$2:$B$1795,2,FALSE)</f>
        <v>Comprobante físico no se encuentra autorizado como comprobante de contingencia</v>
      </c>
      <c r="N15" s="54" t="s">
        <v>174</v>
      </c>
      <c r="O15" s="12"/>
    </row>
    <row r="16">
      <c r="A16" s="12"/>
      <c r="B16" s="56"/>
      <c r="C16" s="56"/>
      <c r="D16" s="56"/>
      <c r="E16" s="56"/>
      <c r="F16" s="56"/>
      <c r="G16" s="56"/>
      <c r="H16" s="56"/>
      <c r="I16" s="56"/>
      <c r="J16" s="53" t="s">
        <v>172</v>
      </c>
      <c r="K16" s="55" t="s">
        <v>6</v>
      </c>
      <c r="L16" s="55" t="s">
        <v>173</v>
      </c>
      <c r="M16" s="43" t="str">
        <f>VLOOKUP(L16,'CódigosRetorno'!$A$2:$B$1795,2,FALSE)</f>
        <v>Comprobante físico no se encuentra autorizado </v>
      </c>
      <c r="N16" s="54" t="s">
        <v>175</v>
      </c>
      <c r="O16" s="12"/>
    </row>
    <row r="17">
      <c r="A17" s="12"/>
      <c r="B17" s="50">
        <f>B10+1</f>
        <v>4</v>
      </c>
      <c r="C17" s="51" t="s">
        <v>176</v>
      </c>
      <c r="D17" s="70" t="s">
        <v>63</v>
      </c>
      <c r="E17" s="70" t="s">
        <v>143</v>
      </c>
      <c r="F17" s="50" t="s">
        <v>177</v>
      </c>
      <c r="G17" s="70" t="s">
        <v>178</v>
      </c>
      <c r="H17" s="51" t="s">
        <v>1269</v>
      </c>
      <c r="I17" s="50">
        <v>1.0</v>
      </c>
      <c r="J17" s="53" t="s">
        <v>430</v>
      </c>
      <c r="K17" s="55" t="s">
        <v>6</v>
      </c>
      <c r="L17" s="55" t="s">
        <v>622</v>
      </c>
      <c r="M17" s="43" t="str">
        <f>VLOOKUP(L17,'CódigosRetorno'!$A$2:$B$1795,2,FALSE)</f>
        <v>Presentacion fuera de fecha</v>
      </c>
      <c r="N17" s="54" t="s">
        <v>1270</v>
      </c>
      <c r="O17" s="12"/>
    </row>
    <row r="18">
      <c r="A18" s="12"/>
      <c r="B18" s="56"/>
      <c r="C18" s="56"/>
      <c r="D18" s="56"/>
      <c r="E18" s="56"/>
      <c r="F18" s="56"/>
      <c r="G18" s="56"/>
      <c r="H18" s="56"/>
      <c r="I18" s="56"/>
      <c r="J18" s="53" t="s">
        <v>1271</v>
      </c>
      <c r="K18" s="55" t="s">
        <v>6</v>
      </c>
      <c r="L18" s="105" t="s">
        <v>1272</v>
      </c>
      <c r="M18" s="43" t="str">
        <f>VLOOKUP(L18,'CódigosRetorno'!$A$2:$B$1795,2,FALSE)</f>
        <v>La fecha de emision se encuentra fuera del limite permitido</v>
      </c>
      <c r="N18" s="54" t="s">
        <v>8</v>
      </c>
      <c r="O18" s="12"/>
    </row>
    <row r="19">
      <c r="A19" s="12"/>
      <c r="B19" s="54">
        <f>B17+1</f>
        <v>5</v>
      </c>
      <c r="C19" s="53" t="s">
        <v>183</v>
      </c>
      <c r="D19" s="57" t="s">
        <v>63</v>
      </c>
      <c r="E19" s="57" t="s">
        <v>184</v>
      </c>
      <c r="F19" s="96" t="s">
        <v>829</v>
      </c>
      <c r="G19" s="97" t="s">
        <v>623</v>
      </c>
      <c r="H19" s="183" t="s">
        <v>1273</v>
      </c>
      <c r="I19" s="184">
        <v>1.0</v>
      </c>
      <c r="J19" s="43" t="s">
        <v>186</v>
      </c>
      <c r="K19" s="57" t="s">
        <v>8</v>
      </c>
      <c r="L19" s="55" t="s">
        <v>8</v>
      </c>
      <c r="M19" s="43" t="str">
        <f>VLOOKUP(L19,'CódigosRetorno'!$A$2:$B$1795,2,FALSE)</f>
        <v>-</v>
      </c>
      <c r="N19" s="54" t="s">
        <v>8</v>
      </c>
      <c r="O19" s="12"/>
    </row>
    <row r="20">
      <c r="A20" s="12"/>
      <c r="B20" s="50">
        <f>+B19+1</f>
        <v>6</v>
      </c>
      <c r="C20" s="60" t="s">
        <v>1274</v>
      </c>
      <c r="D20" s="70" t="s">
        <v>63</v>
      </c>
      <c r="E20" s="70" t="s">
        <v>143</v>
      </c>
      <c r="F20" s="50" t="s">
        <v>330</v>
      </c>
      <c r="G20" s="70" t="s">
        <v>331</v>
      </c>
      <c r="H20" s="51" t="s">
        <v>1275</v>
      </c>
      <c r="I20" s="50">
        <v>1.0</v>
      </c>
      <c r="J20" s="141" t="s">
        <v>605</v>
      </c>
      <c r="K20" s="55" t="s">
        <v>6</v>
      </c>
      <c r="L20" s="110" t="s">
        <v>1276</v>
      </c>
      <c r="M20" s="43" t="str">
        <f>VLOOKUP(L20,'CódigosRetorno'!$A$2:$B$1795,2,FALSE)</f>
        <v>El XML no contiene el tag o no existe informacion de InvoiceTypeCode</v>
      </c>
      <c r="N20" s="111" t="s">
        <v>8</v>
      </c>
      <c r="O20" s="12"/>
    </row>
    <row r="21" ht="15.75" customHeight="1">
      <c r="A21" s="12"/>
      <c r="B21" s="59"/>
      <c r="C21" s="59"/>
      <c r="D21" s="59"/>
      <c r="E21" s="56"/>
      <c r="F21" s="56"/>
      <c r="G21" s="56"/>
      <c r="H21" s="56"/>
      <c r="I21" s="56"/>
      <c r="J21" s="53" t="s">
        <v>1277</v>
      </c>
      <c r="K21" s="55" t="s">
        <v>6</v>
      </c>
      <c r="L21" s="110" t="s">
        <v>1278</v>
      </c>
      <c r="M21" s="43" t="str">
        <f>VLOOKUP(L21,'CódigosRetorno'!$A$2:$B$1795,2,FALSE)</f>
        <v>InvoiceTypeCode - El valor del tipo de documento es invalido o no coincide con el nombre del archivo</v>
      </c>
      <c r="N21" s="54" t="s">
        <v>1279</v>
      </c>
      <c r="O21" s="12"/>
    </row>
    <row r="22" ht="15.75" customHeight="1">
      <c r="A22" s="12"/>
      <c r="B22" s="59"/>
      <c r="C22" s="59"/>
      <c r="D22" s="59"/>
      <c r="E22" s="70" t="s">
        <v>184</v>
      </c>
      <c r="F22" s="50"/>
      <c r="G22" s="111" t="s">
        <v>1260</v>
      </c>
      <c r="H22" s="104" t="s">
        <v>1280</v>
      </c>
      <c r="I22" s="54" t="s">
        <v>1262</v>
      </c>
      <c r="J22" s="43" t="s">
        <v>1263</v>
      </c>
      <c r="K22" s="57" t="s">
        <v>208</v>
      </c>
      <c r="L22" s="55" t="s">
        <v>1281</v>
      </c>
      <c r="M22" s="43" t="str">
        <f>VLOOKUP(L22,'CódigosRetorno'!$A$2:$B$1795,2,FALSE)</f>
        <v>El dato ingresado como atributo @listAgencyName es incorrecto.</v>
      </c>
      <c r="N22" s="54" t="s">
        <v>8</v>
      </c>
      <c r="O22" s="12"/>
    </row>
    <row r="23" ht="15.75" customHeight="1">
      <c r="A23" s="12"/>
      <c r="B23" s="59"/>
      <c r="C23" s="59"/>
      <c r="D23" s="59"/>
      <c r="E23" s="59"/>
      <c r="F23" s="59"/>
      <c r="G23" s="111" t="s">
        <v>1282</v>
      </c>
      <c r="H23" s="104" t="s">
        <v>1283</v>
      </c>
      <c r="I23" s="54" t="s">
        <v>1262</v>
      </c>
      <c r="J23" s="43" t="s">
        <v>1284</v>
      </c>
      <c r="K23" s="57" t="s">
        <v>208</v>
      </c>
      <c r="L23" s="55" t="s">
        <v>1285</v>
      </c>
      <c r="M23" s="43" t="str">
        <f>VLOOKUP(L23,'CódigosRetorno'!$A$2:$B$1795,2,FALSE)</f>
        <v>El dato ingresado como atributo @listName es incorrecto.</v>
      </c>
      <c r="N23" s="111" t="s">
        <v>8</v>
      </c>
      <c r="O23" s="12"/>
    </row>
    <row r="24" ht="15.75" customHeight="1">
      <c r="A24" s="12"/>
      <c r="B24" s="56"/>
      <c r="C24" s="56"/>
      <c r="D24" s="56"/>
      <c r="E24" s="56"/>
      <c r="F24" s="56"/>
      <c r="G24" s="111" t="s">
        <v>1286</v>
      </c>
      <c r="H24" s="104" t="s">
        <v>1287</v>
      </c>
      <c r="I24" s="54" t="s">
        <v>1262</v>
      </c>
      <c r="J24" s="43" t="s">
        <v>1288</v>
      </c>
      <c r="K24" s="55" t="s">
        <v>208</v>
      </c>
      <c r="L24" s="110" t="s">
        <v>1289</v>
      </c>
      <c r="M24" s="43" t="str">
        <f>VLOOKUP(L24,'CódigosRetorno'!$A$2:$B$1795,2,FALSE)</f>
        <v>El dato ingresado como atributo @listURI es incorrecto.</v>
      </c>
      <c r="N24" s="111" t="s">
        <v>8</v>
      </c>
      <c r="O24" s="12"/>
    </row>
    <row r="25" ht="15.75" customHeight="1">
      <c r="A25" s="12"/>
      <c r="B25" s="50">
        <f>B20+1</f>
        <v>7</v>
      </c>
      <c r="C25" s="60" t="s">
        <v>1290</v>
      </c>
      <c r="D25" s="70" t="s">
        <v>63</v>
      </c>
      <c r="E25" s="70" t="s">
        <v>143</v>
      </c>
      <c r="F25" s="50" t="s">
        <v>144</v>
      </c>
      <c r="G25" s="70" t="s">
        <v>308</v>
      </c>
      <c r="H25" s="51" t="s">
        <v>1291</v>
      </c>
      <c r="I25" s="50">
        <v>1.0</v>
      </c>
      <c r="J25" s="43" t="s">
        <v>605</v>
      </c>
      <c r="K25" s="55" t="s">
        <v>6</v>
      </c>
      <c r="L25" s="110" t="s">
        <v>1292</v>
      </c>
      <c r="M25" s="43" t="str">
        <f>VLOOKUP(L25,'CódigosRetorno'!$A$2:$B$1795,2,FALSE)</f>
        <v>El XML no contiene el tag o no existe informacion de DocumentCurrencyCode</v>
      </c>
      <c r="N25" s="111" t="s">
        <v>8</v>
      </c>
      <c r="O25" s="12"/>
    </row>
    <row r="26" ht="15.75" customHeight="1">
      <c r="A26" s="12"/>
      <c r="B26" s="59"/>
      <c r="C26" s="59"/>
      <c r="D26" s="59"/>
      <c r="E26" s="59"/>
      <c r="F26" s="59"/>
      <c r="G26" s="59"/>
      <c r="H26" s="59"/>
      <c r="I26" s="59"/>
      <c r="J26" s="53" t="s">
        <v>1293</v>
      </c>
      <c r="K26" s="55" t="s">
        <v>6</v>
      </c>
      <c r="L26" s="110" t="s">
        <v>1294</v>
      </c>
      <c r="M26" s="43" t="str">
        <f>VLOOKUP(L26,'CódigosRetorno'!$A$2:$B$1795,2,FALSE)</f>
        <v>El valor ingresado como moneda del comprobante no es valido (catalogo nro 02).</v>
      </c>
      <c r="N26" s="54" t="s">
        <v>1295</v>
      </c>
      <c r="O26" s="12"/>
    </row>
    <row r="27" ht="15.75" customHeight="1">
      <c r="A27" s="12"/>
      <c r="B27" s="59"/>
      <c r="C27" s="59"/>
      <c r="D27" s="59"/>
      <c r="E27" s="56"/>
      <c r="F27" s="56"/>
      <c r="G27" s="56"/>
      <c r="H27" s="56"/>
      <c r="I27" s="56"/>
      <c r="J27" s="53" t="s">
        <v>1296</v>
      </c>
      <c r="K27" s="55" t="s">
        <v>6</v>
      </c>
      <c r="L27" s="110" t="s">
        <v>1074</v>
      </c>
      <c r="M27" s="43" t="str">
        <f>VLOOKUP(L27,'CódigosRetorno'!$A$2:$B$1795,2,FALSE)</f>
        <v>La moneda debe ser la misma en todo el documento. Salvo las percepciones que sólo son en moneda nacional</v>
      </c>
      <c r="N27" s="54" t="s">
        <v>8</v>
      </c>
      <c r="O27" s="12"/>
    </row>
    <row r="28" ht="15.75" customHeight="1">
      <c r="A28" s="12"/>
      <c r="B28" s="59"/>
      <c r="C28" s="59"/>
      <c r="D28" s="59"/>
      <c r="E28" s="70" t="s">
        <v>184</v>
      </c>
      <c r="F28" s="50"/>
      <c r="G28" s="111" t="s">
        <v>1297</v>
      </c>
      <c r="H28" s="104" t="s">
        <v>1298</v>
      </c>
      <c r="I28" s="54" t="s">
        <v>1262</v>
      </c>
      <c r="J28" s="43" t="s">
        <v>1299</v>
      </c>
      <c r="K28" s="57" t="s">
        <v>208</v>
      </c>
      <c r="L28" s="55" t="s">
        <v>1300</v>
      </c>
      <c r="M28" s="43" t="str">
        <f>VLOOKUP(L28,'CódigosRetorno'!$A$2:$B$1795,2,FALSE)</f>
        <v>El dato ingresado como atributo @listID es incorrecto.</v>
      </c>
      <c r="N28" s="111" t="s">
        <v>8</v>
      </c>
      <c r="O28" s="12"/>
    </row>
    <row r="29" ht="15.75" customHeight="1">
      <c r="A29" s="12"/>
      <c r="B29" s="59"/>
      <c r="C29" s="59"/>
      <c r="D29" s="59"/>
      <c r="E29" s="59"/>
      <c r="F29" s="59"/>
      <c r="G29" s="54" t="s">
        <v>1301</v>
      </c>
      <c r="H29" s="104" t="s">
        <v>1283</v>
      </c>
      <c r="I29" s="54" t="s">
        <v>1262</v>
      </c>
      <c r="J29" s="43" t="s">
        <v>1302</v>
      </c>
      <c r="K29" s="57" t="s">
        <v>208</v>
      </c>
      <c r="L29" s="55" t="s">
        <v>1285</v>
      </c>
      <c r="M29" s="43" t="str">
        <f>VLOOKUP(L29,'CódigosRetorno'!$A$2:$B$1795,2,FALSE)</f>
        <v>El dato ingresado como atributo @listName es incorrecto.</v>
      </c>
      <c r="N29" s="111" t="s">
        <v>8</v>
      </c>
      <c r="O29" s="12"/>
    </row>
    <row r="30" ht="15.75" customHeight="1">
      <c r="A30" s="12"/>
      <c r="B30" s="56"/>
      <c r="C30" s="56"/>
      <c r="D30" s="56"/>
      <c r="E30" s="56"/>
      <c r="F30" s="56"/>
      <c r="G30" s="111" t="s">
        <v>1303</v>
      </c>
      <c r="H30" s="104" t="s">
        <v>1280</v>
      </c>
      <c r="I30" s="54" t="s">
        <v>1262</v>
      </c>
      <c r="J30" s="43" t="s">
        <v>1304</v>
      </c>
      <c r="K30" s="55" t="s">
        <v>208</v>
      </c>
      <c r="L30" s="110" t="s">
        <v>1281</v>
      </c>
      <c r="M30" s="43" t="str">
        <f>VLOOKUP(L30,'CódigosRetorno'!$A$2:$B$1795,2,FALSE)</f>
        <v>El dato ingresado como atributo @listAgencyName es incorrecto.</v>
      </c>
      <c r="N30" s="111" t="s">
        <v>8</v>
      </c>
      <c r="O30" s="12"/>
    </row>
    <row r="31" ht="15.75" customHeight="1">
      <c r="A31" s="12"/>
      <c r="B31" s="54">
        <f>B25+1</f>
        <v>8</v>
      </c>
      <c r="C31" s="43" t="s">
        <v>1305</v>
      </c>
      <c r="D31" s="54" t="s">
        <v>63</v>
      </c>
      <c r="E31" s="54" t="s">
        <v>184</v>
      </c>
      <c r="F31" s="54" t="s">
        <v>177</v>
      </c>
      <c r="G31" s="54" t="s">
        <v>178</v>
      </c>
      <c r="H31" s="141" t="s">
        <v>1306</v>
      </c>
      <c r="I31" s="184">
        <v>1.0</v>
      </c>
      <c r="J31" s="43" t="s">
        <v>186</v>
      </c>
      <c r="K31" s="57" t="s">
        <v>8</v>
      </c>
      <c r="L31" s="55" t="s">
        <v>8</v>
      </c>
      <c r="M31" s="43" t="str">
        <f>VLOOKUP(L31,'CódigosRetorno'!$A$2:$B$1795,2,FALSE)</f>
        <v>-</v>
      </c>
      <c r="N31" s="54" t="s">
        <v>8</v>
      </c>
      <c r="O31" s="12"/>
    </row>
    <row r="32" ht="15.75" customHeight="1">
      <c r="A32" s="12"/>
      <c r="B32" s="61" t="s">
        <v>1307</v>
      </c>
      <c r="C32" s="49"/>
      <c r="D32" s="66"/>
      <c r="E32" s="66"/>
      <c r="F32" s="66"/>
      <c r="G32" s="66"/>
      <c r="H32" s="68"/>
      <c r="I32" s="66"/>
      <c r="J32" s="49"/>
      <c r="K32" s="92" t="s">
        <v>8</v>
      </c>
      <c r="L32" s="185" t="s">
        <v>8</v>
      </c>
      <c r="M32" s="49" t="str">
        <f>VLOOKUP(L32,'CódigosRetorno'!$A$2:$B$1795,2,FALSE)</f>
        <v>-</v>
      </c>
      <c r="N32" s="63"/>
      <c r="O32" s="12"/>
    </row>
    <row r="33" ht="15.75" customHeight="1">
      <c r="A33" s="12"/>
      <c r="B33" s="54">
        <f>+B31+1</f>
        <v>9</v>
      </c>
      <c r="C33" s="43" t="s">
        <v>157</v>
      </c>
      <c r="D33" s="57" t="s">
        <v>63</v>
      </c>
      <c r="E33" s="57" t="s">
        <v>143</v>
      </c>
      <c r="F33" s="54" t="s">
        <v>158</v>
      </c>
      <c r="G33" s="57" t="s">
        <v>8</v>
      </c>
      <c r="H33" s="43" t="s">
        <v>8</v>
      </c>
      <c r="I33" s="54">
        <v>1.0</v>
      </c>
      <c r="J33" s="43" t="s">
        <v>1308</v>
      </c>
      <c r="K33" s="57" t="s">
        <v>8</v>
      </c>
      <c r="L33" s="55" t="s">
        <v>8</v>
      </c>
      <c r="M33" s="43" t="str">
        <f>VLOOKUP(L33,'CódigosRetorno'!$A$2:$B$1795,2,FALSE)</f>
        <v>-</v>
      </c>
      <c r="N33" s="54" t="s">
        <v>8</v>
      </c>
      <c r="O33" s="12"/>
    </row>
    <row r="34" ht="15.75" customHeight="1">
      <c r="A34" s="12"/>
      <c r="B34" s="61" t="s">
        <v>1309</v>
      </c>
      <c r="C34" s="175"/>
      <c r="D34" s="66"/>
      <c r="E34" s="66"/>
      <c r="F34" s="66"/>
      <c r="G34" s="66"/>
      <c r="H34" s="68"/>
      <c r="I34" s="66"/>
      <c r="J34" s="49"/>
      <c r="K34" s="92" t="s">
        <v>8</v>
      </c>
      <c r="L34" s="185" t="s">
        <v>8</v>
      </c>
      <c r="M34" s="49" t="str">
        <f>VLOOKUP(L34,'CódigosRetorno'!$A$2:$B$1795,2,FALSE)</f>
        <v>-</v>
      </c>
      <c r="N34" s="63"/>
      <c r="O34" s="12"/>
    </row>
    <row r="35" ht="15.75" customHeight="1">
      <c r="A35" s="12"/>
      <c r="B35" s="50">
        <f>B33+1</f>
        <v>10</v>
      </c>
      <c r="C35" s="60" t="s">
        <v>925</v>
      </c>
      <c r="D35" s="70" t="s">
        <v>63</v>
      </c>
      <c r="E35" s="70" t="s">
        <v>143</v>
      </c>
      <c r="F35" s="50" t="s">
        <v>189</v>
      </c>
      <c r="G35" s="70" t="s">
        <v>1310</v>
      </c>
      <c r="H35" s="51" t="s">
        <v>1311</v>
      </c>
      <c r="I35" s="50">
        <v>1.0</v>
      </c>
      <c r="J35" s="43" t="s">
        <v>1312</v>
      </c>
      <c r="K35" s="55" t="s">
        <v>6</v>
      </c>
      <c r="L35" s="110" t="s">
        <v>1313</v>
      </c>
      <c r="M35" s="43" t="str">
        <f>VLOOKUP(L35,'CódigosRetorno'!$A$2:$B$1795,2,FALSE)</f>
        <v>El XML contiene mas de un tag como elemento de numero de documento del emisor</v>
      </c>
      <c r="N35" s="54" t="s">
        <v>8</v>
      </c>
      <c r="O35" s="12"/>
    </row>
    <row r="36" ht="15.75" customHeight="1">
      <c r="A36" s="12"/>
      <c r="B36" s="59"/>
      <c r="C36" s="59"/>
      <c r="D36" s="59"/>
      <c r="E36" s="59"/>
      <c r="F36" s="59"/>
      <c r="G36" s="59"/>
      <c r="H36" s="59"/>
      <c r="I36" s="59"/>
      <c r="J36" s="43" t="s">
        <v>191</v>
      </c>
      <c r="K36" s="55" t="s">
        <v>6</v>
      </c>
      <c r="L36" s="110" t="s">
        <v>192</v>
      </c>
      <c r="M36" s="43" t="str">
        <f>VLOOKUP(L36,'CódigosRetorno'!$A$2:$B$1795,2,FALSE)</f>
        <v>Número de RUC del nombre del archivo no coincide con el consignado en el contenido del archivo XML</v>
      </c>
      <c r="N36" s="54" t="s">
        <v>8</v>
      </c>
      <c r="O36" s="12"/>
    </row>
    <row r="37" ht="15.75" customHeight="1">
      <c r="A37" s="12"/>
      <c r="B37" s="59"/>
      <c r="C37" s="59"/>
      <c r="D37" s="59"/>
      <c r="E37" s="59"/>
      <c r="F37" s="59"/>
      <c r="G37" s="59"/>
      <c r="H37" s="59"/>
      <c r="I37" s="59"/>
      <c r="J37" s="43" t="s">
        <v>1314</v>
      </c>
      <c r="K37" s="55" t="s">
        <v>6</v>
      </c>
      <c r="L37" s="110" t="s">
        <v>1315</v>
      </c>
      <c r="M37" s="43" t="str">
        <f>VLOOKUP(L37,'CódigosRetorno'!$A$2:$B$1795,2,FALSE)</f>
        <v>El contribuyente no esta activo</v>
      </c>
      <c r="N37" s="54" t="s">
        <v>258</v>
      </c>
      <c r="O37" s="12"/>
    </row>
    <row r="38" ht="15.75" customHeight="1">
      <c r="A38" s="12"/>
      <c r="B38" s="59"/>
      <c r="C38" s="59"/>
      <c r="D38" s="59"/>
      <c r="E38" s="59"/>
      <c r="F38" s="59"/>
      <c r="G38" s="59"/>
      <c r="H38" s="59"/>
      <c r="I38" s="59"/>
      <c r="J38" s="43" t="s">
        <v>1316</v>
      </c>
      <c r="K38" s="55" t="s">
        <v>6</v>
      </c>
      <c r="L38" s="110" t="s">
        <v>1317</v>
      </c>
      <c r="M38" s="43" t="str">
        <f>VLOOKUP(L38,'CódigosRetorno'!$A$2:$B$1795,2,FALSE)</f>
        <v>El contribuyente no esta habido</v>
      </c>
      <c r="N38" s="54" t="s">
        <v>258</v>
      </c>
      <c r="O38" s="12"/>
    </row>
    <row r="39" ht="15.75" customHeight="1">
      <c r="A39" s="12"/>
      <c r="B39" s="59"/>
      <c r="C39" s="59"/>
      <c r="D39" s="59"/>
      <c r="E39" s="59"/>
      <c r="F39" s="59"/>
      <c r="G39" s="59"/>
      <c r="H39" s="59"/>
      <c r="I39" s="59"/>
      <c r="J39" s="53" t="s">
        <v>1318</v>
      </c>
      <c r="K39" s="54" t="s">
        <v>6</v>
      </c>
      <c r="L39" s="55" t="s">
        <v>1319</v>
      </c>
      <c r="M39" s="43" t="str">
        <f>VLOOKUP(L39,'CódigosRetorno'!$A$2:$B$1795,2,FALSE)</f>
        <v>El emisor a la fecha no se encuentra registrado ó habilitado en el Registro de exportadores de servicios SUNAT</v>
      </c>
      <c r="N39" s="54" t="s">
        <v>1320</v>
      </c>
      <c r="O39" s="12"/>
      <c r="P39" s="77"/>
      <c r="Q39" s="77"/>
      <c r="R39" s="77"/>
      <c r="S39" s="77"/>
      <c r="T39" s="77"/>
      <c r="U39" s="77"/>
      <c r="V39" s="77"/>
      <c r="W39" s="77"/>
      <c r="X39" s="77"/>
      <c r="Y39" s="77"/>
      <c r="Z39" s="77"/>
    </row>
    <row r="40" ht="15.75" customHeight="1">
      <c r="A40" s="12"/>
      <c r="B40" s="59"/>
      <c r="C40" s="59"/>
      <c r="D40" s="59"/>
      <c r="E40" s="59"/>
      <c r="F40" s="59"/>
      <c r="G40" s="59"/>
      <c r="H40" s="59"/>
      <c r="I40" s="59"/>
      <c r="J40" s="53" t="s">
        <v>1321</v>
      </c>
      <c r="K40" s="54" t="s">
        <v>6</v>
      </c>
      <c r="L40" s="55" t="s">
        <v>53</v>
      </c>
      <c r="M40" s="43" t="str">
        <f>VLOOKUP(L40,'CódigosRetorno'!$A$2:$B$1795,2,FALSE)</f>
        <v>El emisor no se encuentra autorizado a emitir en el SEE-Desde los sistemas del contribuyente</v>
      </c>
      <c r="N40" s="54" t="s">
        <v>1320</v>
      </c>
      <c r="O40" s="12"/>
    </row>
    <row r="41" ht="15.75" customHeight="1">
      <c r="A41" s="12"/>
      <c r="B41" s="59"/>
      <c r="C41" s="59"/>
      <c r="D41" s="59"/>
      <c r="E41" s="59"/>
      <c r="F41" s="56"/>
      <c r="G41" s="56"/>
      <c r="H41" s="56"/>
      <c r="I41" s="56"/>
      <c r="J41" s="53" t="s">
        <v>1322</v>
      </c>
      <c r="K41" s="54" t="s">
        <v>6</v>
      </c>
      <c r="L41" s="55" t="s">
        <v>1323</v>
      </c>
      <c r="M41" s="43" t="str">
        <f>VLOOKUP(L41,'CódigosRetorno'!$A$2:$B$1795,2,FALSE)</f>
        <v>El emisor electrónico no se encuentra inscrito en el Registro de Establecimientos Autorizados (REA)</v>
      </c>
      <c r="N41" s="54" t="s">
        <v>1320</v>
      </c>
      <c r="O41" s="12"/>
    </row>
    <row r="42" ht="15.75" customHeight="1">
      <c r="A42" s="12"/>
      <c r="B42" s="59"/>
      <c r="C42" s="59"/>
      <c r="D42" s="59"/>
      <c r="E42" s="59"/>
      <c r="F42" s="50" t="s">
        <v>1324</v>
      </c>
      <c r="G42" s="70" t="s">
        <v>1325</v>
      </c>
      <c r="H42" s="51" t="s">
        <v>1326</v>
      </c>
      <c r="I42" s="50">
        <v>1.0</v>
      </c>
      <c r="J42" s="43" t="s">
        <v>1327</v>
      </c>
      <c r="K42" s="55" t="s">
        <v>6</v>
      </c>
      <c r="L42" s="110" t="s">
        <v>1328</v>
      </c>
      <c r="M42" s="43" t="str">
        <f>VLOOKUP(L42,'CódigosRetorno'!$A$2:$B$1795,2,FALSE)</f>
        <v>El XML no contiene el tag o no existe informacion en tipo de documento del emisor.</v>
      </c>
      <c r="N42" s="54" t="s">
        <v>8</v>
      </c>
      <c r="O42" s="12"/>
    </row>
    <row r="43" ht="15.75" customHeight="1">
      <c r="A43" s="12"/>
      <c r="B43" s="59"/>
      <c r="C43" s="59"/>
      <c r="D43" s="59"/>
      <c r="E43" s="56"/>
      <c r="F43" s="56"/>
      <c r="G43" s="56"/>
      <c r="H43" s="56"/>
      <c r="I43" s="56"/>
      <c r="J43" s="43" t="s">
        <v>685</v>
      </c>
      <c r="K43" s="55" t="s">
        <v>6</v>
      </c>
      <c r="L43" s="110" t="s">
        <v>1329</v>
      </c>
      <c r="M43" s="43" t="str">
        <f>VLOOKUP(L43,'CódigosRetorno'!$A$2:$B$1795,2,FALSE)</f>
        <v>El dato ingresado no cumple con el estandar</v>
      </c>
      <c r="N43" s="54" t="s">
        <v>8</v>
      </c>
      <c r="O43" s="12"/>
    </row>
    <row r="44" ht="15.75" customHeight="1">
      <c r="A44" s="12"/>
      <c r="B44" s="59"/>
      <c r="C44" s="59"/>
      <c r="D44" s="59"/>
      <c r="E44" s="70" t="s">
        <v>184</v>
      </c>
      <c r="F44" s="54"/>
      <c r="G44" s="111" t="s">
        <v>1330</v>
      </c>
      <c r="H44" s="186" t="s">
        <v>1331</v>
      </c>
      <c r="I44" s="54" t="s">
        <v>1262</v>
      </c>
      <c r="J44" s="43" t="s">
        <v>1332</v>
      </c>
      <c r="K44" s="57" t="s">
        <v>208</v>
      </c>
      <c r="L44" s="55" t="s">
        <v>1333</v>
      </c>
      <c r="M44" s="43" t="str">
        <f>VLOOKUP(L44,'CódigosRetorno'!$A$2:$B$1795,2,FALSE)</f>
        <v>El dato ingresado como atributo @schemeName es incorrecto.</v>
      </c>
      <c r="N44" s="111" t="s">
        <v>8</v>
      </c>
      <c r="O44" s="12"/>
    </row>
    <row r="45" ht="15.75" customHeight="1">
      <c r="A45" s="12"/>
      <c r="B45" s="59"/>
      <c r="C45" s="59"/>
      <c r="D45" s="59"/>
      <c r="E45" s="59"/>
      <c r="F45" s="54"/>
      <c r="G45" s="111" t="s">
        <v>1260</v>
      </c>
      <c r="H45" s="186" t="s">
        <v>1261</v>
      </c>
      <c r="I45" s="54" t="s">
        <v>1262</v>
      </c>
      <c r="J45" s="43" t="s">
        <v>1263</v>
      </c>
      <c r="K45" s="57" t="s">
        <v>208</v>
      </c>
      <c r="L45" s="55" t="s">
        <v>1264</v>
      </c>
      <c r="M45" s="43" t="str">
        <f>VLOOKUP(L45,'CódigosRetorno'!$A$2:$B$1795,2,FALSE)</f>
        <v>El dato ingresado como atributo @schemeAgencyName es incorrecto.</v>
      </c>
      <c r="N45" s="111" t="s">
        <v>8</v>
      </c>
      <c r="O45" s="12"/>
    </row>
    <row r="46" ht="15.75" customHeight="1">
      <c r="A46" s="12"/>
      <c r="B46" s="56"/>
      <c r="C46" s="56"/>
      <c r="D46" s="56"/>
      <c r="E46" s="56"/>
      <c r="F46" s="54"/>
      <c r="G46" s="111" t="s">
        <v>1334</v>
      </c>
      <c r="H46" s="186" t="s">
        <v>1335</v>
      </c>
      <c r="I46" s="54" t="s">
        <v>1262</v>
      </c>
      <c r="J46" s="43" t="s">
        <v>1336</v>
      </c>
      <c r="K46" s="55" t="s">
        <v>208</v>
      </c>
      <c r="L46" s="110" t="s">
        <v>1337</v>
      </c>
      <c r="M46" s="43" t="str">
        <f>VLOOKUP(L46,'CódigosRetorno'!$A$2:$B$1795,2,FALSE)</f>
        <v>El dato ingresado como atributo @schemeURI es incorrecto.</v>
      </c>
      <c r="N46" s="111" t="s">
        <v>8</v>
      </c>
      <c r="O46" s="12"/>
    </row>
    <row r="47" ht="15.75" customHeight="1">
      <c r="A47" s="12"/>
      <c r="B47" s="54">
        <f>B35+1</f>
        <v>11</v>
      </c>
      <c r="C47" s="43" t="s">
        <v>1338</v>
      </c>
      <c r="D47" s="57" t="s">
        <v>63</v>
      </c>
      <c r="E47" s="57" t="s">
        <v>184</v>
      </c>
      <c r="F47" s="54" t="s">
        <v>205</v>
      </c>
      <c r="G47" s="57"/>
      <c r="H47" s="43" t="s">
        <v>1339</v>
      </c>
      <c r="I47" s="54">
        <v>1.0</v>
      </c>
      <c r="J47" s="43" t="s">
        <v>1340</v>
      </c>
      <c r="K47" s="55" t="s">
        <v>208</v>
      </c>
      <c r="L47" s="110" t="s">
        <v>1341</v>
      </c>
      <c r="M47" s="43" t="str">
        <f>VLOOKUP(L47,'CódigosRetorno'!$A$2:$B$1795,2,FALSE)</f>
        <v>El nombre comercial del emisor no cumple con el formato establecido</v>
      </c>
      <c r="N47" s="54" t="s">
        <v>8</v>
      </c>
      <c r="O47" s="12"/>
    </row>
    <row r="48" ht="15.75" customHeight="1">
      <c r="A48" s="12"/>
      <c r="B48" s="50">
        <f>B47+1</f>
        <v>12</v>
      </c>
      <c r="C48" s="51" t="s">
        <v>210</v>
      </c>
      <c r="D48" s="70" t="s">
        <v>63</v>
      </c>
      <c r="E48" s="70" t="s">
        <v>143</v>
      </c>
      <c r="F48" s="50" t="s">
        <v>205</v>
      </c>
      <c r="G48" s="70"/>
      <c r="H48" s="51" t="s">
        <v>1342</v>
      </c>
      <c r="I48" s="50">
        <v>1.0</v>
      </c>
      <c r="J48" s="43" t="s">
        <v>605</v>
      </c>
      <c r="K48" s="55" t="s">
        <v>6</v>
      </c>
      <c r="L48" s="110" t="s">
        <v>212</v>
      </c>
      <c r="M48" s="43" t="str">
        <f>VLOOKUP(L48,'CódigosRetorno'!$A$2:$B$1795,2,FALSE)</f>
        <v>El XML no contiene el tag o no existe informacion de RegistrationName del emisor del documento</v>
      </c>
      <c r="N48" s="54" t="s">
        <v>8</v>
      </c>
      <c r="O48" s="12"/>
    </row>
    <row r="49" ht="15.75" customHeight="1">
      <c r="A49" s="12"/>
      <c r="B49" s="56"/>
      <c r="C49" s="56"/>
      <c r="D49" s="56"/>
      <c r="E49" s="56"/>
      <c r="F49" s="56"/>
      <c r="G49" s="56"/>
      <c r="H49" s="56"/>
      <c r="I49" s="56"/>
      <c r="J49" s="43" t="s">
        <v>1343</v>
      </c>
      <c r="K49" s="55" t="s">
        <v>208</v>
      </c>
      <c r="L49" s="110" t="s">
        <v>689</v>
      </c>
      <c r="M49" s="43" t="str">
        <f>VLOOKUP(L49,'CódigosRetorno'!$A$2:$B$1795,2,FALSE)</f>
        <v>RegistrationName - El nombre o razon social del emisor no cumple con el estandar</v>
      </c>
      <c r="N49" s="54" t="s">
        <v>8</v>
      </c>
      <c r="O49" s="12"/>
    </row>
    <row r="50" ht="15.75" customHeight="1">
      <c r="A50" s="12"/>
      <c r="B50" s="70">
        <f>B48+1</f>
        <v>13</v>
      </c>
      <c r="C50" s="187" t="s">
        <v>1344</v>
      </c>
      <c r="D50" s="70" t="s">
        <v>63</v>
      </c>
      <c r="E50" s="70" t="s">
        <v>184</v>
      </c>
      <c r="F50" s="54" t="s">
        <v>1345</v>
      </c>
      <c r="G50" s="57"/>
      <c r="H50" s="43" t="s">
        <v>1346</v>
      </c>
      <c r="I50" s="54">
        <v>1.0</v>
      </c>
      <c r="J50" s="43" t="s">
        <v>1347</v>
      </c>
      <c r="K50" s="57" t="s">
        <v>208</v>
      </c>
      <c r="L50" s="55" t="s">
        <v>1348</v>
      </c>
      <c r="M50" s="43" t="str">
        <f>VLOOKUP(L50,'CódigosRetorno'!$A$2:$B$1795,2,FALSE)</f>
        <v>La dirección completa y detallada del domicilio fiscal del emisor no cumple con el formato establecido</v>
      </c>
      <c r="N50" s="111" t="s">
        <v>8</v>
      </c>
      <c r="O50" s="12"/>
    </row>
    <row r="51" ht="15.75" customHeight="1">
      <c r="A51" s="12"/>
      <c r="B51" s="59"/>
      <c r="C51" s="59"/>
      <c r="D51" s="59"/>
      <c r="E51" s="59"/>
      <c r="F51" s="54" t="s">
        <v>1349</v>
      </c>
      <c r="G51" s="57"/>
      <c r="H51" s="43" t="s">
        <v>1350</v>
      </c>
      <c r="I51" s="54" t="s">
        <v>1262</v>
      </c>
      <c r="J51" s="43" t="s">
        <v>1351</v>
      </c>
      <c r="K51" s="57" t="s">
        <v>208</v>
      </c>
      <c r="L51" s="55" t="s">
        <v>1352</v>
      </c>
      <c r="M51" s="43" t="str">
        <f>VLOOKUP(L51,'CódigosRetorno'!$A$2:$B$1795,2,FALSE)</f>
        <v>La urbanización del domicilio fiscal del emisor no cumple con el formato establecido</v>
      </c>
      <c r="N51" s="111" t="s">
        <v>8</v>
      </c>
      <c r="O51" s="12"/>
    </row>
    <row r="52" ht="15.75" customHeight="1">
      <c r="A52" s="12"/>
      <c r="B52" s="59"/>
      <c r="C52" s="59"/>
      <c r="D52" s="59"/>
      <c r="E52" s="59"/>
      <c r="F52" s="54" t="s">
        <v>228</v>
      </c>
      <c r="G52" s="57"/>
      <c r="H52" s="43" t="s">
        <v>1353</v>
      </c>
      <c r="I52" s="54" t="s">
        <v>1262</v>
      </c>
      <c r="J52" s="43" t="s">
        <v>1354</v>
      </c>
      <c r="K52" s="57" t="s">
        <v>208</v>
      </c>
      <c r="L52" s="55" t="s">
        <v>1355</v>
      </c>
      <c r="M52" s="43" t="str">
        <f>VLOOKUP(L52,'CódigosRetorno'!$A$2:$B$1795,2,FALSE)</f>
        <v>La provincia del domicilio fiscal del emisor no cumple con el formato establecido</v>
      </c>
      <c r="N52" s="111" t="s">
        <v>8</v>
      </c>
      <c r="O52" s="12"/>
    </row>
    <row r="53" ht="15.75" customHeight="1">
      <c r="A53" s="12"/>
      <c r="B53" s="59"/>
      <c r="C53" s="59"/>
      <c r="D53" s="59"/>
      <c r="E53" s="59"/>
      <c r="F53" s="54" t="s">
        <v>216</v>
      </c>
      <c r="G53" s="57" t="s">
        <v>217</v>
      </c>
      <c r="H53" s="43" t="s">
        <v>1356</v>
      </c>
      <c r="I53" s="54">
        <v>1.0</v>
      </c>
      <c r="J53" s="43" t="s">
        <v>219</v>
      </c>
      <c r="K53" s="57" t="s">
        <v>208</v>
      </c>
      <c r="L53" s="55" t="s">
        <v>1357</v>
      </c>
      <c r="M53" s="43" t="str">
        <f>VLOOKUP(L53,'CódigosRetorno'!$A$2:$B$1795,2,FALSE)</f>
        <v>El codigo de ubigeo del domicilio fiscal del emisor no es válido</v>
      </c>
      <c r="N53" s="54" t="s">
        <v>1358</v>
      </c>
      <c r="O53" s="12"/>
    </row>
    <row r="54" ht="15.75" customHeight="1">
      <c r="A54" s="12"/>
      <c r="B54" s="59"/>
      <c r="C54" s="59"/>
      <c r="D54" s="59"/>
      <c r="E54" s="59"/>
      <c r="F54" s="50"/>
      <c r="G54" s="54" t="s">
        <v>1359</v>
      </c>
      <c r="H54" s="104" t="s">
        <v>1261</v>
      </c>
      <c r="I54" s="54" t="s">
        <v>1262</v>
      </c>
      <c r="J54" s="43" t="s">
        <v>1360</v>
      </c>
      <c r="K54" s="57" t="s">
        <v>208</v>
      </c>
      <c r="L54" s="55" t="s">
        <v>1264</v>
      </c>
      <c r="M54" s="43" t="str">
        <f>VLOOKUP(L54,'CódigosRetorno'!$A$2:$B$1795,2,FALSE)</f>
        <v>El dato ingresado como atributo @schemeAgencyName es incorrecto.</v>
      </c>
      <c r="N54" s="54" t="s">
        <v>8</v>
      </c>
      <c r="O54" s="12"/>
    </row>
    <row r="55" ht="15.75" customHeight="1">
      <c r="A55" s="12"/>
      <c r="B55" s="59"/>
      <c r="C55" s="59"/>
      <c r="D55" s="59"/>
      <c r="E55" s="59"/>
      <c r="F55" s="56"/>
      <c r="G55" s="54" t="s">
        <v>1361</v>
      </c>
      <c r="H55" s="104" t="s">
        <v>1331</v>
      </c>
      <c r="I55" s="54" t="s">
        <v>1262</v>
      </c>
      <c r="J55" s="43" t="s">
        <v>1362</v>
      </c>
      <c r="K55" s="57" t="s">
        <v>208</v>
      </c>
      <c r="L55" s="55" t="s">
        <v>1333</v>
      </c>
      <c r="M55" s="43" t="str">
        <f>VLOOKUP(L55,'CódigosRetorno'!$A$2:$B$1795,2,FALSE)</f>
        <v>El dato ingresado como atributo @schemeName es incorrecto.</v>
      </c>
      <c r="N55" s="111" t="s">
        <v>8</v>
      </c>
      <c r="O55" s="12"/>
    </row>
    <row r="56" ht="15.75" customHeight="1">
      <c r="A56" s="12"/>
      <c r="B56" s="59"/>
      <c r="C56" s="59"/>
      <c r="D56" s="59"/>
      <c r="E56" s="59"/>
      <c r="F56" s="54" t="s">
        <v>228</v>
      </c>
      <c r="G56" s="57"/>
      <c r="H56" s="43" t="s">
        <v>1363</v>
      </c>
      <c r="I56" s="54" t="s">
        <v>1262</v>
      </c>
      <c r="J56" s="43" t="s">
        <v>1364</v>
      </c>
      <c r="K56" s="57" t="s">
        <v>208</v>
      </c>
      <c r="L56" s="55" t="s">
        <v>1365</v>
      </c>
      <c r="M56" s="43" t="str">
        <f>VLOOKUP(L56,'CódigosRetorno'!$A$2:$B$1795,2,FALSE)</f>
        <v>El departamento del domicilio fiscal del emisor no cumple con el formato establecido</v>
      </c>
      <c r="N56" s="111" t="s">
        <v>8</v>
      </c>
      <c r="O56" s="12"/>
    </row>
    <row r="57" ht="15.75" customHeight="1">
      <c r="A57" s="12"/>
      <c r="B57" s="59"/>
      <c r="C57" s="59"/>
      <c r="D57" s="59"/>
      <c r="E57" s="59"/>
      <c r="F57" s="54" t="s">
        <v>228</v>
      </c>
      <c r="G57" s="57"/>
      <c r="H57" s="43" t="s">
        <v>1366</v>
      </c>
      <c r="I57" s="54" t="s">
        <v>1262</v>
      </c>
      <c r="J57" s="43" t="s">
        <v>1364</v>
      </c>
      <c r="K57" s="57" t="s">
        <v>208</v>
      </c>
      <c r="L57" s="55" t="s">
        <v>1367</v>
      </c>
      <c r="M57" s="43" t="str">
        <f>VLOOKUP(L57,'CódigosRetorno'!$A$2:$B$1795,2,FALSE)</f>
        <v>El distrito del domicilio fiscal del emisor no cumple con el formato establecido</v>
      </c>
      <c r="N57" s="111" t="s">
        <v>8</v>
      </c>
      <c r="O57" s="12"/>
    </row>
    <row r="58" ht="15.75" customHeight="1">
      <c r="A58" s="12"/>
      <c r="B58" s="59"/>
      <c r="C58" s="59"/>
      <c r="D58" s="59"/>
      <c r="E58" s="59"/>
      <c r="F58" s="54" t="s">
        <v>330</v>
      </c>
      <c r="G58" s="57" t="s">
        <v>243</v>
      </c>
      <c r="H58" s="43" t="s">
        <v>1368</v>
      </c>
      <c r="I58" s="54">
        <v>1.0</v>
      </c>
      <c r="J58" s="43" t="s">
        <v>1369</v>
      </c>
      <c r="K58" s="57" t="s">
        <v>208</v>
      </c>
      <c r="L58" s="55" t="s">
        <v>1370</v>
      </c>
      <c r="M58" s="43" t="str">
        <f>VLOOKUP(L58,'CódigosRetorno'!$A$2:$B$1795,2,FALSE)</f>
        <v>El codigo de pais debe ser PE</v>
      </c>
      <c r="N58" s="54" t="s">
        <v>1371</v>
      </c>
      <c r="O58" s="12"/>
    </row>
    <row r="59" ht="15.75" customHeight="1">
      <c r="A59" s="12"/>
      <c r="B59" s="59"/>
      <c r="C59" s="59"/>
      <c r="D59" s="59"/>
      <c r="E59" s="59"/>
      <c r="F59" s="50"/>
      <c r="G59" s="111" t="s">
        <v>1372</v>
      </c>
      <c r="H59" s="43" t="s">
        <v>1298</v>
      </c>
      <c r="I59" s="54" t="s">
        <v>1262</v>
      </c>
      <c r="J59" s="43" t="s">
        <v>1373</v>
      </c>
      <c r="K59" s="57" t="s">
        <v>208</v>
      </c>
      <c r="L59" s="55" t="s">
        <v>1300</v>
      </c>
      <c r="M59" s="43" t="str">
        <f>VLOOKUP(L59,'CódigosRetorno'!$A$2:$B$1795,2,FALSE)</f>
        <v>El dato ingresado como atributo @listID es incorrecto.</v>
      </c>
      <c r="N59" s="54" t="s">
        <v>8</v>
      </c>
      <c r="O59" s="12"/>
    </row>
    <row r="60" ht="15.75" customHeight="1">
      <c r="A60" s="12"/>
      <c r="B60" s="59"/>
      <c r="C60" s="59"/>
      <c r="D60" s="59"/>
      <c r="E60" s="59"/>
      <c r="F60" s="59"/>
      <c r="G60" s="111" t="s">
        <v>1374</v>
      </c>
      <c r="H60" s="43" t="s">
        <v>1280</v>
      </c>
      <c r="I60" s="54" t="s">
        <v>1262</v>
      </c>
      <c r="J60" s="43" t="s">
        <v>1304</v>
      </c>
      <c r="K60" s="57" t="s">
        <v>208</v>
      </c>
      <c r="L60" s="55" t="s">
        <v>1281</v>
      </c>
      <c r="M60" s="43" t="str">
        <f>VLOOKUP(L60,'CódigosRetorno'!$A$2:$B$1795,2,FALSE)</f>
        <v>El dato ingresado como atributo @listAgencyName es incorrecto.</v>
      </c>
      <c r="N60" s="111" t="s">
        <v>8</v>
      </c>
      <c r="O60" s="12"/>
    </row>
    <row r="61" ht="15.75" customHeight="1">
      <c r="A61" s="12"/>
      <c r="B61" s="56"/>
      <c r="C61" s="56"/>
      <c r="D61" s="56"/>
      <c r="E61" s="56"/>
      <c r="F61" s="56"/>
      <c r="G61" s="54" t="s">
        <v>1375</v>
      </c>
      <c r="H61" s="43" t="s">
        <v>1283</v>
      </c>
      <c r="I61" s="54" t="s">
        <v>1262</v>
      </c>
      <c r="J61" s="43" t="s">
        <v>1376</v>
      </c>
      <c r="K61" s="55" t="s">
        <v>208</v>
      </c>
      <c r="L61" s="110" t="s">
        <v>1285</v>
      </c>
      <c r="M61" s="43" t="str">
        <f>VLOOKUP(L61,'CódigosRetorno'!$A$2:$B$1795,2,FALSE)</f>
        <v>El dato ingresado como atributo @listName es incorrecto.</v>
      </c>
      <c r="N61" s="111" t="s">
        <v>8</v>
      </c>
      <c r="O61" s="12"/>
    </row>
    <row r="62" ht="15.75" customHeight="1">
      <c r="A62" s="12"/>
      <c r="B62" s="70">
        <f>B50+1</f>
        <v>14</v>
      </c>
      <c r="C62" s="60" t="s">
        <v>1377</v>
      </c>
      <c r="D62" s="70" t="s">
        <v>63</v>
      </c>
      <c r="E62" s="70" t="s">
        <v>184</v>
      </c>
      <c r="F62" s="54" t="s">
        <v>1345</v>
      </c>
      <c r="G62" s="141"/>
      <c r="H62" s="43" t="s">
        <v>1378</v>
      </c>
      <c r="I62" s="54">
        <v>1.0</v>
      </c>
      <c r="J62" s="43" t="s">
        <v>1379</v>
      </c>
      <c r="K62" s="57" t="s">
        <v>208</v>
      </c>
      <c r="L62" s="105" t="s">
        <v>1380</v>
      </c>
      <c r="M62" s="43" t="str">
        <f>VLOOKUP(L62,'CódigosRetorno'!$A$2:$B$1795,2,FALSE)</f>
        <v>El dato ingresado como direccion completa y detallada no cumple con el formato establecido.</v>
      </c>
      <c r="N62" s="54" t="s">
        <v>8</v>
      </c>
      <c r="O62" s="12"/>
    </row>
    <row r="63" ht="15.75" customHeight="1">
      <c r="A63" s="12"/>
      <c r="B63" s="59"/>
      <c r="C63" s="59"/>
      <c r="D63" s="59"/>
      <c r="E63" s="59"/>
      <c r="F63" s="54" t="s">
        <v>1349</v>
      </c>
      <c r="G63" s="57"/>
      <c r="H63" s="43" t="s">
        <v>1381</v>
      </c>
      <c r="I63" s="54" t="s">
        <v>1262</v>
      </c>
      <c r="J63" s="43" t="s">
        <v>1382</v>
      </c>
      <c r="K63" s="57" t="s">
        <v>208</v>
      </c>
      <c r="L63" s="55" t="s">
        <v>1383</v>
      </c>
      <c r="M63" s="43" t="str">
        <f>VLOOKUP(L63,'CódigosRetorno'!$A$2:$B$1795,2,FALSE)</f>
        <v>El dato ingresado como urbanización no cumple con el formato establecido</v>
      </c>
      <c r="N63" s="54" t="s">
        <v>8</v>
      </c>
      <c r="O63" s="12"/>
    </row>
    <row r="64" ht="15.75" customHeight="1">
      <c r="A64" s="12"/>
      <c r="B64" s="59"/>
      <c r="C64" s="59"/>
      <c r="D64" s="59"/>
      <c r="E64" s="59"/>
      <c r="F64" s="54" t="s">
        <v>228</v>
      </c>
      <c r="G64" s="57"/>
      <c r="H64" s="43" t="s">
        <v>1384</v>
      </c>
      <c r="I64" s="54" t="s">
        <v>1262</v>
      </c>
      <c r="J64" s="43" t="s">
        <v>1354</v>
      </c>
      <c r="K64" s="57" t="s">
        <v>208</v>
      </c>
      <c r="L64" s="55" t="s">
        <v>1385</v>
      </c>
      <c r="M64" s="43" t="str">
        <f>VLOOKUP(L64,'CódigosRetorno'!$A$2:$B$1795,2,FALSE)</f>
        <v>El dato ingresado como provincia no cumple con el formato establecido</v>
      </c>
      <c r="N64" s="54" t="s">
        <v>8</v>
      </c>
      <c r="O64" s="12"/>
    </row>
    <row r="65" ht="15.75" customHeight="1">
      <c r="A65" s="12"/>
      <c r="B65" s="59"/>
      <c r="C65" s="59"/>
      <c r="D65" s="59"/>
      <c r="E65" s="59"/>
      <c r="F65" s="54" t="s">
        <v>216</v>
      </c>
      <c r="G65" s="57" t="s">
        <v>217</v>
      </c>
      <c r="H65" s="43" t="s">
        <v>1386</v>
      </c>
      <c r="I65" s="54" t="s">
        <v>1262</v>
      </c>
      <c r="J65" s="43" t="s">
        <v>219</v>
      </c>
      <c r="K65" s="57" t="s">
        <v>208</v>
      </c>
      <c r="L65" s="55" t="s">
        <v>1387</v>
      </c>
      <c r="M65" s="43" t="str">
        <f>VLOOKUP(L65,'CódigosRetorno'!$A$2:$B$1795,2,FALSE)</f>
        <v>El código de Ubigeo no existe en el listado.</v>
      </c>
      <c r="N65" s="54" t="s">
        <v>1358</v>
      </c>
      <c r="O65" s="12"/>
    </row>
    <row r="66" ht="15.75" customHeight="1">
      <c r="A66" s="12"/>
      <c r="B66" s="59"/>
      <c r="C66" s="59"/>
      <c r="D66" s="59"/>
      <c r="E66" s="59"/>
      <c r="F66" s="50"/>
      <c r="G66" s="54" t="s">
        <v>1359</v>
      </c>
      <c r="H66" s="104" t="s">
        <v>1261</v>
      </c>
      <c r="I66" s="54" t="s">
        <v>1262</v>
      </c>
      <c r="J66" s="43" t="s">
        <v>1360</v>
      </c>
      <c r="K66" s="57" t="s">
        <v>208</v>
      </c>
      <c r="L66" s="55" t="s">
        <v>1264</v>
      </c>
      <c r="M66" s="43" t="str">
        <f>VLOOKUP(L66,'CódigosRetorno'!$A$2:$B$1795,2,FALSE)</f>
        <v>El dato ingresado como atributo @schemeAgencyName es incorrecto.</v>
      </c>
      <c r="N66" s="54" t="s">
        <v>8</v>
      </c>
      <c r="O66" s="12"/>
    </row>
    <row r="67" ht="15.75" customHeight="1">
      <c r="A67" s="12"/>
      <c r="B67" s="59"/>
      <c r="C67" s="59"/>
      <c r="D67" s="59"/>
      <c r="E67" s="59"/>
      <c r="F67" s="56"/>
      <c r="G67" s="54" t="s">
        <v>1361</v>
      </c>
      <c r="H67" s="104" t="s">
        <v>1331</v>
      </c>
      <c r="I67" s="54" t="s">
        <v>1262</v>
      </c>
      <c r="J67" s="43" t="s">
        <v>1362</v>
      </c>
      <c r="K67" s="57" t="s">
        <v>208</v>
      </c>
      <c r="L67" s="55" t="s">
        <v>1333</v>
      </c>
      <c r="M67" s="43" t="str">
        <f>VLOOKUP(L67,'CódigosRetorno'!$A$2:$B$1795,2,FALSE)</f>
        <v>El dato ingresado como atributo @schemeName es incorrecto.</v>
      </c>
      <c r="N67" s="111" t="s">
        <v>8</v>
      </c>
      <c r="O67" s="12"/>
    </row>
    <row r="68" ht="15.75" customHeight="1">
      <c r="A68" s="12"/>
      <c r="B68" s="59"/>
      <c r="C68" s="59"/>
      <c r="D68" s="59"/>
      <c r="E68" s="59"/>
      <c r="F68" s="54" t="s">
        <v>228</v>
      </c>
      <c r="G68" s="57"/>
      <c r="H68" s="43" t="s">
        <v>1388</v>
      </c>
      <c r="I68" s="54" t="s">
        <v>1262</v>
      </c>
      <c r="J68" s="43" t="s">
        <v>1354</v>
      </c>
      <c r="K68" s="57" t="s">
        <v>208</v>
      </c>
      <c r="L68" s="55" t="s">
        <v>1389</v>
      </c>
      <c r="M68" s="43" t="str">
        <f>VLOOKUP(L68,'CódigosRetorno'!$A$2:$B$1795,2,FALSE)</f>
        <v>El dato ingresado como departamento no cumple con el formato establecido</v>
      </c>
      <c r="N68" s="54" t="s">
        <v>8</v>
      </c>
      <c r="O68" s="12"/>
    </row>
    <row r="69" ht="15.75" customHeight="1">
      <c r="A69" s="12"/>
      <c r="B69" s="59"/>
      <c r="C69" s="59"/>
      <c r="D69" s="59"/>
      <c r="E69" s="59"/>
      <c r="F69" s="54" t="s">
        <v>228</v>
      </c>
      <c r="G69" s="57"/>
      <c r="H69" s="43" t="s">
        <v>1390</v>
      </c>
      <c r="I69" s="54">
        <v>1.0</v>
      </c>
      <c r="J69" s="43" t="s">
        <v>1354</v>
      </c>
      <c r="K69" s="57" t="s">
        <v>208</v>
      </c>
      <c r="L69" s="55" t="s">
        <v>1391</v>
      </c>
      <c r="M69" s="43" t="str">
        <f>VLOOKUP(L69,'CódigosRetorno'!$A$2:$B$1795,2,FALSE)</f>
        <v>El dato ingresado como distrito no cumple con el formato establecido</v>
      </c>
      <c r="N69" s="54" t="s">
        <v>8</v>
      </c>
      <c r="O69" s="12"/>
    </row>
    <row r="70" ht="15.75" customHeight="1">
      <c r="A70" s="12"/>
      <c r="B70" s="59"/>
      <c r="C70" s="59"/>
      <c r="D70" s="59"/>
      <c r="E70" s="59"/>
      <c r="F70" s="54" t="s">
        <v>330</v>
      </c>
      <c r="G70" s="57" t="s">
        <v>243</v>
      </c>
      <c r="H70" s="43" t="s">
        <v>1392</v>
      </c>
      <c r="I70" s="54" t="s">
        <v>1262</v>
      </c>
      <c r="J70" s="43" t="s">
        <v>1393</v>
      </c>
      <c r="K70" s="57" t="s">
        <v>208</v>
      </c>
      <c r="L70" s="55" t="s">
        <v>1370</v>
      </c>
      <c r="M70" s="43" t="str">
        <f>VLOOKUP(L70,'CódigosRetorno'!$A$2:$B$1795,2,FALSE)</f>
        <v>El codigo de pais debe ser PE</v>
      </c>
      <c r="N70" s="54" t="s">
        <v>1371</v>
      </c>
      <c r="O70" s="12"/>
    </row>
    <row r="71" ht="15.75" customHeight="1">
      <c r="A71" s="12"/>
      <c r="B71" s="59"/>
      <c r="C71" s="59"/>
      <c r="D71" s="59"/>
      <c r="E71" s="59"/>
      <c r="F71" s="50"/>
      <c r="G71" s="111" t="s">
        <v>1372</v>
      </c>
      <c r="H71" s="43" t="s">
        <v>1298</v>
      </c>
      <c r="I71" s="54" t="s">
        <v>1262</v>
      </c>
      <c r="J71" s="43" t="s">
        <v>1373</v>
      </c>
      <c r="K71" s="57" t="s">
        <v>208</v>
      </c>
      <c r="L71" s="55" t="s">
        <v>1300</v>
      </c>
      <c r="M71" s="43" t="str">
        <f>VLOOKUP(L71,'CódigosRetorno'!$A$2:$B$1795,2,FALSE)</f>
        <v>El dato ingresado como atributo @listID es incorrecto.</v>
      </c>
      <c r="N71" s="54" t="s">
        <v>8</v>
      </c>
      <c r="O71" s="12"/>
    </row>
    <row r="72" ht="15.75" customHeight="1">
      <c r="A72" s="12"/>
      <c r="B72" s="59"/>
      <c r="C72" s="59"/>
      <c r="D72" s="59"/>
      <c r="E72" s="59"/>
      <c r="F72" s="59"/>
      <c r="G72" s="111" t="s">
        <v>1374</v>
      </c>
      <c r="H72" s="43" t="s">
        <v>1280</v>
      </c>
      <c r="I72" s="54" t="s">
        <v>1262</v>
      </c>
      <c r="J72" s="43" t="s">
        <v>1304</v>
      </c>
      <c r="K72" s="57" t="s">
        <v>208</v>
      </c>
      <c r="L72" s="55" t="s">
        <v>1281</v>
      </c>
      <c r="M72" s="43" t="str">
        <f>VLOOKUP(L72,'CódigosRetorno'!$A$2:$B$1795,2,FALSE)</f>
        <v>El dato ingresado como atributo @listAgencyName es incorrecto.</v>
      </c>
      <c r="N72" s="111" t="s">
        <v>8</v>
      </c>
      <c r="O72" s="12"/>
    </row>
    <row r="73" ht="15.75" customHeight="1">
      <c r="A73" s="12"/>
      <c r="B73" s="56"/>
      <c r="C73" s="56"/>
      <c r="D73" s="56"/>
      <c r="E73" s="56"/>
      <c r="F73" s="56"/>
      <c r="G73" s="54" t="s">
        <v>1375</v>
      </c>
      <c r="H73" s="43" t="s">
        <v>1283</v>
      </c>
      <c r="I73" s="54" t="s">
        <v>1262</v>
      </c>
      <c r="J73" s="43" t="s">
        <v>1376</v>
      </c>
      <c r="K73" s="55" t="s">
        <v>208</v>
      </c>
      <c r="L73" s="110" t="s">
        <v>1285</v>
      </c>
      <c r="M73" s="43" t="str">
        <f>VLOOKUP(L73,'CódigosRetorno'!$A$2:$B$1795,2,FALSE)</f>
        <v>El dato ingresado como atributo @listName es incorrecto.</v>
      </c>
      <c r="N73" s="111" t="s">
        <v>8</v>
      </c>
      <c r="O73" s="12"/>
    </row>
    <row r="74" ht="15.75" customHeight="1">
      <c r="A74" s="12"/>
      <c r="B74" s="70">
        <f>B62+1</f>
        <v>15</v>
      </c>
      <c r="C74" s="60" t="s">
        <v>1394</v>
      </c>
      <c r="D74" s="70" t="s">
        <v>63</v>
      </c>
      <c r="E74" s="70" t="s">
        <v>184</v>
      </c>
      <c r="F74" s="50" t="s">
        <v>330</v>
      </c>
      <c r="G74" s="70" t="s">
        <v>243</v>
      </c>
      <c r="H74" s="51" t="s">
        <v>1392</v>
      </c>
      <c r="I74" s="50" t="s">
        <v>1262</v>
      </c>
      <c r="J74" s="43" t="s">
        <v>1395</v>
      </c>
      <c r="K74" s="57" t="s">
        <v>6</v>
      </c>
      <c r="L74" s="55" t="s">
        <v>1396</v>
      </c>
      <c r="M74" s="43" t="str">
        <f>VLOOKUP(L74,'CódigosRetorno'!$A$2:$B$1795,2,FALSE)</f>
        <v>El XML no contiene el tag o no existe información del pais de uso, exploración o aprovechamiento</v>
      </c>
      <c r="N74" s="54" t="s">
        <v>8</v>
      </c>
      <c r="O74" s="12"/>
    </row>
    <row r="75" ht="15.75" customHeight="1">
      <c r="A75" s="12"/>
      <c r="B75" s="59"/>
      <c r="C75" s="59"/>
      <c r="D75" s="59"/>
      <c r="E75" s="59"/>
      <c r="F75" s="56"/>
      <c r="G75" s="56"/>
      <c r="H75" s="56"/>
      <c r="I75" s="56"/>
      <c r="J75" s="43" t="s">
        <v>1397</v>
      </c>
      <c r="K75" s="57" t="s">
        <v>6</v>
      </c>
      <c r="L75" s="55" t="s">
        <v>1398</v>
      </c>
      <c r="M75" s="43" t="str">
        <f>VLOOKUP(L75,'CódigosRetorno'!$A$2:$B$1795,2,FALSE)</f>
        <v>El dato ingresado como pais de uso, exploracion o aprovechamiento es incorrecto.</v>
      </c>
      <c r="N75" s="54" t="s">
        <v>1371</v>
      </c>
      <c r="O75" s="12"/>
    </row>
    <row r="76" ht="15.75" customHeight="1">
      <c r="A76" s="12"/>
      <c r="B76" s="59"/>
      <c r="C76" s="59"/>
      <c r="D76" s="59"/>
      <c r="E76" s="59"/>
      <c r="F76" s="50"/>
      <c r="G76" s="111" t="s">
        <v>1372</v>
      </c>
      <c r="H76" s="43" t="s">
        <v>1298</v>
      </c>
      <c r="I76" s="54" t="s">
        <v>1262</v>
      </c>
      <c r="J76" s="43" t="s">
        <v>1373</v>
      </c>
      <c r="K76" s="57" t="s">
        <v>208</v>
      </c>
      <c r="L76" s="55" t="s">
        <v>1300</v>
      </c>
      <c r="M76" s="43" t="str">
        <f>VLOOKUP(L76,'CódigosRetorno'!$A$2:$B$1795,2,FALSE)</f>
        <v>El dato ingresado como atributo @listID es incorrecto.</v>
      </c>
      <c r="N76" s="54" t="s">
        <v>8</v>
      </c>
      <c r="O76" s="12"/>
    </row>
    <row r="77" ht="15.75" customHeight="1">
      <c r="A77" s="12"/>
      <c r="B77" s="59"/>
      <c r="C77" s="59"/>
      <c r="D77" s="59"/>
      <c r="E77" s="59"/>
      <c r="F77" s="59"/>
      <c r="G77" s="111" t="s">
        <v>1374</v>
      </c>
      <c r="H77" s="43" t="s">
        <v>1280</v>
      </c>
      <c r="I77" s="54" t="s">
        <v>1262</v>
      </c>
      <c r="J77" s="43" t="s">
        <v>1304</v>
      </c>
      <c r="K77" s="57" t="s">
        <v>208</v>
      </c>
      <c r="L77" s="55" t="s">
        <v>1281</v>
      </c>
      <c r="M77" s="43" t="str">
        <f>VLOOKUP(L77,'CódigosRetorno'!$A$2:$B$1795,2,FALSE)</f>
        <v>El dato ingresado como atributo @listAgencyName es incorrecto.</v>
      </c>
      <c r="N77" s="111" t="s">
        <v>8</v>
      </c>
      <c r="O77" s="12"/>
    </row>
    <row r="78" ht="15.75" customHeight="1">
      <c r="A78" s="12"/>
      <c r="B78" s="56"/>
      <c r="C78" s="56"/>
      <c r="D78" s="56"/>
      <c r="E78" s="56"/>
      <c r="F78" s="56"/>
      <c r="G78" s="54" t="s">
        <v>1375</v>
      </c>
      <c r="H78" s="43" t="s">
        <v>1283</v>
      </c>
      <c r="I78" s="54" t="s">
        <v>1262</v>
      </c>
      <c r="J78" s="43" t="s">
        <v>1376</v>
      </c>
      <c r="K78" s="55" t="s">
        <v>208</v>
      </c>
      <c r="L78" s="110" t="s">
        <v>1285</v>
      </c>
      <c r="M78" s="43" t="str">
        <f>VLOOKUP(L78,'CódigosRetorno'!$A$2:$B$1795,2,FALSE)</f>
        <v>El dato ingresado como atributo @listName es incorrecto.</v>
      </c>
      <c r="N78" s="111" t="s">
        <v>8</v>
      </c>
      <c r="O78" s="12"/>
    </row>
    <row r="79" ht="15.75" customHeight="1">
      <c r="A79" s="12"/>
      <c r="B79" s="50">
        <f>B74+1</f>
        <v>16</v>
      </c>
      <c r="C79" s="60" t="s">
        <v>1399</v>
      </c>
      <c r="D79" s="70" t="s">
        <v>63</v>
      </c>
      <c r="E79" s="70" t="s">
        <v>143</v>
      </c>
      <c r="F79" s="50" t="s">
        <v>769</v>
      </c>
      <c r="G79" s="70" t="s">
        <v>1400</v>
      </c>
      <c r="H79" s="60" t="s">
        <v>1401</v>
      </c>
      <c r="I79" s="50">
        <v>1.0</v>
      </c>
      <c r="J79" s="43" t="s">
        <v>1402</v>
      </c>
      <c r="K79" s="57" t="s">
        <v>6</v>
      </c>
      <c r="L79" s="55" t="s">
        <v>1403</v>
      </c>
      <c r="M79" s="43" t="str">
        <f>VLOOKUP(L79,'CódigosRetorno'!$A$2:$B$1795,2,FALSE)</f>
        <v>El XML no contiene el tag o no existe información del código de local anexo del emisor</v>
      </c>
      <c r="N79" s="54" t="s">
        <v>8</v>
      </c>
      <c r="O79" s="12"/>
    </row>
    <row r="80" ht="15.75" customHeight="1">
      <c r="A80" s="12"/>
      <c r="B80" s="59"/>
      <c r="C80" s="59"/>
      <c r="D80" s="59"/>
      <c r="E80" s="59"/>
      <c r="F80" s="59"/>
      <c r="G80" s="59"/>
      <c r="H80" s="59"/>
      <c r="I80" s="59"/>
      <c r="J80" s="43" t="s">
        <v>1404</v>
      </c>
      <c r="K80" s="57" t="s">
        <v>208</v>
      </c>
      <c r="L80" s="55" t="s">
        <v>1405</v>
      </c>
      <c r="M80" s="43" t="str">
        <f>VLOOKUP(L80,'CódigosRetorno'!$A$2:$B$1795,2,FALSE)</f>
        <v>El XML no contiene el tag o no existe información del código de local anexo del emisor</v>
      </c>
      <c r="N80" s="54" t="s">
        <v>8</v>
      </c>
      <c r="O80" s="12"/>
      <c r="P80" s="77"/>
      <c r="Q80" s="77"/>
      <c r="R80" s="77"/>
      <c r="S80" s="77"/>
      <c r="T80" s="77"/>
      <c r="U80" s="77"/>
      <c r="V80" s="77"/>
      <c r="W80" s="77"/>
      <c r="X80" s="77"/>
      <c r="Y80" s="77"/>
      <c r="Z80" s="77"/>
    </row>
    <row r="81" ht="15.75" customHeight="1">
      <c r="A81" s="12"/>
      <c r="B81" s="59"/>
      <c r="C81" s="59"/>
      <c r="D81" s="59"/>
      <c r="E81" s="59"/>
      <c r="F81" s="59"/>
      <c r="G81" s="59"/>
      <c r="H81" s="59"/>
      <c r="I81" s="59"/>
      <c r="J81" s="43" t="s">
        <v>1406</v>
      </c>
      <c r="K81" s="57" t="s">
        <v>6</v>
      </c>
      <c r="L81" s="55" t="s">
        <v>1407</v>
      </c>
      <c r="M81" s="43" t="str">
        <f>VLOOKUP(L81,'CódigosRetorno'!$A$2:$B$1795,2,FALSE)</f>
        <v>El código de local anexo consignado no se encuentra declarado en el RUC</v>
      </c>
      <c r="N81" s="54" t="s">
        <v>1408</v>
      </c>
      <c r="O81" s="12"/>
      <c r="P81" s="77"/>
      <c r="Q81" s="77"/>
      <c r="R81" s="77"/>
      <c r="S81" s="77"/>
      <c r="T81" s="77"/>
      <c r="U81" s="77"/>
      <c r="V81" s="77"/>
      <c r="W81" s="77"/>
      <c r="X81" s="77"/>
      <c r="Y81" s="77"/>
      <c r="Z81" s="77"/>
    </row>
    <row r="82" ht="15.75" customHeight="1">
      <c r="A82" s="12"/>
      <c r="B82" s="59"/>
      <c r="C82" s="59"/>
      <c r="D82" s="59"/>
      <c r="E82" s="59"/>
      <c r="F82" s="59"/>
      <c r="G82" s="59"/>
      <c r="H82" s="59"/>
      <c r="I82" s="59"/>
      <c r="J82" s="43" t="s">
        <v>1409</v>
      </c>
      <c r="K82" s="57" t="s">
        <v>208</v>
      </c>
      <c r="L82" s="55" t="s">
        <v>1410</v>
      </c>
      <c r="M82" s="43" t="str">
        <f>VLOOKUP(L82,'CódigosRetorno'!$A$2:$B$1795,2,FALSE)</f>
        <v>El código de local anexo consignado no se encuentra declarado en el RUC</v>
      </c>
      <c r="N82" s="54" t="s">
        <v>1408</v>
      </c>
      <c r="O82" s="12"/>
      <c r="P82" s="77"/>
      <c r="Q82" s="77"/>
      <c r="R82" s="77"/>
      <c r="S82" s="77"/>
      <c r="T82" s="77"/>
      <c r="U82" s="77"/>
      <c r="V82" s="77"/>
      <c r="W82" s="77"/>
      <c r="X82" s="77"/>
      <c r="Y82" s="77"/>
      <c r="Z82" s="77"/>
    </row>
    <row r="83" ht="15.75" customHeight="1">
      <c r="A83" s="12"/>
      <c r="B83" s="59"/>
      <c r="C83" s="59"/>
      <c r="D83" s="59"/>
      <c r="E83" s="56"/>
      <c r="F83" s="56"/>
      <c r="G83" s="56"/>
      <c r="H83" s="56"/>
      <c r="I83" s="56"/>
      <c r="J83" s="43" t="s">
        <v>1411</v>
      </c>
      <c r="K83" s="57" t="s">
        <v>208</v>
      </c>
      <c r="L83" s="55" t="s">
        <v>1412</v>
      </c>
      <c r="M83" s="43" t="str">
        <f>VLOOKUP(L83,'CódigosRetorno'!$A$2:$B$1795,2,FALSE)</f>
        <v>El dato ingresado como local anexo no cumple con el formato establecido</v>
      </c>
      <c r="N83" s="188" t="s">
        <v>8</v>
      </c>
      <c r="O83" s="12"/>
    </row>
    <row r="84" ht="15.75" customHeight="1">
      <c r="A84" s="12"/>
      <c r="B84" s="59"/>
      <c r="C84" s="59"/>
      <c r="D84" s="59"/>
      <c r="E84" s="70" t="s">
        <v>184</v>
      </c>
      <c r="F84" s="50"/>
      <c r="G84" s="54" t="s">
        <v>1260</v>
      </c>
      <c r="H84" s="104" t="s">
        <v>1280</v>
      </c>
      <c r="I84" s="54" t="s">
        <v>1262</v>
      </c>
      <c r="J84" s="43" t="s">
        <v>1263</v>
      </c>
      <c r="K84" s="57" t="s">
        <v>208</v>
      </c>
      <c r="L84" s="55" t="s">
        <v>1281</v>
      </c>
      <c r="M84" s="43" t="str">
        <f>VLOOKUP(L84,'CódigosRetorno'!$A$2:$B$1795,2,FALSE)</f>
        <v>El dato ingresado como atributo @listAgencyName es incorrecto.</v>
      </c>
      <c r="N84" s="54" t="s">
        <v>8</v>
      </c>
      <c r="O84" s="12"/>
    </row>
    <row r="85" ht="15.75" customHeight="1">
      <c r="A85" s="12"/>
      <c r="B85" s="56"/>
      <c r="C85" s="56"/>
      <c r="D85" s="56"/>
      <c r="E85" s="56"/>
      <c r="F85" s="56"/>
      <c r="G85" s="54" t="s">
        <v>1413</v>
      </c>
      <c r="H85" s="104" t="s">
        <v>1283</v>
      </c>
      <c r="I85" s="54" t="s">
        <v>1262</v>
      </c>
      <c r="J85" s="43" t="s">
        <v>1414</v>
      </c>
      <c r="K85" s="57" t="s">
        <v>208</v>
      </c>
      <c r="L85" s="55" t="s">
        <v>1285</v>
      </c>
      <c r="M85" s="43" t="str">
        <f>VLOOKUP(L85,'CódigosRetorno'!$A$2:$B$1795,2,FALSE)</f>
        <v>El dato ingresado como atributo @listName es incorrecto.</v>
      </c>
      <c r="N85" s="111" t="s">
        <v>8</v>
      </c>
      <c r="O85" s="12"/>
    </row>
    <row r="86" ht="15.75" customHeight="1">
      <c r="A86" s="12"/>
      <c r="B86" s="61" t="s">
        <v>1415</v>
      </c>
      <c r="C86" s="175"/>
      <c r="D86" s="66"/>
      <c r="E86" s="66" t="s">
        <v>8</v>
      </c>
      <c r="F86" s="90" t="s">
        <v>8</v>
      </c>
      <c r="G86" s="90" t="s">
        <v>8</v>
      </c>
      <c r="H86" s="181" t="s">
        <v>8</v>
      </c>
      <c r="I86" s="66"/>
      <c r="J86" s="49" t="s">
        <v>8</v>
      </c>
      <c r="K86" s="138" t="s">
        <v>8</v>
      </c>
      <c r="L86" s="65" t="s">
        <v>8</v>
      </c>
      <c r="M86" s="49" t="str">
        <f>VLOOKUP(L86,'CódigosRetorno'!$A$2:$B$1795,2,FALSE)</f>
        <v>-</v>
      </c>
      <c r="N86" s="63" t="s">
        <v>8</v>
      </c>
      <c r="O86" s="12"/>
    </row>
    <row r="87" ht="15.75" customHeight="1">
      <c r="A87" s="12"/>
      <c r="B87" s="50">
        <f>B79+1</f>
        <v>17</v>
      </c>
      <c r="C87" s="60" t="s">
        <v>1416</v>
      </c>
      <c r="D87" s="70" t="s">
        <v>63</v>
      </c>
      <c r="E87" s="70" t="s">
        <v>143</v>
      </c>
      <c r="F87" s="50" t="s">
        <v>300</v>
      </c>
      <c r="G87" s="70"/>
      <c r="H87" s="51" t="s">
        <v>1417</v>
      </c>
      <c r="I87" s="50">
        <v>1.0</v>
      </c>
      <c r="J87" s="43" t="s">
        <v>1418</v>
      </c>
      <c r="K87" s="55" t="s">
        <v>6</v>
      </c>
      <c r="L87" s="110" t="s">
        <v>1419</v>
      </c>
      <c r="M87" s="43" t="str">
        <f>VLOOKUP(L87,'CódigosRetorno'!$A$2:$B$1795,2,FALSE)</f>
        <v>El XML contiene mas de un tag como elemento de numero de documento del receptor.</v>
      </c>
      <c r="N87" s="54" t="s">
        <v>8</v>
      </c>
      <c r="O87" s="12"/>
    </row>
    <row r="88" ht="15.75" customHeight="1">
      <c r="A88" s="12"/>
      <c r="B88" s="59"/>
      <c r="C88" s="59"/>
      <c r="D88" s="59"/>
      <c r="E88" s="59"/>
      <c r="F88" s="59"/>
      <c r="G88" s="59"/>
      <c r="H88" s="59"/>
      <c r="I88" s="59"/>
      <c r="J88" s="43" t="s">
        <v>66</v>
      </c>
      <c r="K88" s="55" t="s">
        <v>6</v>
      </c>
      <c r="L88" s="110" t="s">
        <v>990</v>
      </c>
      <c r="M88" s="43" t="str">
        <f>VLOOKUP(L88,'CódigosRetorno'!$A$2:$B$1795,2,FALSE)</f>
        <v>El XML no contiene el tag o no existe informacion del número de documento de identidad del receptor del documento</v>
      </c>
      <c r="N88" s="54" t="s">
        <v>8</v>
      </c>
      <c r="O88" s="12"/>
    </row>
    <row r="89" ht="15.75" customHeight="1">
      <c r="A89" s="12"/>
      <c r="B89" s="59"/>
      <c r="C89" s="59"/>
      <c r="D89" s="59"/>
      <c r="E89" s="59"/>
      <c r="F89" s="59"/>
      <c r="G89" s="59"/>
      <c r="H89" s="59"/>
      <c r="I89" s="59"/>
      <c r="J89" s="43" t="s">
        <v>1420</v>
      </c>
      <c r="K89" s="55" t="s">
        <v>6</v>
      </c>
      <c r="L89" s="110" t="s">
        <v>704</v>
      </c>
      <c r="M89" s="43" t="str">
        <f>VLOOKUP(L89,'CódigosRetorno'!$A$2:$B$1795,2,FALSE)</f>
        <v>El numero de documento de identidad del receptor debe ser  RUC</v>
      </c>
      <c r="N89" s="54" t="s">
        <v>8</v>
      </c>
      <c r="O89" s="12"/>
    </row>
    <row r="90" ht="30.0" customHeight="1">
      <c r="A90" s="12"/>
      <c r="B90" s="59"/>
      <c r="C90" s="59"/>
      <c r="D90" s="59"/>
      <c r="E90" s="59"/>
      <c r="F90" s="59"/>
      <c r="G90" s="59"/>
      <c r="H90" s="59"/>
      <c r="I90" s="59"/>
      <c r="J90" s="43" t="s">
        <v>1421</v>
      </c>
      <c r="K90" s="55" t="s">
        <v>6</v>
      </c>
      <c r="L90" s="55" t="s">
        <v>1422</v>
      </c>
      <c r="M90" s="43" t="str">
        <f>VLOOKUP(MID(L90,1,4),'CódigosRetorno'!$A$2:$B$1795,2,FALSE)</f>
        <v>El numero de RUC del receptor no existe.</v>
      </c>
      <c r="N90" s="54" t="s">
        <v>258</v>
      </c>
      <c r="O90" s="12"/>
    </row>
    <row r="91" ht="15.75" customHeight="1">
      <c r="A91" s="12"/>
      <c r="B91" s="59"/>
      <c r="C91" s="59"/>
      <c r="D91" s="59"/>
      <c r="E91" s="59"/>
      <c r="F91" s="59"/>
      <c r="G91" s="59"/>
      <c r="H91" s="59"/>
      <c r="I91" s="59"/>
      <c r="J91" s="43" t="s">
        <v>1423</v>
      </c>
      <c r="K91" s="55" t="s">
        <v>208</v>
      </c>
      <c r="L91" s="110" t="s">
        <v>1424</v>
      </c>
      <c r="M91" s="43" t="str">
        <f>VLOOKUP(L91,'CódigosRetorno'!$A$2:$B$1795,2,FALSE)</f>
        <v>El RUC  del receptor no esta activo</v>
      </c>
      <c r="N91" s="54" t="s">
        <v>258</v>
      </c>
      <c r="O91" s="12"/>
    </row>
    <row r="92" ht="15.75" customHeight="1">
      <c r="A92" s="12"/>
      <c r="B92" s="59"/>
      <c r="C92" s="59"/>
      <c r="D92" s="59"/>
      <c r="E92" s="59"/>
      <c r="F92" s="59"/>
      <c r="G92" s="59"/>
      <c r="H92" s="59"/>
      <c r="I92" s="59"/>
      <c r="J92" s="43" t="s">
        <v>1425</v>
      </c>
      <c r="K92" s="55" t="s">
        <v>208</v>
      </c>
      <c r="L92" s="110" t="s">
        <v>1426</v>
      </c>
      <c r="M92" s="43" t="str">
        <f>VLOOKUP(L92,'CódigosRetorno'!$A$2:$B$1795,2,FALSE)</f>
        <v>El RUC del receptor no esta habido</v>
      </c>
      <c r="N92" s="54" t="s">
        <v>258</v>
      </c>
      <c r="O92" s="12"/>
    </row>
    <row r="93" ht="15.75" customHeight="1">
      <c r="A93" s="12"/>
      <c r="B93" s="59"/>
      <c r="C93" s="59"/>
      <c r="D93" s="59"/>
      <c r="E93" s="59"/>
      <c r="F93" s="59"/>
      <c r="G93" s="59"/>
      <c r="H93" s="59"/>
      <c r="I93" s="59"/>
      <c r="J93" s="43" t="s">
        <v>1427</v>
      </c>
      <c r="K93" s="55" t="s">
        <v>6</v>
      </c>
      <c r="L93" s="110" t="s">
        <v>1428</v>
      </c>
      <c r="M93" s="43" t="str">
        <f>VLOOKUP(L93,'CódigosRetorno'!$A$2:$B$1795,2,FALSE)</f>
        <v>El dato ingresado como numero de documento de identidad del receptor no cumple con el formato establecido</v>
      </c>
      <c r="N93" s="111" t="s">
        <v>8</v>
      </c>
      <c r="O93" s="12"/>
    </row>
    <row r="94" ht="15.75" customHeight="1">
      <c r="A94" s="12"/>
      <c r="B94" s="59"/>
      <c r="C94" s="59"/>
      <c r="D94" s="59"/>
      <c r="E94" s="59"/>
      <c r="F94" s="56"/>
      <c r="G94" s="56"/>
      <c r="H94" s="56"/>
      <c r="I94" s="56"/>
      <c r="J94" s="43" t="s">
        <v>1429</v>
      </c>
      <c r="K94" s="55" t="s">
        <v>6</v>
      </c>
      <c r="L94" s="110" t="s">
        <v>1430</v>
      </c>
      <c r="M94" s="43" t="str">
        <f>VLOOKUP(L94,'CódigosRetorno'!$A$2:$B$1795,2,FALSE)</f>
        <v>El DNI ingresado no cumple con el estandar.</v>
      </c>
      <c r="N94" s="54" t="s">
        <v>8</v>
      </c>
      <c r="O94" s="12"/>
    </row>
    <row r="95" ht="15.75" customHeight="1">
      <c r="A95" s="12"/>
      <c r="B95" s="59"/>
      <c r="C95" s="59"/>
      <c r="D95" s="59"/>
      <c r="E95" s="59"/>
      <c r="F95" s="50" t="s">
        <v>1431</v>
      </c>
      <c r="G95" s="70" t="s">
        <v>198</v>
      </c>
      <c r="H95" s="51" t="s">
        <v>1432</v>
      </c>
      <c r="I95" s="50">
        <v>1.0</v>
      </c>
      <c r="J95" s="43" t="s">
        <v>1433</v>
      </c>
      <c r="K95" s="55" t="s">
        <v>6</v>
      </c>
      <c r="L95" s="110" t="s">
        <v>998</v>
      </c>
      <c r="M95" s="43" t="str">
        <f>VLOOKUP(L95,'CódigosRetorno'!$A$2:$B$1795,2,FALSE)</f>
        <v>El XML no contiene el tag o no existe informacion del tipo de documento de identidad del receptor del documento</v>
      </c>
      <c r="N95" s="111" t="s">
        <v>8</v>
      </c>
      <c r="O95" s="12"/>
    </row>
    <row r="96" ht="15.75" customHeight="1">
      <c r="A96" s="12"/>
      <c r="B96" s="59"/>
      <c r="C96" s="59"/>
      <c r="D96" s="59"/>
      <c r="E96" s="59"/>
      <c r="F96" s="59"/>
      <c r="G96" s="59"/>
      <c r="H96" s="59"/>
      <c r="I96" s="59"/>
      <c r="J96" s="43" t="s">
        <v>1434</v>
      </c>
      <c r="K96" s="55" t="s">
        <v>6</v>
      </c>
      <c r="L96" s="110" t="s">
        <v>1435</v>
      </c>
      <c r="M96" s="43" t="str">
        <f>VLOOKUP(L96,'CódigosRetorno'!$A$2:$B$1795,2,FALSE)</f>
        <v>El dato ingresado en el tipo de documento de identidad del receptor no esta permitido.</v>
      </c>
      <c r="N96" s="54" t="s">
        <v>470</v>
      </c>
      <c r="O96" s="12"/>
    </row>
    <row r="97" ht="15.75" customHeight="1">
      <c r="A97" s="12"/>
      <c r="B97" s="59"/>
      <c r="C97" s="59"/>
      <c r="D97" s="59"/>
      <c r="E97" s="59"/>
      <c r="F97" s="59"/>
      <c r="G97" s="59"/>
      <c r="H97" s="59"/>
      <c r="I97" s="59"/>
      <c r="J97" s="43" t="s">
        <v>1436</v>
      </c>
      <c r="K97" s="55" t="s">
        <v>6</v>
      </c>
      <c r="L97" s="110" t="s">
        <v>1435</v>
      </c>
      <c r="M97" s="43" t="str">
        <f>VLOOKUP(L97,'CódigosRetorno'!$A$2:$B$1795,2,FALSE)</f>
        <v>El dato ingresado en el tipo de documento de identidad del receptor no esta permitido.</v>
      </c>
      <c r="N97" s="54" t="s">
        <v>470</v>
      </c>
      <c r="O97" s="12"/>
    </row>
    <row r="98" ht="15.75" customHeight="1">
      <c r="A98" s="12"/>
      <c r="B98" s="59"/>
      <c r="C98" s="59"/>
      <c r="D98" s="59"/>
      <c r="E98" s="59"/>
      <c r="F98" s="59"/>
      <c r="G98" s="59"/>
      <c r="H98" s="59"/>
      <c r="I98" s="59"/>
      <c r="J98" s="43" t="s">
        <v>1437</v>
      </c>
      <c r="K98" s="55" t="s">
        <v>6</v>
      </c>
      <c r="L98" s="110" t="s">
        <v>1435</v>
      </c>
      <c r="M98" s="43" t="str">
        <f>VLOOKUP(L98,'CódigosRetorno'!$A$2:$B$1795,2,FALSE)</f>
        <v>El dato ingresado en el tipo de documento de identidad del receptor no esta permitido.</v>
      </c>
      <c r="N98" s="54" t="s">
        <v>8</v>
      </c>
      <c r="O98" s="12"/>
    </row>
    <row r="99" ht="15.75" customHeight="1">
      <c r="A99" s="12"/>
      <c r="B99" s="59"/>
      <c r="C99" s="59"/>
      <c r="D99" s="59"/>
      <c r="E99" s="59"/>
      <c r="F99" s="59"/>
      <c r="G99" s="59"/>
      <c r="H99" s="59"/>
      <c r="I99" s="59"/>
      <c r="J99" s="43" t="s">
        <v>1438</v>
      </c>
      <c r="K99" s="55" t="s">
        <v>6</v>
      </c>
      <c r="L99" s="55" t="s">
        <v>1435</v>
      </c>
      <c r="M99" s="43" t="str">
        <f>VLOOKUP(L99,'CódigosRetorno'!$A$2:$B$1795,2,FALSE)</f>
        <v>El dato ingresado en el tipo de documento de identidad del receptor no esta permitido.</v>
      </c>
      <c r="N99" s="54" t="s">
        <v>8</v>
      </c>
      <c r="O99" s="12"/>
      <c r="P99" s="77"/>
      <c r="Q99" s="77"/>
      <c r="R99" s="77"/>
      <c r="S99" s="77"/>
      <c r="T99" s="77"/>
      <c r="U99" s="77"/>
      <c r="V99" s="77"/>
      <c r="W99" s="77"/>
      <c r="X99" s="77"/>
      <c r="Y99" s="77"/>
      <c r="Z99" s="77"/>
    </row>
    <row r="100" ht="15.75" customHeight="1">
      <c r="A100" s="12"/>
      <c r="B100" s="59"/>
      <c r="C100" s="59"/>
      <c r="D100" s="59"/>
      <c r="E100" s="56"/>
      <c r="F100" s="56"/>
      <c r="G100" s="56"/>
      <c r="H100" s="56"/>
      <c r="I100" s="56"/>
      <c r="J100" s="43" t="s">
        <v>1439</v>
      </c>
      <c r="K100" s="55" t="s">
        <v>6</v>
      </c>
      <c r="L100" s="55" t="s">
        <v>1435</v>
      </c>
      <c r="M100" s="43" t="str">
        <f>VLOOKUP(L100,'CódigosRetorno'!$A$2:$B$1795,2,FALSE)</f>
        <v>El dato ingresado en el tipo de documento de identidad del receptor no esta permitido.</v>
      </c>
      <c r="N100" s="54" t="s">
        <v>8</v>
      </c>
      <c r="O100" s="12"/>
    </row>
    <row r="101" ht="15.75" customHeight="1">
      <c r="A101" s="12"/>
      <c r="B101" s="59"/>
      <c r="C101" s="59"/>
      <c r="D101" s="59"/>
      <c r="E101" s="70" t="s">
        <v>184</v>
      </c>
      <c r="F101" s="50"/>
      <c r="G101" s="111" t="s">
        <v>1330</v>
      </c>
      <c r="H101" s="43" t="s">
        <v>1331</v>
      </c>
      <c r="I101" s="54" t="s">
        <v>1262</v>
      </c>
      <c r="J101" s="43" t="s">
        <v>1332</v>
      </c>
      <c r="K101" s="57" t="s">
        <v>208</v>
      </c>
      <c r="L101" s="55" t="s">
        <v>1333</v>
      </c>
      <c r="M101" s="43" t="str">
        <f>VLOOKUP(L101,'CódigosRetorno'!$A$2:$B$1795,2,FALSE)</f>
        <v>El dato ingresado como atributo @schemeName es incorrecto.</v>
      </c>
      <c r="N101" s="111" t="s">
        <v>8</v>
      </c>
      <c r="O101" s="12"/>
    </row>
    <row r="102" ht="15.75" customHeight="1">
      <c r="A102" s="12"/>
      <c r="B102" s="59"/>
      <c r="C102" s="59"/>
      <c r="D102" s="59"/>
      <c r="E102" s="59"/>
      <c r="F102" s="59"/>
      <c r="G102" s="111" t="s">
        <v>1260</v>
      </c>
      <c r="H102" s="43" t="s">
        <v>1261</v>
      </c>
      <c r="I102" s="54" t="s">
        <v>1262</v>
      </c>
      <c r="J102" s="43" t="s">
        <v>1263</v>
      </c>
      <c r="K102" s="57" t="s">
        <v>208</v>
      </c>
      <c r="L102" s="55" t="s">
        <v>1264</v>
      </c>
      <c r="M102" s="43" t="str">
        <f>VLOOKUP(L102,'CódigosRetorno'!$A$2:$B$1795,2,FALSE)</f>
        <v>El dato ingresado como atributo @schemeAgencyName es incorrecto.</v>
      </c>
      <c r="N102" s="111" t="s">
        <v>8</v>
      </c>
      <c r="O102" s="12"/>
    </row>
    <row r="103" ht="15.75" customHeight="1">
      <c r="A103" s="12"/>
      <c r="B103" s="56"/>
      <c r="C103" s="56"/>
      <c r="D103" s="56"/>
      <c r="E103" s="56"/>
      <c r="F103" s="56"/>
      <c r="G103" s="111" t="s">
        <v>1334</v>
      </c>
      <c r="H103" s="43" t="s">
        <v>1335</v>
      </c>
      <c r="I103" s="54" t="s">
        <v>1262</v>
      </c>
      <c r="J103" s="43" t="s">
        <v>1336</v>
      </c>
      <c r="K103" s="55" t="s">
        <v>208</v>
      </c>
      <c r="L103" s="110" t="s">
        <v>1337</v>
      </c>
      <c r="M103" s="43" t="str">
        <f>VLOOKUP(L103,'CódigosRetorno'!$A$2:$B$1795,2,FALSE)</f>
        <v>El dato ingresado como atributo @schemeURI es incorrecto.</v>
      </c>
      <c r="N103" s="111" t="s">
        <v>8</v>
      </c>
      <c r="O103" s="12"/>
    </row>
    <row r="104" ht="15.75" customHeight="1">
      <c r="A104" s="12"/>
      <c r="B104" s="50">
        <f>B87+1</f>
        <v>18</v>
      </c>
      <c r="C104" s="51" t="s">
        <v>1440</v>
      </c>
      <c r="D104" s="70" t="s">
        <v>63</v>
      </c>
      <c r="E104" s="70" t="s">
        <v>143</v>
      </c>
      <c r="F104" s="50" t="s">
        <v>205</v>
      </c>
      <c r="G104" s="70"/>
      <c r="H104" s="51" t="s">
        <v>1441</v>
      </c>
      <c r="I104" s="50">
        <v>1.0</v>
      </c>
      <c r="J104" s="43" t="s">
        <v>605</v>
      </c>
      <c r="K104" s="55" t="s">
        <v>6</v>
      </c>
      <c r="L104" s="110" t="s">
        <v>1442</v>
      </c>
      <c r="M104" s="43" t="str">
        <f>VLOOKUP(L104,'CódigosRetorno'!$A$2:$B$1795,2,FALSE)</f>
        <v>El XML no contiene el tag o no existe informacion de RegistrationName del receptor del documento</v>
      </c>
      <c r="N104" s="54" t="s">
        <v>8</v>
      </c>
      <c r="O104" s="12"/>
    </row>
    <row r="105" ht="15.75" customHeight="1">
      <c r="A105" s="12"/>
      <c r="B105" s="56"/>
      <c r="C105" s="56"/>
      <c r="D105" s="56"/>
      <c r="E105" s="56"/>
      <c r="F105" s="56"/>
      <c r="G105" s="56"/>
      <c r="H105" s="56"/>
      <c r="I105" s="56"/>
      <c r="J105" s="43" t="s">
        <v>1443</v>
      </c>
      <c r="K105" s="55" t="s">
        <v>6</v>
      </c>
      <c r="L105" s="110" t="s">
        <v>1444</v>
      </c>
      <c r="M105" s="43" t="str">
        <f>VLOOKUP(L105,'CódigosRetorno'!$A$2:$B$1795,2,FALSE)</f>
        <v>RegistrationName -  El dato ingresado no cumple con el estandar</v>
      </c>
      <c r="N105" s="54" t="s">
        <v>8</v>
      </c>
      <c r="O105" s="12"/>
    </row>
    <row r="106" ht="15.75" customHeight="1">
      <c r="A106" s="12"/>
      <c r="B106" s="70">
        <f>B104+1</f>
        <v>19</v>
      </c>
      <c r="C106" s="187" t="s">
        <v>1445</v>
      </c>
      <c r="D106" s="70" t="s">
        <v>63</v>
      </c>
      <c r="E106" s="70" t="s">
        <v>184</v>
      </c>
      <c r="F106" s="54" t="s">
        <v>1345</v>
      </c>
      <c r="G106" s="57"/>
      <c r="H106" s="43" t="s">
        <v>1446</v>
      </c>
      <c r="I106" s="54">
        <v>1.0</v>
      </c>
      <c r="J106" s="43" t="s">
        <v>186</v>
      </c>
      <c r="K106" s="57" t="s">
        <v>8</v>
      </c>
      <c r="L106" s="55" t="s">
        <v>8</v>
      </c>
      <c r="M106" s="43" t="str">
        <f>VLOOKUP(L106,'CódigosRetorno'!$A$2:$B$1795,2,FALSE)</f>
        <v>-</v>
      </c>
      <c r="N106" s="111" t="s">
        <v>8</v>
      </c>
      <c r="O106" s="12"/>
    </row>
    <row r="107" ht="15.75" customHeight="1">
      <c r="A107" s="12"/>
      <c r="B107" s="59"/>
      <c r="C107" s="59"/>
      <c r="D107" s="59"/>
      <c r="E107" s="59"/>
      <c r="F107" s="54" t="s">
        <v>1349</v>
      </c>
      <c r="G107" s="57"/>
      <c r="H107" s="43" t="s">
        <v>1447</v>
      </c>
      <c r="I107" s="54" t="s">
        <v>1262</v>
      </c>
      <c r="J107" s="43" t="s">
        <v>186</v>
      </c>
      <c r="K107" s="57" t="s">
        <v>8</v>
      </c>
      <c r="L107" s="55" t="s">
        <v>8</v>
      </c>
      <c r="M107" s="43" t="str">
        <f>VLOOKUP(L107,'CódigosRetorno'!$A$2:$B$1795,2,FALSE)</f>
        <v>-</v>
      </c>
      <c r="N107" s="111" t="s">
        <v>8</v>
      </c>
      <c r="O107" s="12"/>
    </row>
    <row r="108" ht="15.75" customHeight="1">
      <c r="A108" s="12"/>
      <c r="B108" s="59"/>
      <c r="C108" s="59"/>
      <c r="D108" s="59"/>
      <c r="E108" s="59"/>
      <c r="F108" s="54" t="s">
        <v>228</v>
      </c>
      <c r="G108" s="57"/>
      <c r="H108" s="43" t="s">
        <v>1448</v>
      </c>
      <c r="I108" s="54" t="s">
        <v>1262</v>
      </c>
      <c r="J108" s="43" t="s">
        <v>186</v>
      </c>
      <c r="K108" s="57" t="s">
        <v>8</v>
      </c>
      <c r="L108" s="55" t="s">
        <v>8</v>
      </c>
      <c r="M108" s="43" t="str">
        <f>VLOOKUP(L108,'CódigosRetorno'!$A$2:$B$1795,2,FALSE)</f>
        <v>-</v>
      </c>
      <c r="N108" s="111" t="s">
        <v>8</v>
      </c>
      <c r="O108" s="12"/>
    </row>
    <row r="109" ht="15.75" customHeight="1">
      <c r="A109" s="12"/>
      <c r="B109" s="59"/>
      <c r="C109" s="59"/>
      <c r="D109" s="59"/>
      <c r="E109" s="59"/>
      <c r="F109" s="54" t="s">
        <v>216</v>
      </c>
      <c r="G109" s="57" t="s">
        <v>217</v>
      </c>
      <c r="H109" s="43" t="s">
        <v>1449</v>
      </c>
      <c r="I109" s="54">
        <v>1.0</v>
      </c>
      <c r="J109" s="43" t="s">
        <v>186</v>
      </c>
      <c r="K109" s="57" t="s">
        <v>8</v>
      </c>
      <c r="L109" s="55" t="s">
        <v>8</v>
      </c>
      <c r="M109" s="43" t="str">
        <f>VLOOKUP(L109,'CódigosRetorno'!$A$2:$B$1795,2,FALSE)</f>
        <v>-</v>
      </c>
      <c r="N109" s="54" t="s">
        <v>1358</v>
      </c>
      <c r="O109" s="12"/>
    </row>
    <row r="110" ht="15.75" customHeight="1">
      <c r="A110" s="12"/>
      <c r="B110" s="59"/>
      <c r="C110" s="59"/>
      <c r="D110" s="59"/>
      <c r="E110" s="59"/>
      <c r="F110" s="50"/>
      <c r="G110" s="54" t="s">
        <v>1359</v>
      </c>
      <c r="H110" s="104" t="s">
        <v>1261</v>
      </c>
      <c r="I110" s="54" t="s">
        <v>1262</v>
      </c>
      <c r="J110" s="43" t="s">
        <v>186</v>
      </c>
      <c r="K110" s="57" t="s">
        <v>8</v>
      </c>
      <c r="L110" s="55" t="s">
        <v>8</v>
      </c>
      <c r="M110" s="43" t="str">
        <f>VLOOKUP(L110,'CódigosRetorno'!$A$2:$B$1795,2,FALSE)</f>
        <v>-</v>
      </c>
      <c r="N110" s="54" t="s">
        <v>8</v>
      </c>
      <c r="O110" s="12"/>
    </row>
    <row r="111" ht="15.75" customHeight="1">
      <c r="A111" s="12"/>
      <c r="B111" s="59"/>
      <c r="C111" s="59"/>
      <c r="D111" s="59"/>
      <c r="E111" s="59"/>
      <c r="F111" s="56"/>
      <c r="G111" s="54" t="s">
        <v>1361</v>
      </c>
      <c r="H111" s="104" t="s">
        <v>1331</v>
      </c>
      <c r="I111" s="54" t="s">
        <v>1262</v>
      </c>
      <c r="J111" s="43" t="s">
        <v>186</v>
      </c>
      <c r="K111" s="57" t="s">
        <v>8</v>
      </c>
      <c r="L111" s="55" t="s">
        <v>8</v>
      </c>
      <c r="M111" s="43" t="str">
        <f>VLOOKUP(L111,'CódigosRetorno'!$A$2:$B$1795,2,FALSE)</f>
        <v>-</v>
      </c>
      <c r="N111" s="111" t="s">
        <v>8</v>
      </c>
      <c r="O111" s="12"/>
    </row>
    <row r="112" ht="15.75" customHeight="1">
      <c r="A112" s="12"/>
      <c r="B112" s="59"/>
      <c r="C112" s="59"/>
      <c r="D112" s="59"/>
      <c r="E112" s="59"/>
      <c r="F112" s="54" t="s">
        <v>228</v>
      </c>
      <c r="G112" s="57"/>
      <c r="H112" s="43" t="s">
        <v>1450</v>
      </c>
      <c r="I112" s="54" t="s">
        <v>1262</v>
      </c>
      <c r="J112" s="43" t="s">
        <v>186</v>
      </c>
      <c r="K112" s="57" t="s">
        <v>8</v>
      </c>
      <c r="L112" s="55" t="s">
        <v>8</v>
      </c>
      <c r="M112" s="43" t="str">
        <f>VLOOKUP(L112,'CódigosRetorno'!$A$2:$B$1795,2,FALSE)</f>
        <v>-</v>
      </c>
      <c r="N112" s="111" t="s">
        <v>8</v>
      </c>
      <c r="O112" s="12"/>
    </row>
    <row r="113" ht="15.75" customHeight="1">
      <c r="A113" s="12"/>
      <c r="B113" s="59"/>
      <c r="C113" s="59"/>
      <c r="D113" s="59"/>
      <c r="E113" s="59"/>
      <c r="F113" s="54" t="s">
        <v>228</v>
      </c>
      <c r="G113" s="57"/>
      <c r="H113" s="43" t="s">
        <v>1451</v>
      </c>
      <c r="I113" s="54" t="s">
        <v>1262</v>
      </c>
      <c r="J113" s="43" t="s">
        <v>186</v>
      </c>
      <c r="K113" s="57" t="s">
        <v>8</v>
      </c>
      <c r="L113" s="55" t="s">
        <v>8</v>
      </c>
      <c r="M113" s="43" t="str">
        <f>VLOOKUP(L113,'CódigosRetorno'!$A$2:$B$1795,2,FALSE)</f>
        <v>-</v>
      </c>
      <c r="N113" s="111" t="s">
        <v>8</v>
      </c>
      <c r="O113" s="12"/>
    </row>
    <row r="114" ht="15.75" customHeight="1">
      <c r="A114" s="12"/>
      <c r="B114" s="59"/>
      <c r="C114" s="59"/>
      <c r="D114" s="59"/>
      <c r="E114" s="59"/>
      <c r="F114" s="54" t="s">
        <v>330</v>
      </c>
      <c r="G114" s="57" t="s">
        <v>243</v>
      </c>
      <c r="H114" s="43" t="s">
        <v>1452</v>
      </c>
      <c r="I114" s="54">
        <v>1.0</v>
      </c>
      <c r="J114" s="43" t="s">
        <v>186</v>
      </c>
      <c r="K114" s="57" t="s">
        <v>8</v>
      </c>
      <c r="L114" s="55" t="s">
        <v>8</v>
      </c>
      <c r="M114" s="43" t="str">
        <f>VLOOKUP(L114,'CódigosRetorno'!$A$2:$B$1795,2,FALSE)</f>
        <v>-</v>
      </c>
      <c r="N114" s="54" t="s">
        <v>1371</v>
      </c>
      <c r="O114" s="12"/>
    </row>
    <row r="115" ht="15.75" customHeight="1">
      <c r="A115" s="12"/>
      <c r="B115" s="59"/>
      <c r="C115" s="59"/>
      <c r="D115" s="59"/>
      <c r="E115" s="59"/>
      <c r="F115" s="50"/>
      <c r="G115" s="111" t="s">
        <v>1372</v>
      </c>
      <c r="H115" s="43" t="s">
        <v>1298</v>
      </c>
      <c r="I115" s="54" t="s">
        <v>1262</v>
      </c>
      <c r="J115" s="43" t="s">
        <v>186</v>
      </c>
      <c r="K115" s="57" t="s">
        <v>8</v>
      </c>
      <c r="L115" s="55" t="s">
        <v>8</v>
      </c>
      <c r="M115" s="43" t="str">
        <f>VLOOKUP(L115,'CódigosRetorno'!$A$2:$B$1795,2,FALSE)</f>
        <v>-</v>
      </c>
      <c r="N115" s="54" t="s">
        <v>8</v>
      </c>
      <c r="O115" s="12"/>
    </row>
    <row r="116" ht="15.75" customHeight="1">
      <c r="A116" s="12"/>
      <c r="B116" s="59"/>
      <c r="C116" s="59"/>
      <c r="D116" s="59"/>
      <c r="E116" s="59"/>
      <c r="F116" s="59"/>
      <c r="G116" s="111" t="s">
        <v>1374</v>
      </c>
      <c r="H116" s="43" t="s">
        <v>1280</v>
      </c>
      <c r="I116" s="54" t="s">
        <v>1262</v>
      </c>
      <c r="J116" s="43" t="s">
        <v>186</v>
      </c>
      <c r="K116" s="57" t="s">
        <v>8</v>
      </c>
      <c r="L116" s="55" t="s">
        <v>8</v>
      </c>
      <c r="M116" s="43" t="str">
        <f>VLOOKUP(L116,'CódigosRetorno'!$A$2:$B$1795,2,FALSE)</f>
        <v>-</v>
      </c>
      <c r="N116" s="111" t="s">
        <v>8</v>
      </c>
      <c r="O116" s="12"/>
    </row>
    <row r="117" ht="15.75" customHeight="1">
      <c r="A117" s="12"/>
      <c r="B117" s="56"/>
      <c r="C117" s="56"/>
      <c r="D117" s="56"/>
      <c r="E117" s="56"/>
      <c r="F117" s="56"/>
      <c r="G117" s="54" t="s">
        <v>1375</v>
      </c>
      <c r="H117" s="43" t="s">
        <v>1283</v>
      </c>
      <c r="I117" s="54" t="s">
        <v>1262</v>
      </c>
      <c r="J117" s="43" t="s">
        <v>186</v>
      </c>
      <c r="K117" s="57" t="s">
        <v>8</v>
      </c>
      <c r="L117" s="55" t="s">
        <v>8</v>
      </c>
      <c r="M117" s="43" t="str">
        <f>VLOOKUP(L117,'CódigosRetorno'!$A$2:$B$1795,2,FALSE)</f>
        <v>-</v>
      </c>
      <c r="N117" s="111" t="s">
        <v>8</v>
      </c>
      <c r="O117" s="12"/>
    </row>
    <row r="118" ht="15.75" customHeight="1">
      <c r="A118" s="12"/>
      <c r="B118" s="50">
        <f>B106+1</f>
        <v>20</v>
      </c>
      <c r="C118" s="60" t="s">
        <v>1453</v>
      </c>
      <c r="D118" s="70" t="s">
        <v>63</v>
      </c>
      <c r="E118" s="70" t="s">
        <v>184</v>
      </c>
      <c r="F118" s="54" t="s">
        <v>300</v>
      </c>
      <c r="G118" s="57"/>
      <c r="H118" s="43" t="s">
        <v>1454</v>
      </c>
      <c r="I118" s="54">
        <v>1.0</v>
      </c>
      <c r="J118" s="43" t="s">
        <v>186</v>
      </c>
      <c r="K118" s="55" t="s">
        <v>8</v>
      </c>
      <c r="L118" s="110" t="s">
        <v>8</v>
      </c>
      <c r="M118" s="43" t="str">
        <f>VLOOKUP(L118,'CódigosRetorno'!$A$2:$B$1795,2,FALSE)</f>
        <v>-</v>
      </c>
      <c r="N118" s="54" t="s">
        <v>8</v>
      </c>
      <c r="O118" s="12"/>
    </row>
    <row r="119" ht="15.75" customHeight="1">
      <c r="A119" s="12"/>
      <c r="B119" s="59"/>
      <c r="C119" s="59"/>
      <c r="D119" s="59"/>
      <c r="E119" s="59"/>
      <c r="F119" s="54" t="s">
        <v>1431</v>
      </c>
      <c r="G119" s="57" t="s">
        <v>198</v>
      </c>
      <c r="H119" s="43" t="s">
        <v>1455</v>
      </c>
      <c r="I119" s="54">
        <v>1.0</v>
      </c>
      <c r="J119" s="43" t="s">
        <v>186</v>
      </c>
      <c r="K119" s="55" t="s">
        <v>8</v>
      </c>
      <c r="L119" s="110" t="s">
        <v>8</v>
      </c>
      <c r="M119" s="43" t="str">
        <f>VLOOKUP(L119,'CódigosRetorno'!$A$2:$B$1795,2,FALSE)</f>
        <v>-</v>
      </c>
      <c r="N119" s="111" t="s">
        <v>8</v>
      </c>
      <c r="O119" s="12"/>
    </row>
    <row r="120" ht="15.75" customHeight="1">
      <c r="A120" s="12"/>
      <c r="B120" s="59"/>
      <c r="C120" s="59"/>
      <c r="D120" s="59"/>
      <c r="E120" s="59"/>
      <c r="F120" s="50"/>
      <c r="G120" s="111" t="s">
        <v>1330</v>
      </c>
      <c r="H120" s="43" t="s">
        <v>1331</v>
      </c>
      <c r="I120" s="54" t="s">
        <v>1262</v>
      </c>
      <c r="J120" s="43" t="s">
        <v>186</v>
      </c>
      <c r="K120" s="57" t="s">
        <v>8</v>
      </c>
      <c r="L120" s="55" t="s">
        <v>8</v>
      </c>
      <c r="M120" s="43" t="str">
        <f>VLOOKUP(L120,'CódigosRetorno'!$A$2:$B$1795,2,FALSE)</f>
        <v>-</v>
      </c>
      <c r="N120" s="111" t="s">
        <v>8</v>
      </c>
      <c r="O120" s="12"/>
    </row>
    <row r="121" ht="15.75" customHeight="1">
      <c r="A121" s="12"/>
      <c r="B121" s="59"/>
      <c r="C121" s="59"/>
      <c r="D121" s="59"/>
      <c r="E121" s="59"/>
      <c r="F121" s="59"/>
      <c r="G121" s="111" t="s">
        <v>1260</v>
      </c>
      <c r="H121" s="43" t="s">
        <v>1261</v>
      </c>
      <c r="I121" s="54" t="s">
        <v>1262</v>
      </c>
      <c r="J121" s="43" t="s">
        <v>186</v>
      </c>
      <c r="K121" s="57" t="s">
        <v>8</v>
      </c>
      <c r="L121" s="55" t="s">
        <v>8</v>
      </c>
      <c r="M121" s="43" t="str">
        <f>VLOOKUP(L121,'CódigosRetorno'!$A$2:$B$1795,2,FALSE)</f>
        <v>-</v>
      </c>
      <c r="N121" s="111" t="s">
        <v>8</v>
      </c>
      <c r="O121" s="12"/>
    </row>
    <row r="122" ht="15.75" customHeight="1">
      <c r="A122" s="12"/>
      <c r="B122" s="59"/>
      <c r="C122" s="59"/>
      <c r="D122" s="59"/>
      <c r="E122" s="59"/>
      <c r="F122" s="56"/>
      <c r="G122" s="111" t="s">
        <v>1334</v>
      </c>
      <c r="H122" s="43" t="s">
        <v>1335</v>
      </c>
      <c r="I122" s="54" t="s">
        <v>1262</v>
      </c>
      <c r="J122" s="43" t="s">
        <v>186</v>
      </c>
      <c r="K122" s="55" t="s">
        <v>8</v>
      </c>
      <c r="L122" s="110" t="s">
        <v>8</v>
      </c>
      <c r="M122" s="43" t="str">
        <f>VLOOKUP(L122,'CódigosRetorno'!$A$2:$B$1795,2,FALSE)</f>
        <v>-</v>
      </c>
      <c r="N122" s="111" t="s">
        <v>8</v>
      </c>
      <c r="O122" s="12"/>
    </row>
    <row r="123" ht="15.75" customHeight="1">
      <c r="A123" s="12"/>
      <c r="B123" s="56"/>
      <c r="C123" s="56"/>
      <c r="D123" s="56"/>
      <c r="E123" s="56"/>
      <c r="F123" s="54" t="s">
        <v>205</v>
      </c>
      <c r="G123" s="57"/>
      <c r="H123" s="43" t="s">
        <v>1456</v>
      </c>
      <c r="I123" s="54">
        <v>1.0</v>
      </c>
      <c r="J123" s="43" t="s">
        <v>186</v>
      </c>
      <c r="K123" s="55" t="s">
        <v>8</v>
      </c>
      <c r="L123" s="110" t="s">
        <v>8</v>
      </c>
      <c r="M123" s="43" t="str">
        <f>VLOOKUP(L123,'CódigosRetorno'!$A$2:$B$1795,2,FALSE)</f>
        <v>-</v>
      </c>
      <c r="N123" s="54" t="s">
        <v>8</v>
      </c>
      <c r="O123" s="12"/>
    </row>
    <row r="124" ht="15.75" customHeight="1">
      <c r="A124" s="12"/>
      <c r="B124" s="61" t="s">
        <v>1457</v>
      </c>
      <c r="C124" s="175"/>
      <c r="D124" s="66"/>
      <c r="E124" s="66"/>
      <c r="F124" s="66"/>
      <c r="G124" s="66"/>
      <c r="H124" s="181" t="s">
        <v>8</v>
      </c>
      <c r="I124" s="66"/>
      <c r="J124" s="49" t="s">
        <v>8</v>
      </c>
      <c r="K124" s="138" t="s">
        <v>8</v>
      </c>
      <c r="L124" s="65" t="s">
        <v>8</v>
      </c>
      <c r="M124" s="49" t="str">
        <f>VLOOKUP(L124,'CódigosRetorno'!$A$2:$B$1795,2,FALSE)</f>
        <v>-</v>
      </c>
      <c r="N124" s="63" t="s">
        <v>8</v>
      </c>
      <c r="O124" s="12"/>
    </row>
    <row r="125" ht="15.75" customHeight="1">
      <c r="A125" s="12"/>
      <c r="B125" s="50">
        <f>B118+1</f>
        <v>21</v>
      </c>
      <c r="C125" s="60" t="s">
        <v>1458</v>
      </c>
      <c r="D125" s="70" t="s">
        <v>63</v>
      </c>
      <c r="E125" s="70" t="s">
        <v>184</v>
      </c>
      <c r="F125" s="54" t="s">
        <v>300</v>
      </c>
      <c r="G125" s="57"/>
      <c r="H125" s="43" t="s">
        <v>1459</v>
      </c>
      <c r="I125" s="54">
        <v>1.0</v>
      </c>
      <c r="J125" s="43" t="s">
        <v>186</v>
      </c>
      <c r="K125" s="55" t="s">
        <v>8</v>
      </c>
      <c r="L125" s="110" t="s">
        <v>8</v>
      </c>
      <c r="M125" s="43" t="str">
        <f>VLOOKUP(L125,'CódigosRetorno'!$A$2:$B$1795,2,FALSE)</f>
        <v>-</v>
      </c>
      <c r="N125" s="54" t="s">
        <v>8</v>
      </c>
      <c r="O125" s="12"/>
    </row>
    <row r="126" ht="15.75" customHeight="1">
      <c r="A126" s="12"/>
      <c r="B126" s="59"/>
      <c r="C126" s="59"/>
      <c r="D126" s="59"/>
      <c r="E126" s="59"/>
      <c r="F126" s="54" t="s">
        <v>1431</v>
      </c>
      <c r="G126" s="57" t="s">
        <v>198</v>
      </c>
      <c r="H126" s="43" t="s">
        <v>1460</v>
      </c>
      <c r="I126" s="54">
        <v>1.0</v>
      </c>
      <c r="J126" s="43" t="s">
        <v>186</v>
      </c>
      <c r="K126" s="55" t="s">
        <v>8</v>
      </c>
      <c r="L126" s="110" t="s">
        <v>8</v>
      </c>
      <c r="M126" s="43" t="str">
        <f>VLOOKUP(L126,'CódigosRetorno'!$A$2:$B$1795,2,FALSE)</f>
        <v>-</v>
      </c>
      <c r="N126" s="111" t="s">
        <v>8</v>
      </c>
      <c r="O126" s="12"/>
    </row>
    <row r="127" ht="15.75" customHeight="1">
      <c r="A127" s="12"/>
      <c r="B127" s="59"/>
      <c r="C127" s="59"/>
      <c r="D127" s="59"/>
      <c r="E127" s="59"/>
      <c r="F127" s="50"/>
      <c r="G127" s="111" t="s">
        <v>1330</v>
      </c>
      <c r="H127" s="43" t="s">
        <v>1331</v>
      </c>
      <c r="I127" s="54" t="s">
        <v>1262</v>
      </c>
      <c r="J127" s="43" t="s">
        <v>186</v>
      </c>
      <c r="K127" s="57" t="s">
        <v>8</v>
      </c>
      <c r="L127" s="55" t="s">
        <v>8</v>
      </c>
      <c r="M127" s="43" t="str">
        <f>VLOOKUP(L127,'CódigosRetorno'!$A$2:$B$1795,2,FALSE)</f>
        <v>-</v>
      </c>
      <c r="N127" s="111" t="s">
        <v>8</v>
      </c>
      <c r="O127" s="12"/>
    </row>
    <row r="128" ht="15.75" customHeight="1">
      <c r="A128" s="12"/>
      <c r="B128" s="59"/>
      <c r="C128" s="59"/>
      <c r="D128" s="59"/>
      <c r="E128" s="59"/>
      <c r="F128" s="59"/>
      <c r="G128" s="111" t="s">
        <v>1260</v>
      </c>
      <c r="H128" s="43" t="s">
        <v>1261</v>
      </c>
      <c r="I128" s="54" t="s">
        <v>1262</v>
      </c>
      <c r="J128" s="43" t="s">
        <v>186</v>
      </c>
      <c r="K128" s="57" t="s">
        <v>8</v>
      </c>
      <c r="L128" s="55" t="s">
        <v>8</v>
      </c>
      <c r="M128" s="43" t="str">
        <f>VLOOKUP(L128,'CódigosRetorno'!$A$2:$B$1795,2,FALSE)</f>
        <v>-</v>
      </c>
      <c r="N128" s="111" t="s">
        <v>8</v>
      </c>
      <c r="O128" s="12"/>
    </row>
    <row r="129" ht="15.75" customHeight="1">
      <c r="A129" s="12"/>
      <c r="B129" s="56"/>
      <c r="C129" s="56"/>
      <c r="D129" s="56"/>
      <c r="E129" s="56"/>
      <c r="F129" s="56"/>
      <c r="G129" s="111" t="s">
        <v>1334</v>
      </c>
      <c r="H129" s="43" t="s">
        <v>1335</v>
      </c>
      <c r="I129" s="54" t="s">
        <v>1262</v>
      </c>
      <c r="J129" s="43" t="s">
        <v>186</v>
      </c>
      <c r="K129" s="55" t="s">
        <v>8</v>
      </c>
      <c r="L129" s="110" t="s">
        <v>8</v>
      </c>
      <c r="M129" s="43" t="str">
        <f>VLOOKUP(L129,'CódigosRetorno'!$A$2:$B$1795,2,FALSE)</f>
        <v>-</v>
      </c>
      <c r="N129" s="111" t="s">
        <v>8</v>
      </c>
      <c r="O129" s="12"/>
    </row>
    <row r="130" ht="15.75" customHeight="1">
      <c r="A130" s="12"/>
      <c r="B130" s="61" t="s">
        <v>1461</v>
      </c>
      <c r="C130" s="175"/>
      <c r="D130" s="66"/>
      <c r="E130" s="66"/>
      <c r="F130" s="90" t="s">
        <v>8</v>
      </c>
      <c r="G130" s="90" t="s">
        <v>8</v>
      </c>
      <c r="H130" s="181" t="s">
        <v>8</v>
      </c>
      <c r="I130" s="66"/>
      <c r="J130" s="49" t="s">
        <v>8</v>
      </c>
      <c r="K130" s="138" t="s">
        <v>8</v>
      </c>
      <c r="L130" s="65" t="s">
        <v>8</v>
      </c>
      <c r="M130" s="49" t="str">
        <f>VLOOKUP(L130,'CódigosRetorno'!$A$2:$B$1795,2,FALSE)</f>
        <v>-</v>
      </c>
      <c r="N130" s="63" t="s">
        <v>8</v>
      </c>
      <c r="O130" s="12"/>
    </row>
    <row r="131" ht="15.75" customHeight="1">
      <c r="A131" s="12"/>
      <c r="B131" s="50">
        <f>B125+1</f>
        <v>22</v>
      </c>
      <c r="C131" s="60" t="s">
        <v>1462</v>
      </c>
      <c r="D131" s="70" t="s">
        <v>63</v>
      </c>
      <c r="E131" s="70" t="s">
        <v>184</v>
      </c>
      <c r="F131" s="50" t="s">
        <v>228</v>
      </c>
      <c r="G131" s="70"/>
      <c r="H131" s="51" t="s">
        <v>1463</v>
      </c>
      <c r="I131" s="50">
        <v>1.0</v>
      </c>
      <c r="J131" s="189" t="s">
        <v>1464</v>
      </c>
      <c r="K131" s="55" t="s">
        <v>208</v>
      </c>
      <c r="L131" s="110" t="s">
        <v>1465</v>
      </c>
      <c r="M131" s="43" t="str">
        <f>VLOOKUP(L131,'CódigosRetorno'!$A$2:$B$1795,2,FALSE)</f>
        <v>El ID de las guias debe tener informacion de la SERIE-NUMERO de guia.</v>
      </c>
      <c r="N131" s="54" t="s">
        <v>8</v>
      </c>
      <c r="O131" s="12"/>
    </row>
    <row r="132" ht="15.75" customHeight="1">
      <c r="A132" s="12"/>
      <c r="B132" s="59"/>
      <c r="C132" s="59"/>
      <c r="D132" s="59"/>
      <c r="E132" s="59"/>
      <c r="F132" s="56"/>
      <c r="G132" s="56"/>
      <c r="H132" s="56"/>
      <c r="I132" s="56"/>
      <c r="J132" s="53" t="s">
        <v>1466</v>
      </c>
      <c r="K132" s="55" t="s">
        <v>6</v>
      </c>
      <c r="L132" s="110" t="s">
        <v>1467</v>
      </c>
      <c r="M132" s="43" t="str">
        <f>VLOOKUP(L132,'CódigosRetorno'!$A$2:$B$1795,2,FALSE)</f>
        <v>El comprobante contiene un tipo y número de Guía de Remisión repetido</v>
      </c>
      <c r="N132" s="54" t="s">
        <v>8</v>
      </c>
      <c r="O132" s="12"/>
    </row>
    <row r="133" ht="15.75" customHeight="1">
      <c r="A133" s="12"/>
      <c r="B133" s="59"/>
      <c r="C133" s="59"/>
      <c r="D133" s="59"/>
      <c r="E133" s="59"/>
      <c r="F133" s="50" t="s">
        <v>330</v>
      </c>
      <c r="G133" s="57" t="s">
        <v>331</v>
      </c>
      <c r="H133" s="43" t="s">
        <v>1468</v>
      </c>
      <c r="I133" s="54">
        <v>1.0</v>
      </c>
      <c r="J133" s="43" t="s">
        <v>1469</v>
      </c>
      <c r="K133" s="55" t="s">
        <v>208</v>
      </c>
      <c r="L133" s="110" t="s">
        <v>1470</v>
      </c>
      <c r="M133" s="43" t="str">
        <f>VLOOKUP(L133,'CódigosRetorno'!$A$2:$B$1795,2,FALSE)</f>
        <v>El DocumentTypeCode de las guias debe ser 09 o 31</v>
      </c>
      <c r="N133" s="54" t="s">
        <v>1279</v>
      </c>
      <c r="O133" s="12"/>
    </row>
    <row r="134" ht="15.75" customHeight="1">
      <c r="A134" s="12"/>
      <c r="B134" s="59"/>
      <c r="C134" s="59"/>
      <c r="D134" s="59"/>
      <c r="E134" s="59"/>
      <c r="F134" s="59"/>
      <c r="G134" s="54" t="s">
        <v>1260</v>
      </c>
      <c r="H134" s="43" t="s">
        <v>1280</v>
      </c>
      <c r="I134" s="54" t="s">
        <v>1262</v>
      </c>
      <c r="J134" s="43" t="s">
        <v>1263</v>
      </c>
      <c r="K134" s="57" t="s">
        <v>208</v>
      </c>
      <c r="L134" s="55" t="s">
        <v>1281</v>
      </c>
      <c r="M134" s="43" t="str">
        <f>VLOOKUP(L134,'CódigosRetorno'!$A$2:$B$1795,2,FALSE)</f>
        <v>El dato ingresado como atributo @listAgencyName es incorrecto.</v>
      </c>
      <c r="N134" s="111" t="s">
        <v>8</v>
      </c>
      <c r="O134" s="12"/>
    </row>
    <row r="135" ht="15.75" customHeight="1">
      <c r="A135" s="12"/>
      <c r="B135" s="59"/>
      <c r="C135" s="59"/>
      <c r="D135" s="59"/>
      <c r="E135" s="59"/>
      <c r="F135" s="59"/>
      <c r="G135" s="54" t="s">
        <v>1471</v>
      </c>
      <c r="H135" s="43" t="s">
        <v>1283</v>
      </c>
      <c r="I135" s="54" t="s">
        <v>1262</v>
      </c>
      <c r="J135" s="43" t="s">
        <v>1284</v>
      </c>
      <c r="K135" s="55" t="s">
        <v>208</v>
      </c>
      <c r="L135" s="110" t="s">
        <v>1285</v>
      </c>
      <c r="M135" s="43" t="str">
        <f>VLOOKUP(L135,'CódigosRetorno'!$A$2:$B$1795,2,FALSE)</f>
        <v>El dato ingresado como atributo @listName es incorrecto.</v>
      </c>
      <c r="N135" s="111" t="s">
        <v>8</v>
      </c>
      <c r="O135" s="12"/>
    </row>
    <row r="136" ht="15.75" customHeight="1">
      <c r="A136" s="12"/>
      <c r="B136" s="56"/>
      <c r="C136" s="56"/>
      <c r="D136" s="56"/>
      <c r="E136" s="56"/>
      <c r="F136" s="56"/>
      <c r="G136" s="54" t="s">
        <v>1286</v>
      </c>
      <c r="H136" s="43" t="s">
        <v>1287</v>
      </c>
      <c r="I136" s="54" t="s">
        <v>1262</v>
      </c>
      <c r="J136" s="43" t="s">
        <v>1288</v>
      </c>
      <c r="K136" s="55" t="s">
        <v>208</v>
      </c>
      <c r="L136" s="110" t="s">
        <v>1289</v>
      </c>
      <c r="M136" s="43" t="str">
        <f>VLOOKUP(L136,'CódigosRetorno'!$A$2:$B$1795,2,FALSE)</f>
        <v>El dato ingresado como atributo @listURI es incorrecto.</v>
      </c>
      <c r="N136" s="111" t="s">
        <v>8</v>
      </c>
      <c r="O136" s="12"/>
    </row>
    <row r="137" ht="15.75" customHeight="1">
      <c r="A137" s="12"/>
      <c r="B137" s="50">
        <f>B131+1</f>
        <v>23</v>
      </c>
      <c r="C137" s="60" t="s">
        <v>1472</v>
      </c>
      <c r="D137" s="70" t="s">
        <v>63</v>
      </c>
      <c r="E137" s="70" t="s">
        <v>184</v>
      </c>
      <c r="F137" s="50" t="s">
        <v>228</v>
      </c>
      <c r="G137" s="70"/>
      <c r="H137" s="51" t="s">
        <v>1473</v>
      </c>
      <c r="I137" s="50">
        <v>1.0</v>
      </c>
      <c r="J137" s="43" t="s">
        <v>1474</v>
      </c>
      <c r="K137" s="55" t="s">
        <v>208</v>
      </c>
      <c r="L137" s="110" t="s">
        <v>1475</v>
      </c>
      <c r="M137" s="43" t="str">
        <f>VLOOKUP(L137,'CódigosRetorno'!$A$2:$B$1795,2,FALSE)</f>
        <v>El ID de los documentos relacionados no cumplen con el estandar.</v>
      </c>
      <c r="N137" s="54" t="s">
        <v>8</v>
      </c>
      <c r="O137" s="12"/>
    </row>
    <row r="138" ht="15.75" customHeight="1">
      <c r="A138" s="12"/>
      <c r="B138" s="59"/>
      <c r="C138" s="59"/>
      <c r="D138" s="59"/>
      <c r="E138" s="59"/>
      <c r="F138" s="56"/>
      <c r="G138" s="56"/>
      <c r="H138" s="56"/>
      <c r="I138" s="56"/>
      <c r="J138" s="53" t="s">
        <v>1476</v>
      </c>
      <c r="K138" s="55" t="s">
        <v>6</v>
      </c>
      <c r="L138" s="110" t="s">
        <v>1477</v>
      </c>
      <c r="M138" s="43" t="str">
        <f>VLOOKUP(L138,'CódigosRetorno'!$A$2:$B$1795,2,FALSE)</f>
        <v>El comprobante contiene un tipo y número de Documento Relacionado repetido</v>
      </c>
      <c r="N138" s="54" t="s">
        <v>8</v>
      </c>
      <c r="O138" s="12"/>
    </row>
    <row r="139" ht="15.75" customHeight="1">
      <c r="A139" s="12"/>
      <c r="B139" s="59"/>
      <c r="C139" s="59"/>
      <c r="D139" s="59"/>
      <c r="E139" s="59"/>
      <c r="F139" s="54" t="s">
        <v>330</v>
      </c>
      <c r="G139" s="57" t="s">
        <v>1478</v>
      </c>
      <c r="H139" s="43" t="s">
        <v>1479</v>
      </c>
      <c r="I139" s="54">
        <v>1.0</v>
      </c>
      <c r="J139" s="43" t="s">
        <v>1480</v>
      </c>
      <c r="K139" s="55" t="s">
        <v>208</v>
      </c>
      <c r="L139" s="110" t="s">
        <v>1481</v>
      </c>
      <c r="M139" s="43" t="str">
        <f>VLOOKUP(L139,'CódigosRetorno'!$A$2:$B$1795,2,FALSE)</f>
        <v>El DocumentTypeCode de Otros documentos relacionados tiene valores incorrectos.</v>
      </c>
      <c r="N139" s="54" t="s">
        <v>1482</v>
      </c>
      <c r="O139" s="12"/>
    </row>
    <row r="140" ht="15.75" customHeight="1">
      <c r="A140" s="12"/>
      <c r="B140" s="59"/>
      <c r="C140" s="59"/>
      <c r="D140" s="59"/>
      <c r="E140" s="59"/>
      <c r="F140" s="50"/>
      <c r="G140" s="54" t="s">
        <v>1260</v>
      </c>
      <c r="H140" s="43" t="s">
        <v>1280</v>
      </c>
      <c r="I140" s="54" t="s">
        <v>1262</v>
      </c>
      <c r="J140" s="43" t="s">
        <v>1263</v>
      </c>
      <c r="K140" s="57" t="s">
        <v>208</v>
      </c>
      <c r="L140" s="55" t="s">
        <v>1281</v>
      </c>
      <c r="M140" s="43" t="str">
        <f>VLOOKUP(L140,'CódigosRetorno'!$A$2:$B$1795,2,FALSE)</f>
        <v>El dato ingresado como atributo @listAgencyName es incorrecto.</v>
      </c>
      <c r="N140" s="111" t="s">
        <v>8</v>
      </c>
      <c r="O140" s="12"/>
    </row>
    <row r="141" ht="15.75" customHeight="1">
      <c r="A141" s="12"/>
      <c r="B141" s="59"/>
      <c r="C141" s="59"/>
      <c r="D141" s="59"/>
      <c r="E141" s="59"/>
      <c r="F141" s="59"/>
      <c r="G141" s="54" t="s">
        <v>1483</v>
      </c>
      <c r="H141" s="43" t="s">
        <v>1283</v>
      </c>
      <c r="I141" s="54" t="s">
        <v>1262</v>
      </c>
      <c r="J141" s="43" t="s">
        <v>1484</v>
      </c>
      <c r="K141" s="55" t="s">
        <v>208</v>
      </c>
      <c r="L141" s="110" t="s">
        <v>1285</v>
      </c>
      <c r="M141" s="43" t="str">
        <f>VLOOKUP(L141,'CódigosRetorno'!$A$2:$B$1795,2,FALSE)</f>
        <v>El dato ingresado como atributo @listName es incorrecto.</v>
      </c>
      <c r="N141" s="111" t="s">
        <v>8</v>
      </c>
      <c r="O141" s="12"/>
    </row>
    <row r="142" ht="15.75" customHeight="1">
      <c r="A142" s="12"/>
      <c r="B142" s="56"/>
      <c r="C142" s="56"/>
      <c r="D142" s="56"/>
      <c r="E142" s="56"/>
      <c r="F142" s="56"/>
      <c r="G142" s="54" t="s">
        <v>1485</v>
      </c>
      <c r="H142" s="43" t="s">
        <v>1287</v>
      </c>
      <c r="I142" s="54" t="s">
        <v>1262</v>
      </c>
      <c r="J142" s="43" t="s">
        <v>1486</v>
      </c>
      <c r="K142" s="55" t="s">
        <v>208</v>
      </c>
      <c r="L142" s="110" t="s">
        <v>1289</v>
      </c>
      <c r="M142" s="43" t="str">
        <f>VLOOKUP(L142,'CódigosRetorno'!$A$2:$B$1795,2,FALSE)</f>
        <v>El dato ingresado como atributo @listURI es incorrecto.</v>
      </c>
      <c r="N142" s="111" t="s">
        <v>8</v>
      </c>
      <c r="O142" s="12"/>
    </row>
    <row r="143" ht="15.75" customHeight="1">
      <c r="A143" s="12"/>
      <c r="B143" s="61" t="s">
        <v>1487</v>
      </c>
      <c r="C143" s="49"/>
      <c r="D143" s="90" t="s">
        <v>8</v>
      </c>
      <c r="E143" s="66" t="s">
        <v>8</v>
      </c>
      <c r="F143" s="90" t="s">
        <v>8</v>
      </c>
      <c r="G143" s="90" t="s">
        <v>8</v>
      </c>
      <c r="H143" s="181" t="s">
        <v>8</v>
      </c>
      <c r="I143" s="66"/>
      <c r="J143" s="49" t="s">
        <v>8</v>
      </c>
      <c r="K143" s="138" t="s">
        <v>8</v>
      </c>
      <c r="L143" s="65" t="s">
        <v>8</v>
      </c>
      <c r="M143" s="49" t="str">
        <f>VLOOKUP(L143,'CódigosRetorno'!$A$2:$B$1795,2,FALSE)</f>
        <v>-</v>
      </c>
      <c r="N143" s="63" t="s">
        <v>8</v>
      </c>
      <c r="O143" s="12"/>
    </row>
    <row r="144" ht="15.75" customHeight="1">
      <c r="A144" s="12"/>
      <c r="B144" s="50">
        <f>B137+1</f>
        <v>24</v>
      </c>
      <c r="C144" s="60" t="s">
        <v>1488</v>
      </c>
      <c r="D144" s="70" t="s">
        <v>329</v>
      </c>
      <c r="E144" s="70" t="s">
        <v>143</v>
      </c>
      <c r="F144" s="50" t="s">
        <v>857</v>
      </c>
      <c r="G144" s="70" t="s">
        <v>1310</v>
      </c>
      <c r="H144" s="51" t="s">
        <v>1489</v>
      </c>
      <c r="I144" s="50">
        <v>1.0</v>
      </c>
      <c r="J144" s="43" t="s">
        <v>1490</v>
      </c>
      <c r="K144" s="55" t="s">
        <v>6</v>
      </c>
      <c r="L144" s="127" t="s">
        <v>860</v>
      </c>
      <c r="M144" s="43" t="str">
        <f>VLOOKUP(L144,'CódigosRetorno'!$A$2:$B$1795,2,FALSE)</f>
        <v>El Numero de orden del item no cumple con el formato establecido</v>
      </c>
      <c r="N144" s="54" t="s">
        <v>8</v>
      </c>
      <c r="O144" s="12"/>
    </row>
    <row r="145" ht="15.75" customHeight="1">
      <c r="A145" s="12"/>
      <c r="B145" s="56"/>
      <c r="C145" s="56"/>
      <c r="D145" s="56"/>
      <c r="E145" s="56"/>
      <c r="F145" s="56"/>
      <c r="G145" s="56"/>
      <c r="H145" s="56"/>
      <c r="I145" s="56"/>
      <c r="J145" s="190" t="s">
        <v>1491</v>
      </c>
      <c r="K145" s="55" t="s">
        <v>6</v>
      </c>
      <c r="L145" s="110" t="s">
        <v>862</v>
      </c>
      <c r="M145" s="43" t="str">
        <f>VLOOKUP(L145,'CódigosRetorno'!$A$2:$B$1795,2,FALSE)</f>
        <v>El número de ítem no puede estar duplicado.</v>
      </c>
      <c r="N145" s="54" t="s">
        <v>8</v>
      </c>
      <c r="O145" s="12"/>
    </row>
    <row r="146" ht="15.75" customHeight="1">
      <c r="A146" s="12"/>
      <c r="B146" s="50">
        <f>B144+1</f>
        <v>25</v>
      </c>
      <c r="C146" s="60" t="s">
        <v>1492</v>
      </c>
      <c r="D146" s="70" t="s">
        <v>329</v>
      </c>
      <c r="E146" s="70" t="s">
        <v>143</v>
      </c>
      <c r="F146" s="50" t="s">
        <v>1493</v>
      </c>
      <c r="G146" s="70" t="s">
        <v>770</v>
      </c>
      <c r="H146" s="60" t="s">
        <v>1494</v>
      </c>
      <c r="I146" s="54">
        <v>1.0</v>
      </c>
      <c r="J146" s="43" t="s">
        <v>1495</v>
      </c>
      <c r="K146" s="57" t="s">
        <v>6</v>
      </c>
      <c r="L146" s="55" t="s">
        <v>1496</v>
      </c>
      <c r="M146" s="43" t="str">
        <f>VLOOKUP(L146,'CódigosRetorno'!$A$2:$B$1795,2,FALSE)</f>
        <v>Es obligatorio indicar la unidad de medida del ítem</v>
      </c>
      <c r="N146" s="111" t="s">
        <v>8</v>
      </c>
      <c r="O146" s="12"/>
    </row>
    <row r="147" ht="15.75" customHeight="1">
      <c r="A147" s="12"/>
      <c r="B147" s="59"/>
      <c r="C147" s="59"/>
      <c r="D147" s="59"/>
      <c r="E147" s="56"/>
      <c r="F147" s="56"/>
      <c r="G147" s="56"/>
      <c r="H147" s="56"/>
      <c r="I147" s="54"/>
      <c r="J147" s="43" t="s">
        <v>1497</v>
      </c>
      <c r="K147" s="57" t="s">
        <v>6</v>
      </c>
      <c r="L147" s="55" t="s">
        <v>1498</v>
      </c>
      <c r="M147" s="43" t="str">
        <f>VLOOKUP(L147,'CódigosRetorno'!$A$2:$B$1795,2,FALSE)</f>
        <v>El dato ingresado como unidad de medida no corresponde al valor esperado</v>
      </c>
      <c r="N147" s="111" t="s">
        <v>8</v>
      </c>
      <c r="O147" s="12"/>
    </row>
    <row r="148" ht="15.75" customHeight="1">
      <c r="A148" s="12"/>
      <c r="B148" s="59"/>
      <c r="C148" s="59"/>
      <c r="D148" s="59"/>
      <c r="E148" s="70" t="s">
        <v>184</v>
      </c>
      <c r="F148" s="50"/>
      <c r="G148" s="54" t="s">
        <v>1499</v>
      </c>
      <c r="H148" s="43" t="s">
        <v>1500</v>
      </c>
      <c r="I148" s="54" t="s">
        <v>1262</v>
      </c>
      <c r="J148" s="43" t="s">
        <v>1501</v>
      </c>
      <c r="K148" s="57" t="s">
        <v>208</v>
      </c>
      <c r="L148" s="55" t="s">
        <v>1502</v>
      </c>
      <c r="M148" s="43" t="str">
        <f>VLOOKUP(L148,'CódigosRetorno'!$A$2:$B$1795,2,FALSE)</f>
        <v>El dato ingresado como atributo @unitCodeListID es incorrecto.</v>
      </c>
      <c r="N148" s="54" t="s">
        <v>1503</v>
      </c>
      <c r="O148" s="12"/>
    </row>
    <row r="149" ht="15.75" customHeight="1">
      <c r="A149" s="12"/>
      <c r="B149" s="56"/>
      <c r="C149" s="56"/>
      <c r="D149" s="56"/>
      <c r="E149" s="56"/>
      <c r="F149" s="56"/>
      <c r="G149" s="111" t="s">
        <v>1374</v>
      </c>
      <c r="H149" s="43" t="s">
        <v>1504</v>
      </c>
      <c r="I149" s="54" t="s">
        <v>1262</v>
      </c>
      <c r="J149" s="43" t="s">
        <v>1304</v>
      </c>
      <c r="K149" s="55" t="s">
        <v>208</v>
      </c>
      <c r="L149" s="110" t="s">
        <v>1505</v>
      </c>
      <c r="M149" s="43" t="str">
        <f>VLOOKUP(L149,'CódigosRetorno'!$A$2:$B$1795,2,FALSE)</f>
        <v>El dato ingresado como atributo @unitCodeListAgencyName es incorrecto.</v>
      </c>
      <c r="N149" s="111" t="s">
        <v>8</v>
      </c>
      <c r="O149" s="12"/>
    </row>
    <row r="150" ht="15.75" customHeight="1">
      <c r="A150" s="12"/>
      <c r="B150" s="50">
        <f>B146+1</f>
        <v>26</v>
      </c>
      <c r="C150" s="60" t="s">
        <v>1506</v>
      </c>
      <c r="D150" s="70" t="s">
        <v>329</v>
      </c>
      <c r="E150" s="70" t="s">
        <v>143</v>
      </c>
      <c r="F150" s="50" t="s">
        <v>865</v>
      </c>
      <c r="G150" s="70" t="s">
        <v>866</v>
      </c>
      <c r="H150" s="51" t="s">
        <v>1507</v>
      </c>
      <c r="I150" s="50">
        <v>1.0</v>
      </c>
      <c r="J150" s="43" t="s">
        <v>1508</v>
      </c>
      <c r="K150" s="55" t="s">
        <v>6</v>
      </c>
      <c r="L150" s="110" t="s">
        <v>1509</v>
      </c>
      <c r="M150" s="43" t="str">
        <f>VLOOKUP(L150,'CódigosRetorno'!$A$2:$B$1795,2,FALSE)</f>
        <v>El XML no contiene el tag InvoicedQuantity en el detalle de los Items o es cero (0)</v>
      </c>
      <c r="N150" s="54" t="s">
        <v>8</v>
      </c>
      <c r="O150" s="12"/>
    </row>
    <row r="151" ht="15.75" customHeight="1">
      <c r="A151" s="12"/>
      <c r="B151" s="56"/>
      <c r="C151" s="56"/>
      <c r="D151" s="56"/>
      <c r="E151" s="56"/>
      <c r="F151" s="56"/>
      <c r="G151" s="56"/>
      <c r="H151" s="56"/>
      <c r="I151" s="56"/>
      <c r="J151" s="43" t="s">
        <v>869</v>
      </c>
      <c r="K151" s="55" t="s">
        <v>6</v>
      </c>
      <c r="L151" s="110" t="s">
        <v>1510</v>
      </c>
      <c r="M151" s="43" t="str">
        <f>VLOOKUP(L151,'CódigosRetorno'!$A$2:$B$1795,2,FALSE)</f>
        <v>InvoicedQuantity El dato ingresado no cumple con el estandar</v>
      </c>
      <c r="N151" s="54" t="s">
        <v>8</v>
      </c>
      <c r="O151" s="12"/>
    </row>
    <row r="152" ht="15.75" customHeight="1">
      <c r="A152" s="12"/>
      <c r="B152" s="54">
        <f>B150+1</f>
        <v>27</v>
      </c>
      <c r="C152" s="43" t="s">
        <v>1511</v>
      </c>
      <c r="D152" s="57" t="s">
        <v>329</v>
      </c>
      <c r="E152" s="57" t="s">
        <v>184</v>
      </c>
      <c r="F152" s="54" t="s">
        <v>228</v>
      </c>
      <c r="G152" s="57"/>
      <c r="H152" s="43" t="s">
        <v>1512</v>
      </c>
      <c r="I152" s="54" t="s">
        <v>1262</v>
      </c>
      <c r="J152" s="43" t="s">
        <v>1513</v>
      </c>
      <c r="K152" s="57" t="s">
        <v>208</v>
      </c>
      <c r="L152" s="55" t="s">
        <v>1514</v>
      </c>
      <c r="M152" s="43" t="str">
        <f>VLOOKUP(L152,'CódigosRetorno'!$A$2:$B$1795,2,FALSE)</f>
        <v>El dato ingresado como codigo de producto no cumple con el formato establecido.</v>
      </c>
      <c r="N152" s="54" t="s">
        <v>8</v>
      </c>
      <c r="O152" s="12"/>
    </row>
    <row r="153" ht="15.75" customHeight="1">
      <c r="A153" s="12"/>
      <c r="B153" s="70">
        <f>B152+1</f>
        <v>28</v>
      </c>
      <c r="C153" s="60" t="s">
        <v>1515</v>
      </c>
      <c r="D153" s="70" t="s">
        <v>329</v>
      </c>
      <c r="E153" s="70" t="s">
        <v>184</v>
      </c>
      <c r="F153" s="191" t="s">
        <v>1202</v>
      </c>
      <c r="G153" s="70" t="s">
        <v>1516</v>
      </c>
      <c r="H153" s="51" t="s">
        <v>1517</v>
      </c>
      <c r="I153" s="50" t="s">
        <v>1262</v>
      </c>
      <c r="J153" s="43" t="s">
        <v>1518</v>
      </c>
      <c r="K153" s="57" t="s">
        <v>208</v>
      </c>
      <c r="L153" s="55" t="s">
        <v>1519</v>
      </c>
      <c r="M153" s="43" t="str">
        <f>VLOOKUP(L153,'CódigosRetorno'!$A$2:$B$1795,2,FALSE)</f>
        <v>Debe consignar obligatoriamente Codigo de producto SUNAT o Codigo de producto GTIN</v>
      </c>
      <c r="N153" s="54" t="s">
        <v>1320</v>
      </c>
      <c r="O153" s="12"/>
    </row>
    <row r="154" ht="15.75" customHeight="1">
      <c r="A154" s="12"/>
      <c r="B154" s="59"/>
      <c r="C154" s="59"/>
      <c r="D154" s="59"/>
      <c r="E154" s="59"/>
      <c r="F154" s="59"/>
      <c r="G154" s="59"/>
      <c r="H154" s="59"/>
      <c r="I154" s="59"/>
      <c r="J154" s="43" t="s">
        <v>1520</v>
      </c>
      <c r="K154" s="57" t="s">
        <v>208</v>
      </c>
      <c r="L154" s="55" t="s">
        <v>1521</v>
      </c>
      <c r="M154" s="43" t="str">
        <f>VLOOKUP(L154,'CódigosRetorno'!$A$2:$B$1795,2,FALSE)</f>
        <v>El Código producto de SUNAT no es válido</v>
      </c>
      <c r="N154" s="54" t="s">
        <v>1522</v>
      </c>
      <c r="O154" s="12"/>
    </row>
    <row r="155" ht="15.75" customHeight="1">
      <c r="A155" s="12"/>
      <c r="B155" s="59"/>
      <c r="C155" s="59"/>
      <c r="D155" s="59"/>
      <c r="E155" s="59"/>
      <c r="F155" s="59"/>
      <c r="G155" s="59"/>
      <c r="H155" s="59"/>
      <c r="I155" s="59"/>
      <c r="J155" s="43" t="s">
        <v>1523</v>
      </c>
      <c r="K155" s="57" t="s">
        <v>208</v>
      </c>
      <c r="L155" s="55" t="s">
        <v>1524</v>
      </c>
      <c r="M155" s="43" t="str">
        <f>VLOOKUP(L155,'CódigosRetorno'!$A$2:$B$1795,2,FALSE)</f>
        <v>El Codigo de producto SUNAT debe especificarse como minimo al tercer nivel jerarquico (a nivel de clase del codigo UNSPSC)</v>
      </c>
      <c r="N155" s="54" t="s">
        <v>1522</v>
      </c>
      <c r="O155" s="12"/>
    </row>
    <row r="156" ht="15.75" customHeight="1">
      <c r="A156" s="12"/>
      <c r="B156" s="59"/>
      <c r="C156" s="59"/>
      <c r="D156" s="59"/>
      <c r="E156" s="59"/>
      <c r="F156" s="59"/>
      <c r="G156" s="56"/>
      <c r="H156" s="56"/>
      <c r="I156" s="56"/>
      <c r="J156" s="43" t="s">
        <v>1525</v>
      </c>
      <c r="K156" s="57" t="s">
        <v>6</v>
      </c>
      <c r="L156" s="55" t="s">
        <v>1526</v>
      </c>
      <c r="M156" s="43" t="str">
        <f>VLOOKUP(L156,'CódigosRetorno'!$A$2:$B$1795,2,FALSE)</f>
        <v>El dato ingresado como Codigo de producto SUNAT no corresponde al valor esperado para tipo de operación.</v>
      </c>
      <c r="N156" s="111" t="s">
        <v>8</v>
      </c>
      <c r="O156" s="12"/>
    </row>
    <row r="157" ht="15.75" customHeight="1">
      <c r="A157" s="12"/>
      <c r="B157" s="59"/>
      <c r="C157" s="59"/>
      <c r="D157" s="59"/>
      <c r="E157" s="59"/>
      <c r="F157" s="59"/>
      <c r="G157" s="54" t="s">
        <v>1527</v>
      </c>
      <c r="H157" s="43" t="s">
        <v>1298</v>
      </c>
      <c r="I157" s="54" t="s">
        <v>1262</v>
      </c>
      <c r="J157" s="43" t="s">
        <v>1528</v>
      </c>
      <c r="K157" s="57" t="s">
        <v>208</v>
      </c>
      <c r="L157" s="55" t="s">
        <v>1300</v>
      </c>
      <c r="M157" s="43" t="str">
        <f>VLOOKUP(L157,'CódigosRetorno'!$A$2:$B$1795,2,FALSE)</f>
        <v>El dato ingresado como atributo @listID es incorrecto.</v>
      </c>
      <c r="N157" s="111" t="s">
        <v>8</v>
      </c>
      <c r="O157" s="12"/>
    </row>
    <row r="158" ht="15.75" customHeight="1">
      <c r="A158" s="12"/>
      <c r="B158" s="59"/>
      <c r="C158" s="59"/>
      <c r="D158" s="59"/>
      <c r="E158" s="59"/>
      <c r="F158" s="59"/>
      <c r="G158" s="54" t="s">
        <v>1529</v>
      </c>
      <c r="H158" s="43" t="s">
        <v>1280</v>
      </c>
      <c r="I158" s="54" t="s">
        <v>1262</v>
      </c>
      <c r="J158" s="43" t="s">
        <v>1530</v>
      </c>
      <c r="K158" s="57" t="s">
        <v>208</v>
      </c>
      <c r="L158" s="55" t="s">
        <v>1281</v>
      </c>
      <c r="M158" s="43" t="str">
        <f>VLOOKUP(L158,'CódigosRetorno'!$A$2:$B$1795,2,FALSE)</f>
        <v>El dato ingresado como atributo @listAgencyName es incorrecto.</v>
      </c>
      <c r="N158" s="111" t="s">
        <v>8</v>
      </c>
      <c r="O158" s="12"/>
    </row>
    <row r="159" ht="15.75" customHeight="1">
      <c r="A159" s="12"/>
      <c r="B159" s="56"/>
      <c r="C159" s="56"/>
      <c r="D159" s="56"/>
      <c r="E159" s="56"/>
      <c r="F159" s="56"/>
      <c r="G159" s="54" t="s">
        <v>1531</v>
      </c>
      <c r="H159" s="43" t="s">
        <v>1283</v>
      </c>
      <c r="I159" s="54" t="s">
        <v>1262</v>
      </c>
      <c r="J159" s="43" t="s">
        <v>1532</v>
      </c>
      <c r="K159" s="55" t="s">
        <v>208</v>
      </c>
      <c r="L159" s="110" t="s">
        <v>1285</v>
      </c>
      <c r="M159" s="43" t="str">
        <f>VLOOKUP(L159,'CódigosRetorno'!$A$2:$B$1795,2,FALSE)</f>
        <v>El dato ingresado como atributo @listName es incorrecto.</v>
      </c>
      <c r="N159" s="111" t="s">
        <v>8</v>
      </c>
      <c r="O159" s="12"/>
    </row>
    <row r="160" ht="15.75" customHeight="1">
      <c r="A160" s="12"/>
      <c r="B160" s="70">
        <f>B153+1</f>
        <v>29</v>
      </c>
      <c r="C160" s="60" t="s">
        <v>1533</v>
      </c>
      <c r="D160" s="70" t="s">
        <v>329</v>
      </c>
      <c r="E160" s="70" t="s">
        <v>184</v>
      </c>
      <c r="F160" s="191" t="s">
        <v>1534</v>
      </c>
      <c r="G160" s="50"/>
      <c r="H160" s="60" t="s">
        <v>1535</v>
      </c>
      <c r="I160" s="50" t="s">
        <v>1262</v>
      </c>
      <c r="J160" s="43" t="s">
        <v>1536</v>
      </c>
      <c r="K160" s="57" t="s">
        <v>208</v>
      </c>
      <c r="L160" s="55" t="s">
        <v>1537</v>
      </c>
      <c r="M160" s="43" t="str">
        <f>VLOOKUP(L160,'CódigosRetorno'!$A$2:$B$1795,2,FALSE)</f>
        <v>El código de producto GS1 no cumple el estandar</v>
      </c>
      <c r="N160" s="54" t="s">
        <v>8</v>
      </c>
      <c r="O160" s="12"/>
    </row>
    <row r="161" ht="15.75" customHeight="1">
      <c r="A161" s="12"/>
      <c r="B161" s="59"/>
      <c r="C161" s="59"/>
      <c r="D161" s="59"/>
      <c r="E161" s="59"/>
      <c r="F161" s="59"/>
      <c r="G161" s="59"/>
      <c r="H161" s="59"/>
      <c r="I161" s="59"/>
      <c r="J161" s="43" t="s">
        <v>1538</v>
      </c>
      <c r="K161" s="57" t="s">
        <v>208</v>
      </c>
      <c r="L161" s="55" t="s">
        <v>1537</v>
      </c>
      <c r="M161" s="43" t="str">
        <f>VLOOKUP(L161,'CódigosRetorno'!$A$2:$B$1795,2,FALSE)</f>
        <v>El código de producto GS1 no cumple el estandar</v>
      </c>
      <c r="N161" s="54" t="s">
        <v>8</v>
      </c>
      <c r="O161" s="12"/>
    </row>
    <row r="162" ht="15.75" customHeight="1">
      <c r="A162" s="12"/>
      <c r="B162" s="59"/>
      <c r="C162" s="59"/>
      <c r="D162" s="59"/>
      <c r="E162" s="59"/>
      <c r="F162" s="59"/>
      <c r="G162" s="59"/>
      <c r="H162" s="59"/>
      <c r="I162" s="59"/>
      <c r="J162" s="43" t="s">
        <v>1539</v>
      </c>
      <c r="K162" s="57" t="s">
        <v>208</v>
      </c>
      <c r="L162" s="55" t="s">
        <v>1537</v>
      </c>
      <c r="M162" s="43" t="str">
        <f>VLOOKUP(L162,'CódigosRetorno'!$A$2:$B$1795,2,FALSE)</f>
        <v>El código de producto GS1 no cumple el estandar</v>
      </c>
      <c r="N162" s="54" t="s">
        <v>8</v>
      </c>
      <c r="O162" s="12"/>
    </row>
    <row r="163" ht="15.75" customHeight="1">
      <c r="A163" s="12"/>
      <c r="B163" s="59"/>
      <c r="C163" s="59"/>
      <c r="D163" s="59"/>
      <c r="E163" s="59"/>
      <c r="F163" s="59"/>
      <c r="G163" s="59"/>
      <c r="H163" s="59"/>
      <c r="I163" s="59"/>
      <c r="J163" s="43" t="s">
        <v>1540</v>
      </c>
      <c r="K163" s="57" t="s">
        <v>208</v>
      </c>
      <c r="L163" s="55" t="s">
        <v>1537</v>
      </c>
      <c r="M163" s="43" t="str">
        <f>VLOOKUP(L163,'CódigosRetorno'!$A$2:$B$1795,2,FALSE)</f>
        <v>El código de producto GS1 no cumple el estandar</v>
      </c>
      <c r="N163" s="54" t="s">
        <v>8</v>
      </c>
      <c r="O163" s="12"/>
    </row>
    <row r="164" ht="15.75" customHeight="1">
      <c r="A164" s="12"/>
      <c r="B164" s="59"/>
      <c r="C164" s="59"/>
      <c r="D164" s="59"/>
      <c r="E164" s="59"/>
      <c r="F164" s="56"/>
      <c r="G164" s="56"/>
      <c r="H164" s="56"/>
      <c r="I164" s="56"/>
      <c r="J164" s="43" t="s">
        <v>1541</v>
      </c>
      <c r="K164" s="57" t="s">
        <v>208</v>
      </c>
      <c r="L164" s="55" t="s">
        <v>1542</v>
      </c>
      <c r="M164" s="43" t="str">
        <f>VLOOKUP(L164,'CódigosRetorno'!$A$2:$B$1795,2,FALSE)</f>
        <v>Si utiliza el estandar GS1 debe especificar el tipo de estructura GTIN</v>
      </c>
      <c r="N164" s="54" t="s">
        <v>8</v>
      </c>
      <c r="O164" s="12"/>
    </row>
    <row r="165" ht="15.75" customHeight="1">
      <c r="A165" s="12"/>
      <c r="B165" s="56"/>
      <c r="C165" s="56"/>
      <c r="D165" s="56"/>
      <c r="E165" s="56"/>
      <c r="F165" s="192"/>
      <c r="G165" s="130"/>
      <c r="H165" s="193" t="s">
        <v>1543</v>
      </c>
      <c r="I165" s="50"/>
      <c r="J165" s="43" t="s">
        <v>1544</v>
      </c>
      <c r="K165" s="57" t="s">
        <v>208</v>
      </c>
      <c r="L165" s="55" t="s">
        <v>1545</v>
      </c>
      <c r="M165" s="43" t="str">
        <f>VLOOKUP(L165,'CódigosRetorno'!$A$2:$B$1795,2,FALSE)</f>
        <v>El tipo de estructura GS1 no tiene un valor permitido</v>
      </c>
      <c r="N165" s="111" t="s">
        <v>8</v>
      </c>
      <c r="O165" s="12"/>
    </row>
    <row r="166" ht="15.75" customHeight="1">
      <c r="A166" s="12"/>
      <c r="B166" s="70">
        <f>B160+1</f>
        <v>30</v>
      </c>
      <c r="C166" s="60" t="s">
        <v>1546</v>
      </c>
      <c r="D166" s="70" t="s">
        <v>329</v>
      </c>
      <c r="E166" s="70" t="s">
        <v>184</v>
      </c>
      <c r="F166" s="55" t="s">
        <v>223</v>
      </c>
      <c r="G166" s="57" t="s">
        <v>1547</v>
      </c>
      <c r="H166" s="43" t="s">
        <v>1548</v>
      </c>
      <c r="I166" s="54" t="s">
        <v>1262</v>
      </c>
      <c r="J166" s="43" t="s">
        <v>1549</v>
      </c>
      <c r="K166" s="57" t="s">
        <v>208</v>
      </c>
      <c r="L166" s="111" t="s">
        <v>1550</v>
      </c>
      <c r="M166" s="43" t="str">
        <f>VLOOKUP(L166,'CódigosRetorno'!$A$2:$B$1795,2,FALSE)</f>
        <v>No existe información en el nombre del concepto.</v>
      </c>
      <c r="N166" s="54" t="s">
        <v>8</v>
      </c>
      <c r="O166" s="12"/>
    </row>
    <row r="167" ht="15.75" customHeight="1">
      <c r="A167" s="12"/>
      <c r="B167" s="59"/>
      <c r="C167" s="59"/>
      <c r="D167" s="59"/>
      <c r="E167" s="59"/>
      <c r="F167" s="55" t="s">
        <v>1400</v>
      </c>
      <c r="G167" s="57" t="s">
        <v>1547</v>
      </c>
      <c r="H167" s="43" t="s">
        <v>1551</v>
      </c>
      <c r="I167" s="54" t="s">
        <v>1262</v>
      </c>
      <c r="J167" s="43" t="s">
        <v>186</v>
      </c>
      <c r="K167" s="57" t="s">
        <v>8</v>
      </c>
      <c r="L167" s="54" t="s">
        <v>8</v>
      </c>
      <c r="M167" s="43" t="str">
        <f>VLOOKUP(L167,'CódigosRetorno'!$A$2:$B$1795,2,FALSE)</f>
        <v>-</v>
      </c>
      <c r="N167" s="54" t="s">
        <v>1552</v>
      </c>
      <c r="O167" s="12"/>
    </row>
    <row r="168" ht="15.75" customHeight="1">
      <c r="A168" s="12"/>
      <c r="B168" s="59"/>
      <c r="C168" s="59"/>
      <c r="D168" s="59"/>
      <c r="E168" s="59"/>
      <c r="F168" s="191"/>
      <c r="G168" s="54" t="s">
        <v>1553</v>
      </c>
      <c r="H168" s="43" t="s">
        <v>1283</v>
      </c>
      <c r="I168" s="54" t="s">
        <v>1262</v>
      </c>
      <c r="J168" s="43" t="s">
        <v>1554</v>
      </c>
      <c r="K168" s="55" t="s">
        <v>208</v>
      </c>
      <c r="L168" s="110" t="s">
        <v>1285</v>
      </c>
      <c r="M168" s="43" t="str">
        <f>VLOOKUP(L168,'CódigosRetorno'!$A$2:$B$1795,2,FALSE)</f>
        <v>El dato ingresado como atributo @listName es incorrecto.</v>
      </c>
      <c r="N168" s="111" t="s">
        <v>8</v>
      </c>
      <c r="O168" s="12"/>
    </row>
    <row r="169" ht="15.75" customHeight="1">
      <c r="A169" s="12"/>
      <c r="B169" s="59"/>
      <c r="C169" s="59"/>
      <c r="D169" s="59"/>
      <c r="E169" s="59"/>
      <c r="F169" s="59"/>
      <c r="G169" s="54" t="s">
        <v>1260</v>
      </c>
      <c r="H169" s="43" t="s">
        <v>1280</v>
      </c>
      <c r="I169" s="54" t="s">
        <v>1262</v>
      </c>
      <c r="J169" s="43" t="s">
        <v>1263</v>
      </c>
      <c r="K169" s="57" t="s">
        <v>208</v>
      </c>
      <c r="L169" s="55" t="s">
        <v>1281</v>
      </c>
      <c r="M169" s="43" t="str">
        <f>VLOOKUP(L169,'CódigosRetorno'!$A$2:$B$1795,2,FALSE)</f>
        <v>El dato ingresado como atributo @listAgencyName es incorrecto.</v>
      </c>
      <c r="N169" s="111" t="s">
        <v>8</v>
      </c>
      <c r="O169" s="12"/>
    </row>
    <row r="170" ht="15.75" customHeight="1">
      <c r="A170" s="12"/>
      <c r="B170" s="59"/>
      <c r="C170" s="59"/>
      <c r="D170" s="59"/>
      <c r="E170" s="59"/>
      <c r="F170" s="56"/>
      <c r="G170" s="111" t="s">
        <v>1555</v>
      </c>
      <c r="H170" s="104" t="s">
        <v>1287</v>
      </c>
      <c r="I170" s="54" t="s">
        <v>1262</v>
      </c>
      <c r="J170" s="43" t="s">
        <v>1556</v>
      </c>
      <c r="K170" s="55" t="s">
        <v>208</v>
      </c>
      <c r="L170" s="110" t="s">
        <v>1289</v>
      </c>
      <c r="M170" s="43" t="str">
        <f>VLOOKUP(L170,'CódigosRetorno'!$A$2:$B$1795,2,FALSE)</f>
        <v>El dato ingresado como atributo @listURI es incorrecto.</v>
      </c>
      <c r="N170" s="111" t="s">
        <v>8</v>
      </c>
      <c r="O170" s="12"/>
    </row>
    <row r="171" ht="15.75" customHeight="1">
      <c r="A171" s="12"/>
      <c r="B171" s="56"/>
      <c r="C171" s="56"/>
      <c r="D171" s="56"/>
      <c r="E171" s="56"/>
      <c r="F171" s="55" t="s">
        <v>814</v>
      </c>
      <c r="G171" s="55"/>
      <c r="H171" s="43" t="s">
        <v>1557</v>
      </c>
      <c r="I171" s="54" t="s">
        <v>1262</v>
      </c>
      <c r="J171" s="43" t="s">
        <v>1558</v>
      </c>
      <c r="K171" s="57" t="s">
        <v>6</v>
      </c>
      <c r="L171" s="111" t="s">
        <v>1559</v>
      </c>
      <c r="M171" s="43" t="str">
        <f>VLOOKUP(L171,'CódigosRetorno'!$A$2:$B$1795,2,FALSE)</f>
        <v>El XML no contiene tag o no existe información del valor del concepto por linea.</v>
      </c>
      <c r="N171" s="54" t="s">
        <v>8</v>
      </c>
      <c r="O171" s="12"/>
    </row>
    <row r="172" ht="15.75" customHeight="1">
      <c r="A172" s="12"/>
      <c r="B172" s="50">
        <f>B166+1</f>
        <v>31</v>
      </c>
      <c r="C172" s="51" t="s">
        <v>1560</v>
      </c>
      <c r="D172" s="70" t="s">
        <v>329</v>
      </c>
      <c r="E172" s="70" t="s">
        <v>143</v>
      </c>
      <c r="F172" s="50" t="s">
        <v>1561</v>
      </c>
      <c r="G172" s="70"/>
      <c r="H172" s="51" t="s">
        <v>1562</v>
      </c>
      <c r="I172" s="50">
        <v>1.0</v>
      </c>
      <c r="J172" s="43" t="s">
        <v>605</v>
      </c>
      <c r="K172" s="55" t="s">
        <v>6</v>
      </c>
      <c r="L172" s="110" t="s">
        <v>1563</v>
      </c>
      <c r="M172" s="43" t="str">
        <f>VLOOKUP(L172,'CódigosRetorno'!$A$2:$B$1795,2,FALSE)</f>
        <v>El XML no contiene el tag cac:Item/cbc:Description en el detalle de los Items</v>
      </c>
      <c r="N172" s="54" t="s">
        <v>8</v>
      </c>
      <c r="O172" s="12"/>
    </row>
    <row r="173" ht="15.75" customHeight="1">
      <c r="A173" s="12"/>
      <c r="B173" s="56"/>
      <c r="C173" s="56"/>
      <c r="D173" s="56"/>
      <c r="E173" s="56"/>
      <c r="F173" s="56"/>
      <c r="G173" s="56"/>
      <c r="H173" s="56"/>
      <c r="I173" s="56"/>
      <c r="J173" s="43" t="s">
        <v>1564</v>
      </c>
      <c r="K173" s="55" t="s">
        <v>6</v>
      </c>
      <c r="L173" s="110" t="s">
        <v>1565</v>
      </c>
      <c r="M173" s="43" t="str">
        <f>VLOOKUP(L173,'CódigosRetorno'!$A$2:$B$1795,2,FALSE)</f>
        <v>El XML no contiene el tag o no existe informacion de cac:Item/cbc:Description del item</v>
      </c>
      <c r="N173" s="54" t="s">
        <v>8</v>
      </c>
      <c r="O173" s="12"/>
    </row>
    <row r="174" ht="15.75" customHeight="1">
      <c r="A174" s="12"/>
      <c r="B174" s="50">
        <f>B172+1</f>
        <v>32</v>
      </c>
      <c r="C174" s="60" t="s">
        <v>1566</v>
      </c>
      <c r="D174" s="70" t="s">
        <v>329</v>
      </c>
      <c r="E174" s="70" t="s">
        <v>143</v>
      </c>
      <c r="F174" s="50" t="s">
        <v>865</v>
      </c>
      <c r="G174" s="70" t="s">
        <v>866</v>
      </c>
      <c r="H174" s="51" t="s">
        <v>1567</v>
      </c>
      <c r="I174" s="50">
        <v>1.0</v>
      </c>
      <c r="J174" s="43" t="s">
        <v>66</v>
      </c>
      <c r="K174" s="55" t="s">
        <v>6</v>
      </c>
      <c r="L174" s="110" t="s">
        <v>1568</v>
      </c>
      <c r="M174" s="43" t="str">
        <f>VLOOKUP(L174,'CódigosRetorno'!$A$2:$B$1795,2,FALSE)</f>
        <v>El XML no contiene el tag cac:Price/cbc:PriceAmount en el detalle de los Items</v>
      </c>
      <c r="N174" s="54" t="s">
        <v>8</v>
      </c>
      <c r="O174" s="12"/>
    </row>
    <row r="175" ht="15.75" customHeight="1">
      <c r="A175" s="12"/>
      <c r="B175" s="59"/>
      <c r="C175" s="59"/>
      <c r="D175" s="59"/>
      <c r="E175" s="59"/>
      <c r="F175" s="59"/>
      <c r="G175" s="59"/>
      <c r="H175" s="59"/>
      <c r="I175" s="59"/>
      <c r="J175" s="43" t="s">
        <v>1569</v>
      </c>
      <c r="K175" s="55" t="s">
        <v>6</v>
      </c>
      <c r="L175" s="110" t="s">
        <v>1570</v>
      </c>
      <c r="M175" s="43" t="str">
        <f>VLOOKUP(L175,'CódigosRetorno'!$A$2:$B$1795,2,FALSE)</f>
        <v>El dato ingresado en PriceAmount del Valor de venta unitario por item no cumple con el formato establecido</v>
      </c>
      <c r="N175" s="54" t="s">
        <v>8</v>
      </c>
      <c r="O175" s="12"/>
    </row>
    <row r="176" ht="15.75" customHeight="1">
      <c r="A176" s="12"/>
      <c r="B176" s="59"/>
      <c r="C176" s="59"/>
      <c r="D176" s="59"/>
      <c r="E176" s="59"/>
      <c r="F176" s="56"/>
      <c r="G176" s="56"/>
      <c r="H176" s="56"/>
      <c r="I176" s="56"/>
      <c r="J176" s="53" t="s">
        <v>1571</v>
      </c>
      <c r="K176" s="55" t="s">
        <v>6</v>
      </c>
      <c r="L176" s="110" t="s">
        <v>1572</v>
      </c>
      <c r="M176" s="43" t="str">
        <f>VLOOKUP(L176,'CódigosRetorno'!$A$2:$B$1795,2,FALSE)</f>
        <v>Operacion gratuita, solo debe consignar un monto referencial</v>
      </c>
      <c r="N176" s="54" t="s">
        <v>8</v>
      </c>
      <c r="O176" s="12"/>
    </row>
    <row r="177" ht="15.75" customHeight="1">
      <c r="A177" s="12"/>
      <c r="B177" s="56"/>
      <c r="C177" s="56"/>
      <c r="D177" s="56"/>
      <c r="E177" s="56"/>
      <c r="F177" s="54" t="s">
        <v>144</v>
      </c>
      <c r="G177" s="57" t="s">
        <v>308</v>
      </c>
      <c r="H177" s="104" t="s">
        <v>1573</v>
      </c>
      <c r="I177" s="54">
        <v>1.0</v>
      </c>
      <c r="J177" s="53" t="s">
        <v>1574</v>
      </c>
      <c r="K177" s="55" t="s">
        <v>6</v>
      </c>
      <c r="L177" s="110" t="s">
        <v>1074</v>
      </c>
      <c r="M177" s="43" t="str">
        <f>VLOOKUP(L177,'CódigosRetorno'!$A$2:$B$1795,2,FALSE)</f>
        <v>La moneda debe ser la misma en todo el documento. Salvo las percepciones que sólo son en moneda nacional</v>
      </c>
      <c r="N177" s="54" t="s">
        <v>1295</v>
      </c>
      <c r="O177" s="12"/>
    </row>
    <row r="178" ht="15.75" customHeight="1">
      <c r="A178" s="12"/>
      <c r="B178" s="50">
        <f>B174+1</f>
        <v>33</v>
      </c>
      <c r="C178" s="60" t="s">
        <v>1575</v>
      </c>
      <c r="D178" s="70" t="s">
        <v>329</v>
      </c>
      <c r="E178" s="50" t="s">
        <v>143</v>
      </c>
      <c r="F178" s="50" t="s">
        <v>865</v>
      </c>
      <c r="G178" s="70" t="s">
        <v>866</v>
      </c>
      <c r="H178" s="60" t="s">
        <v>1576</v>
      </c>
      <c r="I178" s="50">
        <v>1.0</v>
      </c>
      <c r="J178" s="43" t="s">
        <v>66</v>
      </c>
      <c r="K178" s="57" t="s">
        <v>6</v>
      </c>
      <c r="L178" s="110" t="s">
        <v>1577</v>
      </c>
      <c r="M178" s="43" t="str">
        <f>VLOOKUP(L178,'CódigosRetorno'!$A$2:$B$1795,2,FALSE)</f>
        <v>Debe existir el tag cac:AlternativeConditionPrice</v>
      </c>
      <c r="N178" s="54" t="s">
        <v>8</v>
      </c>
      <c r="O178" s="12"/>
    </row>
    <row r="179" ht="15.75" customHeight="1">
      <c r="A179" s="12"/>
      <c r="B179" s="59"/>
      <c r="C179" s="59"/>
      <c r="D179" s="59"/>
      <c r="E179" s="59"/>
      <c r="F179" s="59"/>
      <c r="G179" s="59"/>
      <c r="H179" s="59"/>
      <c r="I179" s="59"/>
      <c r="J179" s="43" t="s">
        <v>1569</v>
      </c>
      <c r="K179" s="55" t="s">
        <v>6</v>
      </c>
      <c r="L179" s="110" t="s">
        <v>1578</v>
      </c>
      <c r="M179" s="43" t="str">
        <f>VLOOKUP(L179,'CódigosRetorno'!$A$2:$B$1795,2,FALSE)</f>
        <v>El dato ingresado en PriceAmount del Precio de venta unitario por item no cumple con el formato establecido</v>
      </c>
      <c r="N179" s="54" t="s">
        <v>8</v>
      </c>
      <c r="O179" s="12"/>
    </row>
    <row r="180" ht="15.75" customHeight="1">
      <c r="A180" s="12"/>
      <c r="B180" s="59"/>
      <c r="C180" s="59"/>
      <c r="D180" s="59"/>
      <c r="E180" s="59"/>
      <c r="F180" s="56"/>
      <c r="G180" s="56"/>
      <c r="H180" s="56"/>
      <c r="I180" s="56"/>
      <c r="J180" s="43" t="s">
        <v>1579</v>
      </c>
      <c r="K180" s="55" t="s">
        <v>6</v>
      </c>
      <c r="L180" s="55" t="s">
        <v>1580</v>
      </c>
      <c r="M180" s="43" t="str">
        <f>VLOOKUP(MID(L180,1,4),'CódigosRetorno'!$A$2:$B$1795,2,FALSE)</f>
        <v>El precio unitario de la operación que está informando difiere de los cálculos realizados en base a la información remitida</v>
      </c>
      <c r="N180" s="54" t="s">
        <v>8</v>
      </c>
      <c r="O180" s="12"/>
    </row>
    <row r="181" ht="15.75" customHeight="1">
      <c r="A181" s="12"/>
      <c r="B181" s="59"/>
      <c r="C181" s="59"/>
      <c r="D181" s="59"/>
      <c r="E181" s="59"/>
      <c r="F181" s="54" t="s">
        <v>144</v>
      </c>
      <c r="G181" s="57" t="s">
        <v>308</v>
      </c>
      <c r="H181" s="104" t="s">
        <v>1573</v>
      </c>
      <c r="I181" s="54">
        <v>1.0</v>
      </c>
      <c r="J181" s="53" t="s">
        <v>1574</v>
      </c>
      <c r="K181" s="55" t="s">
        <v>6</v>
      </c>
      <c r="L181" s="110" t="s">
        <v>1074</v>
      </c>
      <c r="M181" s="43" t="str">
        <f>VLOOKUP(L181,'CódigosRetorno'!$A$2:$B$1795,2,FALSE)</f>
        <v>La moneda debe ser la misma en todo el documento. Salvo las percepciones que sólo son en moneda nacional</v>
      </c>
      <c r="N181" s="54" t="s">
        <v>1295</v>
      </c>
      <c r="O181" s="12"/>
    </row>
    <row r="182" ht="15.75" customHeight="1">
      <c r="A182" s="12"/>
      <c r="B182" s="59"/>
      <c r="C182" s="59"/>
      <c r="D182" s="59"/>
      <c r="E182" s="59"/>
      <c r="F182" s="50" t="s">
        <v>330</v>
      </c>
      <c r="G182" s="50" t="s">
        <v>1581</v>
      </c>
      <c r="H182" s="51" t="s">
        <v>1582</v>
      </c>
      <c r="I182" s="50">
        <v>1.0</v>
      </c>
      <c r="J182" s="43" t="s">
        <v>469</v>
      </c>
      <c r="K182" s="55" t="s">
        <v>6</v>
      </c>
      <c r="L182" s="110" t="s">
        <v>1583</v>
      </c>
      <c r="M182" s="43" t="str">
        <f>VLOOKUP(L182,'CódigosRetorno'!$A$2:$B$1795,2,FALSE)</f>
        <v>Se ha consignado un valor invalido en el campo cbc:PriceTypeCode</v>
      </c>
      <c r="N182" s="54" t="s">
        <v>1584</v>
      </c>
      <c r="O182" s="12"/>
    </row>
    <row r="183" ht="15.75" customHeight="1">
      <c r="A183" s="12"/>
      <c r="B183" s="59"/>
      <c r="C183" s="59"/>
      <c r="D183" s="59"/>
      <c r="E183" s="56"/>
      <c r="F183" s="56"/>
      <c r="G183" s="56"/>
      <c r="H183" s="56"/>
      <c r="I183" s="56"/>
      <c r="J183" s="190" t="s">
        <v>1585</v>
      </c>
      <c r="K183" s="55" t="s">
        <v>6</v>
      </c>
      <c r="L183" s="110" t="s">
        <v>1586</v>
      </c>
      <c r="M183" s="43" t="str">
        <f>VLOOKUP(L183,'CódigosRetorno'!$A$2:$B$1795,2,FALSE)</f>
        <v>Existe mas de un tag cac:AlternativeConditionPrice con el mismo cbc:PriceTypeCode</v>
      </c>
      <c r="N183" s="54" t="s">
        <v>8</v>
      </c>
      <c r="O183" s="12"/>
    </row>
    <row r="184" ht="15.75" customHeight="1">
      <c r="A184" s="12"/>
      <c r="B184" s="59"/>
      <c r="C184" s="59"/>
      <c r="D184" s="59"/>
      <c r="E184" s="70" t="s">
        <v>184</v>
      </c>
      <c r="F184" s="50"/>
      <c r="G184" s="111" t="s">
        <v>1587</v>
      </c>
      <c r="H184" s="104" t="s">
        <v>1283</v>
      </c>
      <c r="I184" s="54" t="s">
        <v>1262</v>
      </c>
      <c r="J184" s="43" t="s">
        <v>1588</v>
      </c>
      <c r="K184" s="55" t="s">
        <v>208</v>
      </c>
      <c r="L184" s="110" t="s">
        <v>1285</v>
      </c>
      <c r="M184" s="43" t="str">
        <f>VLOOKUP(L184,'CódigosRetorno'!$A$2:$B$1795,2,FALSE)</f>
        <v>El dato ingresado como atributo @listName es incorrecto.</v>
      </c>
      <c r="N184" s="111" t="s">
        <v>8</v>
      </c>
      <c r="O184" s="12"/>
    </row>
    <row r="185" ht="15.75" customHeight="1">
      <c r="A185" s="12"/>
      <c r="B185" s="59"/>
      <c r="C185" s="59"/>
      <c r="D185" s="59"/>
      <c r="E185" s="59"/>
      <c r="F185" s="59"/>
      <c r="G185" s="111" t="s">
        <v>1260</v>
      </c>
      <c r="H185" s="104" t="s">
        <v>1280</v>
      </c>
      <c r="I185" s="54" t="s">
        <v>1262</v>
      </c>
      <c r="J185" s="43" t="s">
        <v>1263</v>
      </c>
      <c r="K185" s="57" t="s">
        <v>208</v>
      </c>
      <c r="L185" s="55" t="s">
        <v>1281</v>
      </c>
      <c r="M185" s="43" t="str">
        <f>VLOOKUP(L185,'CódigosRetorno'!$A$2:$B$1795,2,FALSE)</f>
        <v>El dato ingresado como atributo @listAgencyName es incorrecto.</v>
      </c>
      <c r="N185" s="111" t="s">
        <v>8</v>
      </c>
      <c r="O185" s="12"/>
    </row>
    <row r="186" ht="15.75" customHeight="1">
      <c r="A186" s="12"/>
      <c r="B186" s="56"/>
      <c r="C186" s="56"/>
      <c r="D186" s="56"/>
      <c r="E186" s="56"/>
      <c r="F186" s="56"/>
      <c r="G186" s="111" t="s">
        <v>1589</v>
      </c>
      <c r="H186" s="104" t="s">
        <v>1287</v>
      </c>
      <c r="I186" s="54" t="s">
        <v>1262</v>
      </c>
      <c r="J186" s="43" t="s">
        <v>1590</v>
      </c>
      <c r="K186" s="55" t="s">
        <v>208</v>
      </c>
      <c r="L186" s="110" t="s">
        <v>1289</v>
      </c>
      <c r="M186" s="43" t="str">
        <f>VLOOKUP(L186,'CódigosRetorno'!$A$2:$B$1795,2,FALSE)</f>
        <v>El dato ingresado como atributo @listURI es incorrecto.</v>
      </c>
      <c r="N186" s="111" t="s">
        <v>8</v>
      </c>
      <c r="O186" s="12"/>
    </row>
    <row r="187" ht="15.75" customHeight="1">
      <c r="A187" s="12"/>
      <c r="B187" s="50">
        <f>B178+1</f>
        <v>34</v>
      </c>
      <c r="C187" s="60" t="s">
        <v>1591</v>
      </c>
      <c r="D187" s="70" t="s">
        <v>329</v>
      </c>
      <c r="E187" s="50" t="s">
        <v>184</v>
      </c>
      <c r="F187" s="50" t="s">
        <v>865</v>
      </c>
      <c r="G187" s="70" t="s">
        <v>866</v>
      </c>
      <c r="H187" s="60" t="s">
        <v>1576</v>
      </c>
      <c r="I187" s="50">
        <v>1.0</v>
      </c>
      <c r="J187" s="43" t="s">
        <v>1569</v>
      </c>
      <c r="K187" s="55" t="s">
        <v>6</v>
      </c>
      <c r="L187" s="110" t="s">
        <v>1578</v>
      </c>
      <c r="M187" s="43" t="str">
        <f>VLOOKUP(L187,'CódigosRetorno'!$A$2:$B$1795,2,FALSE)</f>
        <v>El dato ingresado en PriceAmount del Precio de venta unitario por item no cumple con el formato establecido</v>
      </c>
      <c r="N187" s="54" t="s">
        <v>8</v>
      </c>
      <c r="O187" s="12"/>
    </row>
    <row r="188" ht="15.75" customHeight="1">
      <c r="A188" s="12"/>
      <c r="B188" s="59"/>
      <c r="C188" s="59"/>
      <c r="D188" s="59"/>
      <c r="E188" s="59"/>
      <c r="F188" s="56"/>
      <c r="G188" s="56"/>
      <c r="H188" s="56"/>
      <c r="I188" s="56"/>
      <c r="J188" s="43" t="s">
        <v>1592</v>
      </c>
      <c r="K188" s="55" t="s">
        <v>6</v>
      </c>
      <c r="L188" s="110" t="s">
        <v>1593</v>
      </c>
      <c r="M188" s="43" t="str">
        <f>VLOOKUP(L188,'CódigosRetorno'!$A$2:$B$1795,2,FALSE)</f>
        <v>Si existe 'Valor referencial unitario en operac. no onerosas' con monto mayor a cero, la operacion debe ser gratuita (codigo de tributo 9996)</v>
      </c>
      <c r="N188" s="111" t="s">
        <v>8</v>
      </c>
      <c r="O188" s="12"/>
    </row>
    <row r="189" ht="15.75" customHeight="1">
      <c r="A189" s="12"/>
      <c r="B189" s="59"/>
      <c r="C189" s="59"/>
      <c r="D189" s="59"/>
      <c r="E189" s="59"/>
      <c r="F189" s="130"/>
      <c r="G189" s="128"/>
      <c r="H189" s="129"/>
      <c r="I189" s="130"/>
      <c r="J189" s="43" t="s">
        <v>1594</v>
      </c>
      <c r="K189" s="55" t="s">
        <v>6</v>
      </c>
      <c r="L189" s="110" t="s">
        <v>1595</v>
      </c>
      <c r="M189" s="43" t="str">
        <f>VLOOKUP(L189,'CódigosRetorno'!$A$2:$B$1795,2,FALSE)</f>
        <v>El código de precio '02' es sólo para operaciones gratuitas</v>
      </c>
      <c r="N189" s="111" t="s">
        <v>8</v>
      </c>
      <c r="O189" s="12"/>
    </row>
    <row r="190" ht="15.75" customHeight="1">
      <c r="A190" s="12"/>
      <c r="B190" s="59"/>
      <c r="C190" s="59"/>
      <c r="D190" s="59"/>
      <c r="E190" s="59"/>
      <c r="F190" s="54" t="s">
        <v>144</v>
      </c>
      <c r="G190" s="57" t="s">
        <v>308</v>
      </c>
      <c r="H190" s="104" t="s">
        <v>1573</v>
      </c>
      <c r="I190" s="54">
        <v>1.0</v>
      </c>
      <c r="J190" s="53" t="s">
        <v>1596</v>
      </c>
      <c r="K190" s="55" t="s">
        <v>6</v>
      </c>
      <c r="L190" s="110" t="s">
        <v>1074</v>
      </c>
      <c r="M190" s="43" t="str">
        <f>VLOOKUP(L190,'CódigosRetorno'!$A$2:$B$1795,2,FALSE)</f>
        <v>La moneda debe ser la misma en todo el documento. Salvo las percepciones que sólo son en moneda nacional</v>
      </c>
      <c r="N190" s="54" t="s">
        <v>1295</v>
      </c>
      <c r="O190" s="12"/>
    </row>
    <row r="191" ht="15.75" customHeight="1">
      <c r="A191" s="12"/>
      <c r="B191" s="59"/>
      <c r="C191" s="59"/>
      <c r="D191" s="59"/>
      <c r="E191" s="59"/>
      <c r="F191" s="50" t="s">
        <v>330</v>
      </c>
      <c r="G191" s="50" t="s">
        <v>1597</v>
      </c>
      <c r="H191" s="51" t="s">
        <v>1582</v>
      </c>
      <c r="I191" s="50">
        <v>1.0</v>
      </c>
      <c r="J191" s="43" t="s">
        <v>469</v>
      </c>
      <c r="K191" s="55" t="s">
        <v>6</v>
      </c>
      <c r="L191" s="110" t="s">
        <v>1583</v>
      </c>
      <c r="M191" s="43" t="str">
        <f>VLOOKUP(L191,'CódigosRetorno'!$A$2:$B$1795,2,FALSE)</f>
        <v>Se ha consignado un valor invalido en el campo cbc:PriceTypeCode</v>
      </c>
      <c r="N191" s="54" t="s">
        <v>1584</v>
      </c>
      <c r="O191" s="12"/>
    </row>
    <row r="192" ht="15.75" customHeight="1">
      <c r="A192" s="12"/>
      <c r="B192" s="59"/>
      <c r="C192" s="59"/>
      <c r="D192" s="59"/>
      <c r="E192" s="59"/>
      <c r="F192" s="59"/>
      <c r="G192" s="56"/>
      <c r="H192" s="56"/>
      <c r="I192" s="56"/>
      <c r="J192" s="190" t="s">
        <v>1585</v>
      </c>
      <c r="K192" s="55" t="s">
        <v>6</v>
      </c>
      <c r="L192" s="110" t="s">
        <v>1586</v>
      </c>
      <c r="M192" s="43" t="str">
        <f>VLOOKUP(L192,'CódigosRetorno'!$A$2:$B$1795,2,FALSE)</f>
        <v>Existe mas de un tag cac:AlternativeConditionPrice con el mismo cbc:PriceTypeCode</v>
      </c>
      <c r="N192" s="54" t="s">
        <v>8</v>
      </c>
      <c r="O192" s="12"/>
    </row>
    <row r="193" ht="15.75" customHeight="1">
      <c r="A193" s="12"/>
      <c r="B193" s="59"/>
      <c r="C193" s="59"/>
      <c r="D193" s="59"/>
      <c r="E193" s="59"/>
      <c r="F193" s="59"/>
      <c r="G193" s="111" t="s">
        <v>1587</v>
      </c>
      <c r="H193" s="104" t="s">
        <v>1283</v>
      </c>
      <c r="I193" s="54" t="s">
        <v>1262</v>
      </c>
      <c r="J193" s="43" t="s">
        <v>1588</v>
      </c>
      <c r="K193" s="55" t="s">
        <v>208</v>
      </c>
      <c r="L193" s="110" t="s">
        <v>1285</v>
      </c>
      <c r="M193" s="43" t="str">
        <f>VLOOKUP(L193,'CódigosRetorno'!$A$2:$B$1795,2,FALSE)</f>
        <v>El dato ingresado como atributo @listName es incorrecto.</v>
      </c>
      <c r="N193" s="111" t="s">
        <v>8</v>
      </c>
      <c r="O193" s="12"/>
    </row>
    <row r="194" ht="15.75" customHeight="1">
      <c r="A194" s="12"/>
      <c r="B194" s="59"/>
      <c r="C194" s="59"/>
      <c r="D194" s="59"/>
      <c r="E194" s="59"/>
      <c r="F194" s="59"/>
      <c r="G194" s="111" t="s">
        <v>1260</v>
      </c>
      <c r="H194" s="104" t="s">
        <v>1280</v>
      </c>
      <c r="I194" s="54" t="s">
        <v>1262</v>
      </c>
      <c r="J194" s="43" t="s">
        <v>1263</v>
      </c>
      <c r="K194" s="57" t="s">
        <v>208</v>
      </c>
      <c r="L194" s="55" t="s">
        <v>1281</v>
      </c>
      <c r="M194" s="43" t="str">
        <f>VLOOKUP(L194,'CódigosRetorno'!$A$2:$B$1795,2,FALSE)</f>
        <v>El dato ingresado como atributo @listAgencyName es incorrecto.</v>
      </c>
      <c r="N194" s="111" t="s">
        <v>8</v>
      </c>
      <c r="O194" s="12"/>
    </row>
    <row r="195" ht="15.75" customHeight="1">
      <c r="A195" s="12"/>
      <c r="B195" s="56"/>
      <c r="C195" s="56"/>
      <c r="D195" s="56"/>
      <c r="E195" s="56"/>
      <c r="F195" s="56"/>
      <c r="G195" s="111" t="s">
        <v>1589</v>
      </c>
      <c r="H195" s="104" t="s">
        <v>1287</v>
      </c>
      <c r="I195" s="54" t="s">
        <v>1262</v>
      </c>
      <c r="J195" s="43" t="s">
        <v>1590</v>
      </c>
      <c r="K195" s="55" t="s">
        <v>208</v>
      </c>
      <c r="L195" s="110" t="s">
        <v>1289</v>
      </c>
      <c r="M195" s="43" t="str">
        <f>VLOOKUP(L195,'CódigosRetorno'!$A$2:$B$1795,2,FALSE)</f>
        <v>El dato ingresado como atributo @listURI es incorrecto.</v>
      </c>
      <c r="N195" s="111" t="s">
        <v>8</v>
      </c>
      <c r="O195" s="12"/>
    </row>
    <row r="196" ht="15.75" customHeight="1">
      <c r="A196" s="12"/>
      <c r="B196" s="50">
        <f>B187+1</f>
        <v>35</v>
      </c>
      <c r="C196" s="60" t="s">
        <v>1598</v>
      </c>
      <c r="D196" s="70" t="s">
        <v>329</v>
      </c>
      <c r="E196" s="70" t="s">
        <v>143</v>
      </c>
      <c r="F196" s="50" t="s">
        <v>300</v>
      </c>
      <c r="G196" s="50" t="s">
        <v>301</v>
      </c>
      <c r="H196" s="60" t="s">
        <v>1599</v>
      </c>
      <c r="I196" s="50">
        <v>1.0</v>
      </c>
      <c r="J196" s="43" t="s">
        <v>1600</v>
      </c>
      <c r="K196" s="57" t="s">
        <v>6</v>
      </c>
      <c r="L196" s="55" t="s">
        <v>1601</v>
      </c>
      <c r="M196" s="43" t="str">
        <f>VLOOKUP(L196,'CódigosRetorno'!$A$2:$B$1795,2,FALSE)</f>
        <v>El xml no contiene el tag de impuesto por linea (TaxtTotal).</v>
      </c>
      <c r="N196" s="111" t="s">
        <v>8</v>
      </c>
      <c r="O196" s="12"/>
    </row>
    <row r="197" ht="15.75" customHeight="1">
      <c r="A197" s="12"/>
      <c r="B197" s="59"/>
      <c r="C197" s="59"/>
      <c r="D197" s="59"/>
      <c r="E197" s="59"/>
      <c r="F197" s="59"/>
      <c r="G197" s="59"/>
      <c r="H197" s="59"/>
      <c r="I197" s="59"/>
      <c r="J197" s="43" t="s">
        <v>1602</v>
      </c>
      <c r="K197" s="57" t="s">
        <v>6</v>
      </c>
      <c r="L197" s="55" t="s">
        <v>1603</v>
      </c>
      <c r="M197" s="43" t="str">
        <f>VLOOKUP(L197,'CódigosRetorno'!$A$2:$B$1795,2,FALSE)</f>
        <v>El dato ingresado en el monto total de impuestos por línea no cumple con el formato establecido</v>
      </c>
      <c r="N197" s="111" t="s">
        <v>8</v>
      </c>
      <c r="O197" s="12"/>
    </row>
    <row r="198" ht="15.75" customHeight="1">
      <c r="A198" s="12"/>
      <c r="B198" s="59"/>
      <c r="C198" s="59"/>
      <c r="D198" s="59"/>
      <c r="E198" s="59"/>
      <c r="F198" s="59"/>
      <c r="G198" s="59"/>
      <c r="H198" s="59"/>
      <c r="I198" s="59"/>
      <c r="J198" s="43" t="s">
        <v>1604</v>
      </c>
      <c r="K198" s="54" t="s">
        <v>6</v>
      </c>
      <c r="L198" s="55" t="s">
        <v>1605</v>
      </c>
      <c r="M198" s="43" t="str">
        <f>VLOOKUP(MID(L198,1,4),'CódigosRetorno'!$A$2:$B$1795,2,FALSE)</f>
        <v>El importe total de impuestos por línea no coincide con la sumatoria de los impuestos por línea.</v>
      </c>
      <c r="N198" s="111" t="s">
        <v>8</v>
      </c>
      <c r="O198" s="12"/>
    </row>
    <row r="199" ht="15.75" customHeight="1">
      <c r="A199" s="12"/>
      <c r="B199" s="59"/>
      <c r="C199" s="59"/>
      <c r="D199" s="59"/>
      <c r="E199" s="59"/>
      <c r="F199" s="59"/>
      <c r="G199" s="59"/>
      <c r="H199" s="59"/>
      <c r="I199" s="59"/>
      <c r="J199" s="104" t="s">
        <v>1606</v>
      </c>
      <c r="K199" s="57" t="s">
        <v>6</v>
      </c>
      <c r="L199" s="105" t="s">
        <v>1607</v>
      </c>
      <c r="M199" s="43" t="str">
        <f>VLOOKUP(L199,'CódigosRetorno'!$A$2:$B$1795,2,FALSE)</f>
        <v>El tag cac:TaxTotal no debe repetirse a nivel de Item</v>
      </c>
      <c r="N199" s="99" t="s">
        <v>8</v>
      </c>
      <c r="O199" s="12"/>
    </row>
    <row r="200" ht="15.75" customHeight="1">
      <c r="A200" s="12"/>
      <c r="B200" s="56"/>
      <c r="C200" s="56"/>
      <c r="D200" s="56"/>
      <c r="E200" s="56"/>
      <c r="F200" s="54" t="s">
        <v>144</v>
      </c>
      <c r="G200" s="54" t="s">
        <v>308</v>
      </c>
      <c r="H200" s="104" t="s">
        <v>1573</v>
      </c>
      <c r="I200" s="54">
        <v>1.0</v>
      </c>
      <c r="J200" s="53" t="s">
        <v>1596</v>
      </c>
      <c r="K200" s="55" t="s">
        <v>6</v>
      </c>
      <c r="L200" s="110" t="s">
        <v>1074</v>
      </c>
      <c r="M200" s="43" t="str">
        <f>VLOOKUP(L200,'CódigosRetorno'!$A$2:$B$1795,2,FALSE)</f>
        <v>La moneda debe ser la misma en todo el documento. Salvo las percepciones que sólo son en moneda nacional</v>
      </c>
      <c r="N200" s="54" t="s">
        <v>1295</v>
      </c>
      <c r="O200" s="12"/>
    </row>
    <row r="201" ht="15.75" customHeight="1">
      <c r="A201" s="12"/>
      <c r="B201" s="50">
        <f>B196+1</f>
        <v>36</v>
      </c>
      <c r="C201" s="60" t="s">
        <v>1608</v>
      </c>
      <c r="D201" s="70" t="s">
        <v>329</v>
      </c>
      <c r="E201" s="70" t="s">
        <v>143</v>
      </c>
      <c r="F201" s="50" t="s">
        <v>300</v>
      </c>
      <c r="G201" s="70" t="s">
        <v>301</v>
      </c>
      <c r="H201" s="60" t="s">
        <v>1609</v>
      </c>
      <c r="I201" s="50">
        <v>1.0</v>
      </c>
      <c r="J201" s="43" t="s">
        <v>1602</v>
      </c>
      <c r="K201" s="57" t="s">
        <v>6</v>
      </c>
      <c r="L201" s="110" t="s">
        <v>1610</v>
      </c>
      <c r="M201" s="43" t="str">
        <f>VLOOKUP(L201,'CódigosRetorno'!$A$2:$B$1795,2,FALSE)</f>
        <v>El dato ingresado en TaxableAmount de la linea no cumple con el formato establecido</v>
      </c>
      <c r="N201" s="54" t="s">
        <v>8</v>
      </c>
      <c r="O201" s="12"/>
    </row>
    <row r="202" ht="15.75" customHeight="1">
      <c r="A202" s="12"/>
      <c r="B202" s="59"/>
      <c r="C202" s="59"/>
      <c r="D202" s="59"/>
      <c r="E202" s="59"/>
      <c r="F202" s="59"/>
      <c r="G202" s="59"/>
      <c r="H202" s="59"/>
      <c r="I202" s="59"/>
      <c r="J202" s="43" t="s">
        <v>1611</v>
      </c>
      <c r="K202" s="55" t="s">
        <v>6</v>
      </c>
      <c r="L202" s="55" t="s">
        <v>1612</v>
      </c>
      <c r="M202" s="43" t="str">
        <f>VLOOKUP(MID(L202,1,4),'CódigosRetorno'!$A$2:$B$1795,2,FALSE)</f>
        <v>La base imponible a nivel de línea difiere de la información consignada en el comprobante</v>
      </c>
      <c r="N202" s="54" t="s">
        <v>8</v>
      </c>
      <c r="O202" s="12"/>
    </row>
    <row r="203" ht="15.75" customHeight="1">
      <c r="A203" s="12"/>
      <c r="B203" s="59"/>
      <c r="C203" s="59"/>
      <c r="D203" s="59"/>
      <c r="E203" s="59"/>
      <c r="F203" s="59"/>
      <c r="G203" s="59"/>
      <c r="H203" s="59"/>
      <c r="I203" s="59"/>
      <c r="J203" s="43" t="s">
        <v>1613</v>
      </c>
      <c r="K203" s="55" t="s">
        <v>6</v>
      </c>
      <c r="L203" s="55" t="s">
        <v>1612</v>
      </c>
      <c r="M203" s="43" t="str">
        <f>VLOOKUP(MID(L203,1,4),'CódigosRetorno'!$A$2:$B$1795,2,FALSE)</f>
        <v>La base imponible a nivel de línea difiere de la información consignada en el comprobante</v>
      </c>
      <c r="N203" s="54" t="s">
        <v>8</v>
      </c>
      <c r="O203" s="12"/>
      <c r="P203" s="77"/>
      <c r="Q203" s="77"/>
      <c r="R203" s="77"/>
      <c r="S203" s="77"/>
      <c r="T203" s="77"/>
      <c r="U203" s="77"/>
      <c r="V203" s="77"/>
      <c r="W203" s="77"/>
      <c r="X203" s="77"/>
      <c r="Y203" s="77"/>
      <c r="Z203" s="77"/>
    </row>
    <row r="204" ht="15.75" customHeight="1">
      <c r="A204" s="12"/>
      <c r="B204" s="59"/>
      <c r="C204" s="59"/>
      <c r="D204" s="59"/>
      <c r="E204" s="59"/>
      <c r="F204" s="54" t="s">
        <v>144</v>
      </c>
      <c r="G204" s="57" t="s">
        <v>308</v>
      </c>
      <c r="H204" s="104" t="s">
        <v>1614</v>
      </c>
      <c r="I204" s="54">
        <v>1.0</v>
      </c>
      <c r="J204" s="53" t="s">
        <v>1596</v>
      </c>
      <c r="K204" s="55" t="s">
        <v>6</v>
      </c>
      <c r="L204" s="110" t="s">
        <v>1074</v>
      </c>
      <c r="M204" s="43" t="str">
        <f>VLOOKUP(L204,'CódigosRetorno'!$A$2:$B$1795,2,FALSE)</f>
        <v>La moneda debe ser la misma en todo el documento. Salvo las percepciones que sólo son en moneda nacional</v>
      </c>
      <c r="N204" s="54" t="s">
        <v>8</v>
      </c>
      <c r="O204" s="12"/>
    </row>
    <row r="205" ht="15.75" customHeight="1">
      <c r="A205" s="12"/>
      <c r="B205" s="59"/>
      <c r="C205" s="59"/>
      <c r="D205" s="59"/>
      <c r="E205" s="59"/>
      <c r="F205" s="50" t="s">
        <v>300</v>
      </c>
      <c r="G205" s="70" t="s">
        <v>301</v>
      </c>
      <c r="H205" s="60" t="s">
        <v>1615</v>
      </c>
      <c r="I205" s="50">
        <v>1.0</v>
      </c>
      <c r="J205" s="43" t="s">
        <v>1616</v>
      </c>
      <c r="K205" s="55" t="s">
        <v>6</v>
      </c>
      <c r="L205" s="110" t="s">
        <v>1617</v>
      </c>
      <c r="M205" s="43" t="str">
        <f>VLOOKUP(L205,'CódigosRetorno'!$A$2:$B$1795,2,FALSE)</f>
        <v>El dato ingresado en TaxAmount de la linea no cumple con el formato establecido</v>
      </c>
      <c r="N205" s="54" t="s">
        <v>8</v>
      </c>
      <c r="O205" s="12"/>
    </row>
    <row r="206" ht="15.75" customHeight="1">
      <c r="A206" s="12"/>
      <c r="B206" s="59"/>
      <c r="C206" s="59"/>
      <c r="D206" s="59"/>
      <c r="E206" s="59"/>
      <c r="F206" s="59"/>
      <c r="G206" s="59"/>
      <c r="H206" s="59"/>
      <c r="I206" s="59"/>
      <c r="J206" s="43" t="s">
        <v>1618</v>
      </c>
      <c r="K206" s="55" t="s">
        <v>6</v>
      </c>
      <c r="L206" s="110" t="s">
        <v>1619</v>
      </c>
      <c r="M206" s="43" t="str">
        <f>VLOOKUP(L206,'CódigosRetorno'!$A$2:$B$1795,2,FALSE)</f>
        <v>El monto de afectacion de IGV por linea debe ser igual a 0.00 para Exoneradas, Inafectas, Exportación, Gratuitas de exoneradas o Gratuitas de inafectas.</v>
      </c>
      <c r="N206" s="111" t="s">
        <v>8</v>
      </c>
      <c r="O206" s="12"/>
    </row>
    <row r="207" ht="15.75" customHeight="1">
      <c r="A207" s="12"/>
      <c r="B207" s="59"/>
      <c r="C207" s="59"/>
      <c r="D207" s="59"/>
      <c r="E207" s="59"/>
      <c r="F207" s="59"/>
      <c r="G207" s="59"/>
      <c r="H207" s="59"/>
      <c r="I207" s="59"/>
      <c r="J207" s="43" t="s">
        <v>1620</v>
      </c>
      <c r="K207" s="55" t="s">
        <v>6</v>
      </c>
      <c r="L207" s="110" t="s">
        <v>1621</v>
      </c>
      <c r="M207" s="43" t="str">
        <f>VLOOKUP(L207,'CódigosRetorno'!$A$2:$B$1795,2,FALSE)</f>
        <v>El monto de afectación de IGV por linea debe ser diferente a 0.00.</v>
      </c>
      <c r="N207" s="111" t="s">
        <v>8</v>
      </c>
      <c r="O207" s="12"/>
    </row>
    <row r="208" ht="15.75" customHeight="1">
      <c r="A208" s="12"/>
      <c r="B208" s="59"/>
      <c r="C208" s="59"/>
      <c r="D208" s="59"/>
      <c r="E208" s="59"/>
      <c r="F208" s="59"/>
      <c r="G208" s="59"/>
      <c r="H208" s="59"/>
      <c r="I208" s="59"/>
      <c r="J208" s="43" t="s">
        <v>1622</v>
      </c>
      <c r="K208" s="55" t="s">
        <v>6</v>
      </c>
      <c r="L208" s="110" t="s">
        <v>1619</v>
      </c>
      <c r="M208" s="43" t="str">
        <f>VLOOKUP(L208,'CódigosRetorno'!$A$2:$B$1795,2,FALSE)</f>
        <v>El monto de afectacion de IGV por linea debe ser igual a 0.00 para Exoneradas, Inafectas, Exportación, Gratuitas de exoneradas o Gratuitas de inafectas.</v>
      </c>
      <c r="N208" s="111" t="s">
        <v>8</v>
      </c>
      <c r="O208" s="12"/>
    </row>
    <row r="209" ht="15.75" customHeight="1">
      <c r="A209" s="12"/>
      <c r="B209" s="59"/>
      <c r="C209" s="59"/>
      <c r="D209" s="59"/>
      <c r="E209" s="59"/>
      <c r="F209" s="59"/>
      <c r="G209" s="59"/>
      <c r="H209" s="59"/>
      <c r="I209" s="59"/>
      <c r="J209" s="43" t="s">
        <v>1623</v>
      </c>
      <c r="K209" s="55" t="s">
        <v>6</v>
      </c>
      <c r="L209" s="110" t="s">
        <v>1621</v>
      </c>
      <c r="M209" s="43" t="str">
        <f>VLOOKUP(L209,'CódigosRetorno'!$A$2:$B$1795,2,FALSE)</f>
        <v>El monto de afectación de IGV por linea debe ser diferente a 0.00.</v>
      </c>
      <c r="N209" s="111" t="s">
        <v>8</v>
      </c>
      <c r="O209" s="12"/>
    </row>
    <row r="210" ht="15.75" customHeight="1">
      <c r="A210" s="12"/>
      <c r="B210" s="59"/>
      <c r="C210" s="59"/>
      <c r="D210" s="59"/>
      <c r="E210" s="59"/>
      <c r="F210" s="56"/>
      <c r="G210" s="56"/>
      <c r="H210" s="56"/>
      <c r="I210" s="56"/>
      <c r="J210" s="43" t="s">
        <v>1624</v>
      </c>
      <c r="K210" s="55" t="s">
        <v>6</v>
      </c>
      <c r="L210" s="110" t="s">
        <v>1625</v>
      </c>
      <c r="M210" s="43" t="str">
        <f>VLOOKUP(L210,'CódigosRetorno'!$A$2:$B$1795,2,FALSE)</f>
        <v>El producto del factor y monto base de la afectación del IGV/IVAP no corresponde al monto de afectacion de linea.</v>
      </c>
      <c r="N210" s="54" t="s">
        <v>8</v>
      </c>
      <c r="O210" s="12"/>
    </row>
    <row r="211" ht="15.75" customHeight="1">
      <c r="A211" s="12"/>
      <c r="B211" s="59"/>
      <c r="C211" s="59"/>
      <c r="D211" s="59"/>
      <c r="E211" s="59"/>
      <c r="F211" s="54" t="s">
        <v>144</v>
      </c>
      <c r="G211" s="57" t="s">
        <v>308</v>
      </c>
      <c r="H211" s="104" t="s">
        <v>1573</v>
      </c>
      <c r="I211" s="54">
        <v>1.0</v>
      </c>
      <c r="J211" s="53" t="s">
        <v>1596</v>
      </c>
      <c r="K211" s="55" t="s">
        <v>6</v>
      </c>
      <c r="L211" s="110" t="s">
        <v>1074</v>
      </c>
      <c r="M211" s="43" t="str">
        <f>VLOOKUP(L211,'CódigosRetorno'!$A$2:$B$1795,2,FALSE)</f>
        <v>La moneda debe ser la misma en todo el documento. Salvo las percepciones que sólo son en moneda nacional</v>
      </c>
      <c r="N211" s="54" t="s">
        <v>1295</v>
      </c>
      <c r="O211" s="12"/>
    </row>
    <row r="212" ht="15.75" customHeight="1">
      <c r="A212" s="12"/>
      <c r="B212" s="59"/>
      <c r="C212" s="59"/>
      <c r="D212" s="59"/>
      <c r="E212" s="59"/>
      <c r="F212" s="50" t="s">
        <v>1626</v>
      </c>
      <c r="G212" s="50" t="s">
        <v>1627</v>
      </c>
      <c r="H212" s="60" t="s">
        <v>1628</v>
      </c>
      <c r="I212" s="50">
        <v>1.0</v>
      </c>
      <c r="J212" s="53" t="s">
        <v>1629</v>
      </c>
      <c r="K212" s="55" t="s">
        <v>6</v>
      </c>
      <c r="L212" s="110" t="s">
        <v>1630</v>
      </c>
      <c r="M212" s="43" t="str">
        <f>VLOOKUP(L212,'CódigosRetorno'!$A$2:$B$1795,2,FALSE)</f>
        <v>El XML no contiene el tag de la tasa del tributo de la línea</v>
      </c>
      <c r="N212" s="111" t="s">
        <v>8</v>
      </c>
      <c r="O212" s="12"/>
    </row>
    <row r="213" ht="15.75" customHeight="1">
      <c r="A213" s="12"/>
      <c r="B213" s="59"/>
      <c r="C213" s="59"/>
      <c r="D213" s="59"/>
      <c r="E213" s="59"/>
      <c r="F213" s="59"/>
      <c r="G213" s="59"/>
      <c r="H213" s="59"/>
      <c r="I213" s="59"/>
      <c r="J213" s="43" t="s">
        <v>1631</v>
      </c>
      <c r="K213" s="55" t="s">
        <v>6</v>
      </c>
      <c r="L213" s="110" t="s">
        <v>1632</v>
      </c>
      <c r="M213" s="43" t="str">
        <f>VLOOKUP(L213,'CódigosRetorno'!$A$2:$B$1795,2,FALSE)</f>
        <v>El dato ingresado como factor de afectacion por linea no cumple con el formato establecido.</v>
      </c>
      <c r="N213" s="111" t="s">
        <v>8</v>
      </c>
      <c r="O213" s="12"/>
    </row>
    <row r="214" ht="15.75" customHeight="1">
      <c r="A214" s="12"/>
      <c r="B214" s="59"/>
      <c r="C214" s="59"/>
      <c r="D214" s="59"/>
      <c r="E214" s="59"/>
      <c r="F214" s="59"/>
      <c r="G214" s="59"/>
      <c r="H214" s="59"/>
      <c r="I214" s="59"/>
      <c r="J214" s="43" t="s">
        <v>1633</v>
      </c>
      <c r="K214" s="55" t="s">
        <v>6</v>
      </c>
      <c r="L214" s="110" t="s">
        <v>1634</v>
      </c>
      <c r="M214" s="43" t="str">
        <f>VLOOKUP(L214,'CódigosRetorno'!$A$2:$B$1795,2,FALSE)</f>
        <v>El factor de afectación de IGV por linea debe ser diferente a 0.00.</v>
      </c>
      <c r="N214" s="111" t="s">
        <v>8</v>
      </c>
      <c r="O214" s="12"/>
    </row>
    <row r="215" ht="15.75" customHeight="1">
      <c r="A215" s="12"/>
      <c r="B215" s="59"/>
      <c r="C215" s="59"/>
      <c r="D215" s="59"/>
      <c r="E215" s="59"/>
      <c r="F215" s="56"/>
      <c r="G215" s="56"/>
      <c r="H215" s="56"/>
      <c r="I215" s="56"/>
      <c r="J215" s="43" t="s">
        <v>1635</v>
      </c>
      <c r="K215" s="55" t="s">
        <v>6</v>
      </c>
      <c r="L215" s="110" t="s">
        <v>1634</v>
      </c>
      <c r="M215" s="43" t="str">
        <f>VLOOKUP(L215,'CódigosRetorno'!$A$2:$B$1795,2,FALSE)</f>
        <v>El factor de afectación de IGV por linea debe ser diferente a 0.00.</v>
      </c>
      <c r="N215" s="111" t="s">
        <v>8</v>
      </c>
      <c r="O215" s="12"/>
    </row>
    <row r="216" ht="15.75" customHeight="1">
      <c r="A216" s="12"/>
      <c r="B216" s="59"/>
      <c r="C216" s="59"/>
      <c r="D216" s="59"/>
      <c r="E216" s="59"/>
      <c r="F216" s="50" t="s">
        <v>330</v>
      </c>
      <c r="G216" s="70" t="s">
        <v>1636</v>
      </c>
      <c r="H216" s="51" t="s">
        <v>1637</v>
      </c>
      <c r="I216" s="50">
        <v>1.0</v>
      </c>
      <c r="J216" s="43" t="s">
        <v>1638</v>
      </c>
      <c r="K216" s="55" t="s">
        <v>6</v>
      </c>
      <c r="L216" s="110" t="s">
        <v>1639</v>
      </c>
      <c r="M216" s="43" t="str">
        <f>VLOOKUP(L216,'CódigosRetorno'!$A$2:$B$1795,2,FALSE)</f>
        <v>El XML no contiene el tag cbc:TaxExemptionReasonCode de Afectacion al IGV</v>
      </c>
      <c r="N216" s="111" t="s">
        <v>8</v>
      </c>
      <c r="O216" s="12"/>
    </row>
    <row r="217" ht="15.75" customHeight="1">
      <c r="A217" s="12"/>
      <c r="B217" s="59"/>
      <c r="C217" s="59"/>
      <c r="D217" s="59"/>
      <c r="E217" s="59"/>
      <c r="F217" s="59"/>
      <c r="G217" s="59"/>
      <c r="H217" s="59"/>
      <c r="I217" s="59"/>
      <c r="J217" s="43" t="s">
        <v>1640</v>
      </c>
      <c r="K217" s="55" t="s">
        <v>6</v>
      </c>
      <c r="L217" s="110" t="s">
        <v>1641</v>
      </c>
      <c r="M217" s="43" t="str">
        <f>VLOOKUP(L217,'CódigosRetorno'!$A$2:$B$1795,2,FALSE)</f>
        <v>Afectación de IGV no corresponde al código de tributo de la linea.</v>
      </c>
      <c r="N217" s="54" t="s">
        <v>8</v>
      </c>
      <c r="O217" s="12"/>
    </row>
    <row r="218" ht="15.75" customHeight="1">
      <c r="A218" s="12"/>
      <c r="B218" s="59"/>
      <c r="C218" s="59"/>
      <c r="D218" s="59"/>
      <c r="E218" s="59"/>
      <c r="F218" s="59"/>
      <c r="G218" s="59"/>
      <c r="H218" s="59"/>
      <c r="I218" s="59"/>
      <c r="J218" s="43" t="s">
        <v>1642</v>
      </c>
      <c r="K218" s="55" t="s">
        <v>6</v>
      </c>
      <c r="L218" s="110" t="s">
        <v>1643</v>
      </c>
      <c r="M218" s="43" t="str">
        <f>VLOOKUP(L218,'CódigosRetorno'!$A$2:$B$1795,2,FALSE)</f>
        <v>El tipo de afectacion del IGV es incorrecto</v>
      </c>
      <c r="N218" s="54" t="s">
        <v>1644</v>
      </c>
      <c r="O218" s="12"/>
    </row>
    <row r="219" ht="15.75" customHeight="1">
      <c r="A219" s="12"/>
      <c r="B219" s="59"/>
      <c r="C219" s="59"/>
      <c r="D219" s="59"/>
      <c r="E219" s="59"/>
      <c r="F219" s="59"/>
      <c r="G219" s="59"/>
      <c r="H219" s="59"/>
      <c r="I219" s="59"/>
      <c r="J219" s="43" t="s">
        <v>1645</v>
      </c>
      <c r="K219" s="55" t="s">
        <v>6</v>
      </c>
      <c r="L219" s="110" t="s">
        <v>1646</v>
      </c>
      <c r="M219" s="43" t="str">
        <f>VLOOKUP(L219,'CódigosRetorno'!$A$2:$B$1795,2,FALSE)</f>
        <v>Operaciones de exportacion, deben consignar Tipo Afectacion igual a 40</v>
      </c>
      <c r="N219" s="54" t="s">
        <v>8</v>
      </c>
      <c r="O219" s="12"/>
    </row>
    <row r="220" ht="15.75" customHeight="1">
      <c r="A220" s="12"/>
      <c r="B220" s="59"/>
      <c r="C220" s="59"/>
      <c r="D220" s="59"/>
      <c r="E220" s="56"/>
      <c r="F220" s="56"/>
      <c r="G220" s="56"/>
      <c r="H220" s="56"/>
      <c r="I220" s="56"/>
      <c r="J220" s="43" t="s">
        <v>1647</v>
      </c>
      <c r="K220" s="55" t="s">
        <v>6</v>
      </c>
      <c r="L220" s="110" t="s">
        <v>1648</v>
      </c>
      <c r="M220" s="43" t="str">
        <f>VLOOKUP(L220,'CódigosRetorno'!$A$2:$B$1795,2,FALSE)</f>
        <v>Comprobante operacion sujeta IVAP solo debe tener ítems con código de afectación del IGV igual a 17</v>
      </c>
      <c r="N220" s="54" t="s">
        <v>8</v>
      </c>
      <c r="O220" s="12"/>
    </row>
    <row r="221" ht="15.75" customHeight="1">
      <c r="A221" s="12"/>
      <c r="B221" s="59"/>
      <c r="C221" s="59"/>
      <c r="D221" s="59"/>
      <c r="E221" s="70" t="s">
        <v>184</v>
      </c>
      <c r="F221" s="50"/>
      <c r="G221" s="111" t="s">
        <v>1260</v>
      </c>
      <c r="H221" s="104" t="s">
        <v>1280</v>
      </c>
      <c r="I221" s="54" t="s">
        <v>1262</v>
      </c>
      <c r="J221" s="43" t="s">
        <v>1263</v>
      </c>
      <c r="K221" s="55" t="s">
        <v>208</v>
      </c>
      <c r="L221" s="110" t="s">
        <v>1281</v>
      </c>
      <c r="M221" s="43" t="str">
        <f>VLOOKUP(L221,'CódigosRetorno'!$A$2:$B$1795,2,FALSE)</f>
        <v>El dato ingresado como atributo @listAgencyName es incorrecto.</v>
      </c>
      <c r="N221" s="111" t="s">
        <v>8</v>
      </c>
      <c r="O221" s="12"/>
    </row>
    <row r="222" ht="15.75" customHeight="1">
      <c r="A222" s="12"/>
      <c r="B222" s="59"/>
      <c r="C222" s="59"/>
      <c r="D222" s="59"/>
      <c r="E222" s="59"/>
      <c r="F222" s="59"/>
      <c r="G222" s="111" t="s">
        <v>1649</v>
      </c>
      <c r="H222" s="104" t="s">
        <v>1283</v>
      </c>
      <c r="I222" s="54" t="s">
        <v>1262</v>
      </c>
      <c r="J222" s="43" t="s">
        <v>1650</v>
      </c>
      <c r="K222" s="57" t="s">
        <v>208</v>
      </c>
      <c r="L222" s="55" t="s">
        <v>1285</v>
      </c>
      <c r="M222" s="43" t="str">
        <f>VLOOKUP(L222,'CódigosRetorno'!$A$2:$B$1795,2,FALSE)</f>
        <v>El dato ingresado como atributo @listName es incorrecto.</v>
      </c>
      <c r="N222" s="111" t="s">
        <v>8</v>
      </c>
      <c r="O222" s="12"/>
    </row>
    <row r="223" ht="15.75" customHeight="1">
      <c r="A223" s="12"/>
      <c r="B223" s="59"/>
      <c r="C223" s="59"/>
      <c r="D223" s="59"/>
      <c r="E223" s="56"/>
      <c r="F223" s="56"/>
      <c r="G223" s="54" t="s">
        <v>1651</v>
      </c>
      <c r="H223" s="104" t="s">
        <v>1287</v>
      </c>
      <c r="I223" s="54" t="s">
        <v>1262</v>
      </c>
      <c r="J223" s="43" t="s">
        <v>1652</v>
      </c>
      <c r="K223" s="55" t="s">
        <v>208</v>
      </c>
      <c r="L223" s="110" t="s">
        <v>1289</v>
      </c>
      <c r="M223" s="43" t="str">
        <f>VLOOKUP(L223,'CódigosRetorno'!$A$2:$B$1795,2,FALSE)</f>
        <v>El dato ingresado como atributo @listURI es incorrecto.</v>
      </c>
      <c r="N223" s="111" t="s">
        <v>8</v>
      </c>
      <c r="O223" s="12"/>
    </row>
    <row r="224" ht="15.75" customHeight="1">
      <c r="A224" s="12"/>
      <c r="B224" s="59"/>
      <c r="C224" s="59"/>
      <c r="D224" s="59"/>
      <c r="E224" s="70" t="s">
        <v>143</v>
      </c>
      <c r="F224" s="50" t="s">
        <v>769</v>
      </c>
      <c r="G224" s="70" t="s">
        <v>1129</v>
      </c>
      <c r="H224" s="51" t="s">
        <v>1653</v>
      </c>
      <c r="I224" s="50">
        <v>1.0</v>
      </c>
      <c r="J224" s="43" t="s">
        <v>605</v>
      </c>
      <c r="K224" s="55" t="s">
        <v>6</v>
      </c>
      <c r="L224" s="110" t="s">
        <v>1654</v>
      </c>
      <c r="M224" s="43" t="str">
        <f>VLOOKUP(L224,'CódigosRetorno'!$A$2:$B$1795,2,FALSE)</f>
        <v>El XML no contiene el tag cac:TaxCategory/cac:TaxScheme/cbc:ID del Item</v>
      </c>
      <c r="N224" s="111" t="s">
        <v>8</v>
      </c>
      <c r="O224" s="12"/>
    </row>
    <row r="225" ht="15.75" customHeight="1">
      <c r="A225" s="12"/>
      <c r="B225" s="59"/>
      <c r="C225" s="59"/>
      <c r="D225" s="59"/>
      <c r="E225" s="59"/>
      <c r="F225" s="59"/>
      <c r="G225" s="59"/>
      <c r="H225" s="59"/>
      <c r="I225" s="59"/>
      <c r="J225" s="43" t="s">
        <v>469</v>
      </c>
      <c r="K225" s="55" t="s">
        <v>6</v>
      </c>
      <c r="L225" s="110" t="s">
        <v>1655</v>
      </c>
      <c r="M225" s="43" t="str">
        <f>VLOOKUP(L225,'CódigosRetorno'!$A$2:$B$1795,2,FALSE)</f>
        <v>El codigo del tributo es invalido</v>
      </c>
      <c r="N225" s="54" t="s">
        <v>1656</v>
      </c>
      <c r="O225" s="12"/>
    </row>
    <row r="226" ht="15.75" customHeight="1">
      <c r="A226" s="12"/>
      <c r="B226" s="59"/>
      <c r="C226" s="59"/>
      <c r="D226" s="59"/>
      <c r="E226" s="59"/>
      <c r="F226" s="59"/>
      <c r="G226" s="59"/>
      <c r="H226" s="59"/>
      <c r="I226" s="59"/>
      <c r="J226" s="190" t="s">
        <v>1657</v>
      </c>
      <c r="K226" s="55" t="s">
        <v>6</v>
      </c>
      <c r="L226" s="110" t="s">
        <v>1658</v>
      </c>
      <c r="M226" s="43" t="str">
        <f>VLOOKUP(L226,'CódigosRetorno'!$A$2:$B$1795,2,FALSE)</f>
        <v>El código de tributo no debe repetirse a nivel de item</v>
      </c>
      <c r="N226" s="111" t="s">
        <v>8</v>
      </c>
      <c r="O226" s="12"/>
    </row>
    <row r="227" ht="15.75" customHeight="1">
      <c r="A227" s="12"/>
      <c r="B227" s="59"/>
      <c r="C227" s="59"/>
      <c r="D227" s="59"/>
      <c r="E227" s="59"/>
      <c r="F227" s="59"/>
      <c r="G227" s="59"/>
      <c r="H227" s="59"/>
      <c r="I227" s="59"/>
      <c r="J227" s="190" t="s">
        <v>1659</v>
      </c>
      <c r="K227" s="55" t="s">
        <v>6</v>
      </c>
      <c r="L227" s="110" t="s">
        <v>1660</v>
      </c>
      <c r="M227" s="43" t="str">
        <f>VLOOKUP(L227,'CódigosRetorno'!$A$2:$B$1795,2,FALSE)</f>
        <v>El XML debe contener al menos un tributo por linea de afectacion por IGV</v>
      </c>
      <c r="N227" s="111" t="s">
        <v>8</v>
      </c>
      <c r="O227" s="12"/>
    </row>
    <row r="228" ht="123.0" customHeight="1">
      <c r="A228" s="12"/>
      <c r="B228" s="59"/>
      <c r="C228" s="59"/>
      <c r="D228" s="59"/>
      <c r="E228" s="56"/>
      <c r="F228" s="56"/>
      <c r="G228" s="56"/>
      <c r="H228" s="56"/>
      <c r="I228" s="56"/>
      <c r="J228" s="53" t="s">
        <v>1661</v>
      </c>
      <c r="K228" s="55" t="s">
        <v>6</v>
      </c>
      <c r="L228" s="110" t="s">
        <v>1662</v>
      </c>
      <c r="M228" s="43" t="str">
        <f>VLOOKUP(L228,'CódigosRetorno'!$A$2:$B$1795,2,FALSE)</f>
        <v>La combinación de tributos no es permitida</v>
      </c>
      <c r="N228" s="111" t="s">
        <v>8</v>
      </c>
      <c r="O228" s="12"/>
      <c r="P228" s="77"/>
      <c r="Q228" s="77"/>
      <c r="R228" s="77"/>
      <c r="S228" s="77"/>
      <c r="T228" s="77"/>
      <c r="U228" s="77"/>
      <c r="V228" s="77"/>
      <c r="W228" s="77"/>
      <c r="X228" s="77"/>
      <c r="Y228" s="77"/>
      <c r="Z228" s="77"/>
    </row>
    <row r="229" ht="15.75" customHeight="1">
      <c r="A229" s="12"/>
      <c r="B229" s="59"/>
      <c r="C229" s="59"/>
      <c r="D229" s="59"/>
      <c r="E229" s="70" t="s">
        <v>184</v>
      </c>
      <c r="F229" s="50"/>
      <c r="G229" s="54" t="s">
        <v>1663</v>
      </c>
      <c r="H229" s="43" t="s">
        <v>1331</v>
      </c>
      <c r="I229" s="54" t="s">
        <v>1262</v>
      </c>
      <c r="J229" s="43" t="s">
        <v>1664</v>
      </c>
      <c r="K229" s="57" t="s">
        <v>208</v>
      </c>
      <c r="L229" s="55" t="s">
        <v>1333</v>
      </c>
      <c r="M229" s="43" t="str">
        <f>VLOOKUP(L229,'CódigosRetorno'!$A$2:$B$1795,2,FALSE)</f>
        <v>El dato ingresado como atributo @schemeName es incorrecto.</v>
      </c>
      <c r="N229" s="111" t="s">
        <v>8</v>
      </c>
      <c r="O229" s="12"/>
    </row>
    <row r="230" ht="15.75" customHeight="1">
      <c r="A230" s="12"/>
      <c r="B230" s="59"/>
      <c r="C230" s="59"/>
      <c r="D230" s="59"/>
      <c r="E230" s="59"/>
      <c r="F230" s="59"/>
      <c r="G230" s="54" t="s">
        <v>1260</v>
      </c>
      <c r="H230" s="43" t="s">
        <v>1261</v>
      </c>
      <c r="I230" s="54" t="s">
        <v>1262</v>
      </c>
      <c r="J230" s="43" t="s">
        <v>1263</v>
      </c>
      <c r="K230" s="57" t="s">
        <v>208</v>
      </c>
      <c r="L230" s="55" t="s">
        <v>1264</v>
      </c>
      <c r="M230" s="43" t="str">
        <f>VLOOKUP(L230,'CódigosRetorno'!$A$2:$B$1795,2,FALSE)</f>
        <v>El dato ingresado como atributo @schemeAgencyName es incorrecto.</v>
      </c>
      <c r="N230" s="111" t="s">
        <v>8</v>
      </c>
      <c r="O230" s="12"/>
    </row>
    <row r="231" ht="15.75" customHeight="1">
      <c r="A231" s="12"/>
      <c r="B231" s="59"/>
      <c r="C231" s="59"/>
      <c r="D231" s="59"/>
      <c r="E231" s="56"/>
      <c r="F231" s="56"/>
      <c r="G231" s="111" t="s">
        <v>1665</v>
      </c>
      <c r="H231" s="104" t="s">
        <v>1335</v>
      </c>
      <c r="I231" s="54" t="s">
        <v>1262</v>
      </c>
      <c r="J231" s="43" t="s">
        <v>1666</v>
      </c>
      <c r="K231" s="55" t="s">
        <v>208</v>
      </c>
      <c r="L231" s="110" t="s">
        <v>1337</v>
      </c>
      <c r="M231" s="43" t="str">
        <f>VLOOKUP(L231,'CódigosRetorno'!$A$2:$B$1795,2,FALSE)</f>
        <v>El dato ingresado como atributo @schemeURI es incorrecto.</v>
      </c>
      <c r="N231" s="111" t="s">
        <v>8</v>
      </c>
      <c r="O231" s="12"/>
    </row>
    <row r="232" ht="15.75" customHeight="1">
      <c r="A232" s="12"/>
      <c r="B232" s="59"/>
      <c r="C232" s="59"/>
      <c r="D232" s="59"/>
      <c r="E232" s="70" t="s">
        <v>143</v>
      </c>
      <c r="F232" s="50" t="s">
        <v>1667</v>
      </c>
      <c r="G232" s="70" t="s">
        <v>1129</v>
      </c>
      <c r="H232" s="51" t="s">
        <v>1668</v>
      </c>
      <c r="I232" s="50">
        <v>1.0</v>
      </c>
      <c r="J232" s="43" t="s">
        <v>605</v>
      </c>
      <c r="K232" s="55" t="s">
        <v>6</v>
      </c>
      <c r="L232" s="110" t="s">
        <v>1669</v>
      </c>
      <c r="M232" s="43" t="str">
        <f>VLOOKUP(L232,'CódigosRetorno'!$A$2:$B$1795,2,FALSE)</f>
        <v>El XML no contiene el tag o no existe información del nombre de tributo de la línea</v>
      </c>
      <c r="N232" s="111" t="s">
        <v>8</v>
      </c>
      <c r="O232" s="12"/>
    </row>
    <row r="233" ht="15.75" customHeight="1">
      <c r="A233" s="12"/>
      <c r="B233" s="59"/>
      <c r="C233" s="59"/>
      <c r="D233" s="59"/>
      <c r="E233" s="59"/>
      <c r="F233" s="56"/>
      <c r="G233" s="56"/>
      <c r="H233" s="56"/>
      <c r="I233" s="56"/>
      <c r="J233" s="53" t="s">
        <v>1670</v>
      </c>
      <c r="K233" s="55" t="s">
        <v>6</v>
      </c>
      <c r="L233" s="110" t="s">
        <v>1141</v>
      </c>
      <c r="M233" s="43" t="str">
        <f>VLOOKUP(L233,'CódigosRetorno'!$A$2:$B$1795,2,FALSE)</f>
        <v>Nombre de tributo no corresponde al código de tributo de la linea.</v>
      </c>
      <c r="N233" s="54" t="s">
        <v>1656</v>
      </c>
      <c r="O233" s="12"/>
    </row>
    <row r="234" ht="15.75" customHeight="1">
      <c r="A234" s="12"/>
      <c r="B234" s="56"/>
      <c r="C234" s="56"/>
      <c r="D234" s="56"/>
      <c r="E234" s="56"/>
      <c r="F234" s="54" t="s">
        <v>144</v>
      </c>
      <c r="G234" s="57"/>
      <c r="H234" s="53" t="s">
        <v>1671</v>
      </c>
      <c r="I234" s="54">
        <v>1.0</v>
      </c>
      <c r="J234" s="53" t="s">
        <v>1672</v>
      </c>
      <c r="K234" s="55" t="s">
        <v>6</v>
      </c>
      <c r="L234" s="55" t="s">
        <v>1673</v>
      </c>
      <c r="M234" s="43" t="str">
        <f>VLOOKUP(L234,'CódigosRetorno'!$A$2:$B$1795,2,FALSE)</f>
        <v>El Name o TaxTypeCode debe corresponder al codigo de tributo del item</v>
      </c>
      <c r="N234" s="54" t="s">
        <v>1656</v>
      </c>
      <c r="O234" s="12"/>
    </row>
    <row r="235" ht="15.75" customHeight="1">
      <c r="A235" s="12"/>
      <c r="B235" s="50">
        <f>B201+1</f>
        <v>37</v>
      </c>
      <c r="C235" s="60" t="s">
        <v>1674</v>
      </c>
      <c r="D235" s="70" t="s">
        <v>329</v>
      </c>
      <c r="E235" s="70" t="s">
        <v>184</v>
      </c>
      <c r="F235" s="54" t="s">
        <v>300</v>
      </c>
      <c r="G235" s="57" t="s">
        <v>301</v>
      </c>
      <c r="H235" s="43" t="s">
        <v>1609</v>
      </c>
      <c r="I235" s="54" t="s">
        <v>1262</v>
      </c>
      <c r="J235" s="43" t="s">
        <v>1602</v>
      </c>
      <c r="K235" s="57" t="s">
        <v>6</v>
      </c>
      <c r="L235" s="110" t="s">
        <v>1610</v>
      </c>
      <c r="M235" s="43" t="str">
        <f>VLOOKUP(L235,'CódigosRetorno'!$A$2:$B$1795,2,FALSE)</f>
        <v>El dato ingresado en TaxableAmount de la linea no cumple con el formato establecido</v>
      </c>
      <c r="N235" s="54" t="s">
        <v>8</v>
      </c>
      <c r="O235" s="12"/>
    </row>
    <row r="236" ht="15.75" customHeight="1">
      <c r="A236" s="12"/>
      <c r="B236" s="59"/>
      <c r="C236" s="59"/>
      <c r="D236" s="59"/>
      <c r="E236" s="59"/>
      <c r="F236" s="54" t="s">
        <v>144</v>
      </c>
      <c r="G236" s="57" t="s">
        <v>308</v>
      </c>
      <c r="H236" s="104" t="s">
        <v>1573</v>
      </c>
      <c r="I236" s="54">
        <v>1.0</v>
      </c>
      <c r="J236" s="53" t="s">
        <v>1596</v>
      </c>
      <c r="K236" s="55" t="s">
        <v>6</v>
      </c>
      <c r="L236" s="110" t="s">
        <v>1074</v>
      </c>
      <c r="M236" s="43" t="str">
        <f>VLOOKUP(L236,'CódigosRetorno'!$A$2:$B$1795,2,FALSE)</f>
        <v>La moneda debe ser la misma en todo el documento. Salvo las percepciones que sólo son en moneda nacional</v>
      </c>
      <c r="N236" s="54" t="s">
        <v>1295</v>
      </c>
      <c r="O236" s="12"/>
    </row>
    <row r="237" ht="15.75" customHeight="1">
      <c r="A237" s="12"/>
      <c r="B237" s="59"/>
      <c r="C237" s="59"/>
      <c r="D237" s="59"/>
      <c r="E237" s="59"/>
      <c r="F237" s="50" t="s">
        <v>300</v>
      </c>
      <c r="G237" s="70" t="s">
        <v>301</v>
      </c>
      <c r="H237" s="51" t="s">
        <v>1675</v>
      </c>
      <c r="I237" s="50">
        <v>1.0</v>
      </c>
      <c r="J237" s="43" t="s">
        <v>1616</v>
      </c>
      <c r="K237" s="55" t="s">
        <v>6</v>
      </c>
      <c r="L237" s="110" t="s">
        <v>1617</v>
      </c>
      <c r="M237" s="43" t="str">
        <f>VLOOKUP(L237,'CódigosRetorno'!$A$2:$B$1795,2,FALSE)</f>
        <v>El dato ingresado en TaxAmount de la linea no cumple con el formato establecido</v>
      </c>
      <c r="N237" s="111" t="s">
        <v>8</v>
      </c>
      <c r="O237" s="12"/>
    </row>
    <row r="238" ht="15.75" customHeight="1">
      <c r="A238" s="12"/>
      <c r="B238" s="59"/>
      <c r="C238" s="59"/>
      <c r="D238" s="59"/>
      <c r="E238" s="59"/>
      <c r="F238" s="59"/>
      <c r="G238" s="59"/>
      <c r="H238" s="59"/>
      <c r="I238" s="59"/>
      <c r="J238" s="43" t="s">
        <v>1676</v>
      </c>
      <c r="K238" s="55" t="s">
        <v>6</v>
      </c>
      <c r="L238" s="110" t="s">
        <v>1677</v>
      </c>
      <c r="M238" s="43" t="str">
        <f>VLOOKUP(L238,'CódigosRetorno'!$A$2:$B$1795,2,FALSE)</f>
        <v>El producto del factor y monto base de la afectación del ISC no corresponde al monto de afectacion de linea.</v>
      </c>
      <c r="N238" s="111" t="s">
        <v>8</v>
      </c>
      <c r="O238" s="12"/>
    </row>
    <row r="239" ht="15.75" customHeight="1">
      <c r="A239" s="12"/>
      <c r="B239" s="59"/>
      <c r="C239" s="59"/>
      <c r="D239" s="59"/>
      <c r="E239" s="59"/>
      <c r="F239" s="56"/>
      <c r="G239" s="56"/>
      <c r="H239" s="56"/>
      <c r="I239" s="56"/>
      <c r="J239" s="43" t="s">
        <v>1678</v>
      </c>
      <c r="K239" s="55" t="s">
        <v>6</v>
      </c>
      <c r="L239" s="110" t="s">
        <v>1679</v>
      </c>
      <c r="M239" s="43" t="str">
        <f>VLOOKUP(L239,'CódigosRetorno'!$A$2:$B$1795,2,FALSE)</f>
        <v>El producto del factor y monto base de la afectación de otros tributos no corresponde al monto de afectacion de linea.</v>
      </c>
      <c r="N239" s="111" t="s">
        <v>8</v>
      </c>
      <c r="O239" s="12"/>
    </row>
    <row r="240" ht="15.75" customHeight="1">
      <c r="A240" s="12"/>
      <c r="B240" s="59"/>
      <c r="C240" s="59"/>
      <c r="D240" s="59"/>
      <c r="E240" s="59"/>
      <c r="F240" s="54" t="s">
        <v>144</v>
      </c>
      <c r="G240" s="57" t="s">
        <v>308</v>
      </c>
      <c r="H240" s="104" t="s">
        <v>1573</v>
      </c>
      <c r="I240" s="54">
        <v>1.0</v>
      </c>
      <c r="J240" s="53" t="s">
        <v>1596</v>
      </c>
      <c r="K240" s="55" t="s">
        <v>6</v>
      </c>
      <c r="L240" s="110" t="s">
        <v>1074</v>
      </c>
      <c r="M240" s="43" t="str">
        <f>VLOOKUP(L240,'CódigosRetorno'!$A$2:$B$1795,2,FALSE)</f>
        <v>La moneda debe ser la misma en todo el documento. Salvo las percepciones que sólo son en moneda nacional</v>
      </c>
      <c r="N240" s="54" t="s">
        <v>1295</v>
      </c>
      <c r="O240" s="12"/>
    </row>
    <row r="241" ht="15.75" customHeight="1">
      <c r="A241" s="12"/>
      <c r="B241" s="59"/>
      <c r="C241" s="59"/>
      <c r="D241" s="59"/>
      <c r="E241" s="59"/>
      <c r="F241" s="50" t="s">
        <v>1626</v>
      </c>
      <c r="G241" s="50" t="s">
        <v>1627</v>
      </c>
      <c r="H241" s="51" t="s">
        <v>1680</v>
      </c>
      <c r="I241" s="50">
        <v>1.0</v>
      </c>
      <c r="J241" s="53" t="s">
        <v>1629</v>
      </c>
      <c r="K241" s="55" t="s">
        <v>6</v>
      </c>
      <c r="L241" s="110" t="s">
        <v>1630</v>
      </c>
      <c r="M241" s="43" t="str">
        <f>VLOOKUP(L241,'CódigosRetorno'!$A$2:$B$1795,2,FALSE)</f>
        <v>El XML no contiene el tag de la tasa del tributo de la línea</v>
      </c>
      <c r="N241" s="111" t="s">
        <v>8</v>
      </c>
      <c r="O241" s="12"/>
    </row>
    <row r="242" ht="15.75" customHeight="1">
      <c r="A242" s="12"/>
      <c r="B242" s="59"/>
      <c r="C242" s="59"/>
      <c r="D242" s="59"/>
      <c r="E242" s="59"/>
      <c r="F242" s="59"/>
      <c r="G242" s="59"/>
      <c r="H242" s="59"/>
      <c r="I242" s="59"/>
      <c r="J242" s="43" t="s">
        <v>1631</v>
      </c>
      <c r="K242" s="55" t="s">
        <v>6</v>
      </c>
      <c r="L242" s="110" t="s">
        <v>1632</v>
      </c>
      <c r="M242" s="43" t="str">
        <f>VLOOKUP(L242,'CódigosRetorno'!$A$2:$B$1795,2,FALSE)</f>
        <v>El dato ingresado como factor de afectacion por linea no cumple con el formato establecido.</v>
      </c>
      <c r="N242" s="111" t="s">
        <v>8</v>
      </c>
      <c r="O242" s="12"/>
    </row>
    <row r="243" ht="15.75" customHeight="1">
      <c r="A243" s="12"/>
      <c r="B243" s="59"/>
      <c r="C243" s="59"/>
      <c r="D243" s="59"/>
      <c r="E243" s="59"/>
      <c r="F243" s="56"/>
      <c r="G243" s="56"/>
      <c r="H243" s="56"/>
      <c r="I243" s="56"/>
      <c r="J243" s="43" t="s">
        <v>1681</v>
      </c>
      <c r="K243" s="55" t="s">
        <v>6</v>
      </c>
      <c r="L243" s="110" t="s">
        <v>1682</v>
      </c>
      <c r="M243" s="43" t="str">
        <f>VLOOKUP(L243,'CódigosRetorno'!$A$2:$B$1795,2,FALSE)</f>
        <v>El factor de afectación de ISC por linea debe ser diferente a 0.00.</v>
      </c>
      <c r="N243" s="111" t="s">
        <v>8</v>
      </c>
      <c r="O243" s="12"/>
    </row>
    <row r="244" ht="15.75" customHeight="1">
      <c r="A244" s="12"/>
      <c r="B244" s="59"/>
      <c r="C244" s="59"/>
      <c r="D244" s="59"/>
      <c r="E244" s="59"/>
      <c r="F244" s="50" t="s">
        <v>330</v>
      </c>
      <c r="G244" s="70" t="s">
        <v>1683</v>
      </c>
      <c r="H244" s="51" t="s">
        <v>1684</v>
      </c>
      <c r="I244" s="50">
        <v>1.0</v>
      </c>
      <c r="J244" s="43" t="s">
        <v>1685</v>
      </c>
      <c r="K244" s="55" t="s">
        <v>6</v>
      </c>
      <c r="L244" s="110" t="s">
        <v>1686</v>
      </c>
      <c r="M244" s="43" t="str">
        <f>VLOOKUP(L244,'CódigosRetorno'!$A$2:$B$1795,2,FALSE)</f>
        <v>Si existe monto de ISC en el ITEM debe especificar el sistema de calculo</v>
      </c>
      <c r="N244" s="99" t="s">
        <v>8</v>
      </c>
      <c r="O244" s="12"/>
    </row>
    <row r="245" ht="15.75" customHeight="1">
      <c r="A245" s="12"/>
      <c r="B245" s="59"/>
      <c r="C245" s="59"/>
      <c r="D245" s="59"/>
      <c r="E245" s="59"/>
      <c r="F245" s="59"/>
      <c r="G245" s="59"/>
      <c r="H245" s="59"/>
      <c r="I245" s="59"/>
      <c r="J245" s="43" t="s">
        <v>1687</v>
      </c>
      <c r="K245" s="55" t="s">
        <v>6</v>
      </c>
      <c r="L245" s="110" t="s">
        <v>1688</v>
      </c>
      <c r="M245" s="43" t="str">
        <f>VLOOKUP(L245,'CódigosRetorno'!$A$2:$B$1795,2,FALSE)</f>
        <v>Solo debe consignar sistema de calculo si el tributo es ISC</v>
      </c>
      <c r="N245" s="111" t="s">
        <v>8</v>
      </c>
      <c r="O245" s="12"/>
    </row>
    <row r="246" ht="15.75" customHeight="1">
      <c r="A246" s="12"/>
      <c r="B246" s="59"/>
      <c r="C246" s="59"/>
      <c r="D246" s="59"/>
      <c r="E246" s="59"/>
      <c r="F246" s="56"/>
      <c r="G246" s="56"/>
      <c r="H246" s="56"/>
      <c r="I246" s="56"/>
      <c r="J246" s="43" t="s">
        <v>1689</v>
      </c>
      <c r="K246" s="55" t="s">
        <v>6</v>
      </c>
      <c r="L246" s="110" t="s">
        <v>1690</v>
      </c>
      <c r="M246" s="43" t="str">
        <f>VLOOKUP(L246,'CódigosRetorno'!$A$2:$B$1795,2,FALSE)</f>
        <v>El sistema de calculo del ISC es incorrecto</v>
      </c>
      <c r="N246" s="54" t="s">
        <v>1691</v>
      </c>
      <c r="O246" s="12"/>
    </row>
    <row r="247" ht="15.75" customHeight="1">
      <c r="A247" s="12"/>
      <c r="B247" s="59"/>
      <c r="C247" s="59"/>
      <c r="D247" s="59"/>
      <c r="E247" s="59"/>
      <c r="F247" s="50" t="s">
        <v>769</v>
      </c>
      <c r="G247" s="70" t="s">
        <v>1129</v>
      </c>
      <c r="H247" s="51" t="s">
        <v>1653</v>
      </c>
      <c r="I247" s="50">
        <v>1.0</v>
      </c>
      <c r="J247" s="43" t="s">
        <v>605</v>
      </c>
      <c r="K247" s="55" t="s">
        <v>6</v>
      </c>
      <c r="L247" s="110" t="s">
        <v>1654</v>
      </c>
      <c r="M247" s="43" t="str">
        <f>VLOOKUP(L247,'CódigosRetorno'!$A$2:$B$1795,2,FALSE)</f>
        <v>El XML no contiene el tag cac:TaxCategory/cac:TaxScheme/cbc:ID del Item</v>
      </c>
      <c r="N247" s="111" t="s">
        <v>8</v>
      </c>
      <c r="O247" s="12"/>
    </row>
    <row r="248" ht="15.75" customHeight="1">
      <c r="A248" s="12"/>
      <c r="B248" s="59"/>
      <c r="C248" s="59"/>
      <c r="D248" s="59"/>
      <c r="E248" s="59"/>
      <c r="F248" s="59"/>
      <c r="G248" s="59"/>
      <c r="H248" s="59"/>
      <c r="I248" s="59"/>
      <c r="J248" s="43" t="s">
        <v>469</v>
      </c>
      <c r="K248" s="55" t="s">
        <v>6</v>
      </c>
      <c r="L248" s="110" t="s">
        <v>1655</v>
      </c>
      <c r="M248" s="43" t="str">
        <f>VLOOKUP(L248,'CódigosRetorno'!$A$2:$B$1795,2,FALSE)</f>
        <v>El codigo del tributo es invalido</v>
      </c>
      <c r="N248" s="54" t="s">
        <v>1656</v>
      </c>
      <c r="O248" s="12"/>
    </row>
    <row r="249" ht="15.75" customHeight="1">
      <c r="A249" s="12"/>
      <c r="B249" s="59"/>
      <c r="C249" s="59"/>
      <c r="D249" s="59"/>
      <c r="E249" s="59"/>
      <c r="F249" s="56"/>
      <c r="G249" s="56"/>
      <c r="H249" s="56"/>
      <c r="I249" s="56"/>
      <c r="J249" s="194" t="s">
        <v>1657</v>
      </c>
      <c r="K249" s="55" t="s">
        <v>6</v>
      </c>
      <c r="L249" s="110" t="s">
        <v>1658</v>
      </c>
      <c r="M249" s="43" t="str">
        <f>VLOOKUP(L249,'CódigosRetorno'!$A$2:$B$1795,2,FALSE)</f>
        <v>El código de tributo no debe repetirse a nivel de item</v>
      </c>
      <c r="N249" s="111" t="s">
        <v>8</v>
      </c>
      <c r="O249" s="12"/>
    </row>
    <row r="250" ht="15.75" customHeight="1">
      <c r="A250" s="12"/>
      <c r="B250" s="59"/>
      <c r="C250" s="59"/>
      <c r="D250" s="59"/>
      <c r="E250" s="59"/>
      <c r="F250" s="50"/>
      <c r="G250" s="54" t="s">
        <v>1663</v>
      </c>
      <c r="H250" s="43" t="s">
        <v>1331</v>
      </c>
      <c r="I250" s="54" t="s">
        <v>1262</v>
      </c>
      <c r="J250" s="43" t="s">
        <v>1664</v>
      </c>
      <c r="K250" s="57" t="s">
        <v>208</v>
      </c>
      <c r="L250" s="55" t="s">
        <v>1333</v>
      </c>
      <c r="M250" s="43" t="str">
        <f>VLOOKUP(L250,'CódigosRetorno'!$A$2:$B$1795,2,FALSE)</f>
        <v>El dato ingresado como atributo @schemeName es incorrecto.</v>
      </c>
      <c r="N250" s="111" t="s">
        <v>8</v>
      </c>
      <c r="O250" s="12"/>
    </row>
    <row r="251" ht="15.75" customHeight="1">
      <c r="A251" s="12"/>
      <c r="B251" s="59"/>
      <c r="C251" s="59"/>
      <c r="D251" s="59"/>
      <c r="E251" s="59"/>
      <c r="F251" s="59"/>
      <c r="G251" s="54" t="s">
        <v>1260</v>
      </c>
      <c r="H251" s="43" t="s">
        <v>1261</v>
      </c>
      <c r="I251" s="54" t="s">
        <v>1262</v>
      </c>
      <c r="J251" s="43" t="s">
        <v>1263</v>
      </c>
      <c r="K251" s="57" t="s">
        <v>208</v>
      </c>
      <c r="L251" s="55" t="s">
        <v>1264</v>
      </c>
      <c r="M251" s="43" t="str">
        <f>VLOOKUP(L251,'CódigosRetorno'!$A$2:$B$1795,2,FALSE)</f>
        <v>El dato ingresado como atributo @schemeAgencyName es incorrecto.</v>
      </c>
      <c r="N251" s="111" t="s">
        <v>8</v>
      </c>
      <c r="O251" s="12"/>
    </row>
    <row r="252" ht="15.75" customHeight="1">
      <c r="A252" s="12"/>
      <c r="B252" s="59"/>
      <c r="C252" s="59"/>
      <c r="D252" s="59"/>
      <c r="E252" s="59"/>
      <c r="F252" s="56"/>
      <c r="G252" s="54" t="s">
        <v>1692</v>
      </c>
      <c r="H252" s="104" t="s">
        <v>1335</v>
      </c>
      <c r="I252" s="54" t="s">
        <v>1262</v>
      </c>
      <c r="J252" s="43" t="s">
        <v>1666</v>
      </c>
      <c r="K252" s="55" t="s">
        <v>208</v>
      </c>
      <c r="L252" s="110" t="s">
        <v>1337</v>
      </c>
      <c r="M252" s="43" t="str">
        <f>VLOOKUP(L252,'CódigosRetorno'!$A$2:$B$1795,2,FALSE)</f>
        <v>El dato ingresado como atributo @schemeURI es incorrecto.</v>
      </c>
      <c r="N252" s="111" t="s">
        <v>8</v>
      </c>
      <c r="O252" s="12"/>
    </row>
    <row r="253" ht="15.75" customHeight="1">
      <c r="A253" s="12"/>
      <c r="B253" s="59"/>
      <c r="C253" s="59"/>
      <c r="D253" s="59"/>
      <c r="E253" s="59"/>
      <c r="F253" s="50" t="s">
        <v>1667</v>
      </c>
      <c r="G253" s="70" t="s">
        <v>1129</v>
      </c>
      <c r="H253" s="51" t="s">
        <v>1668</v>
      </c>
      <c r="I253" s="50">
        <v>1.0</v>
      </c>
      <c r="J253" s="43" t="s">
        <v>605</v>
      </c>
      <c r="K253" s="55" t="s">
        <v>6</v>
      </c>
      <c r="L253" s="110" t="s">
        <v>1669</v>
      </c>
      <c r="M253" s="43" t="str">
        <f>VLOOKUP(L253,'CódigosRetorno'!$A$2:$B$1795,2,FALSE)</f>
        <v>El XML no contiene el tag o no existe información del nombre de tributo de la línea</v>
      </c>
      <c r="N253" s="111" t="s">
        <v>8</v>
      </c>
      <c r="O253" s="12"/>
    </row>
    <row r="254" ht="15.75" customHeight="1">
      <c r="A254" s="12"/>
      <c r="B254" s="59"/>
      <c r="C254" s="59"/>
      <c r="D254" s="59"/>
      <c r="E254" s="59"/>
      <c r="F254" s="56"/>
      <c r="G254" s="56"/>
      <c r="H254" s="56"/>
      <c r="I254" s="56"/>
      <c r="J254" s="53" t="s">
        <v>1670</v>
      </c>
      <c r="K254" s="55" t="s">
        <v>6</v>
      </c>
      <c r="L254" s="110" t="s">
        <v>1141</v>
      </c>
      <c r="M254" s="43" t="str">
        <f>VLOOKUP(L254,'CódigosRetorno'!$A$2:$B$1795,2,FALSE)</f>
        <v>Nombre de tributo no corresponde al código de tributo de la linea.</v>
      </c>
      <c r="N254" s="54" t="s">
        <v>1656</v>
      </c>
      <c r="O254" s="12"/>
    </row>
    <row r="255" ht="15.75" customHeight="1">
      <c r="A255" s="12"/>
      <c r="B255" s="56"/>
      <c r="C255" s="56"/>
      <c r="D255" s="56"/>
      <c r="E255" s="56"/>
      <c r="F255" s="54" t="s">
        <v>144</v>
      </c>
      <c r="G255" s="57" t="s">
        <v>1129</v>
      </c>
      <c r="H255" s="43" t="s">
        <v>1671</v>
      </c>
      <c r="I255" s="54">
        <v>1.0</v>
      </c>
      <c r="J255" s="53" t="s">
        <v>1672</v>
      </c>
      <c r="K255" s="55" t="s">
        <v>6</v>
      </c>
      <c r="L255" s="55" t="s">
        <v>1673</v>
      </c>
      <c r="M255" s="43" t="str">
        <f>VLOOKUP(L255,'CódigosRetorno'!$A$2:$B$1795,2,FALSE)</f>
        <v>El Name o TaxTypeCode debe corresponder al codigo de tributo del item</v>
      </c>
      <c r="N255" s="54" t="s">
        <v>1656</v>
      </c>
      <c r="O255" s="12"/>
    </row>
    <row r="256" ht="15.75" customHeight="1">
      <c r="A256" s="12"/>
      <c r="B256" s="50" t="s">
        <v>1693</v>
      </c>
      <c r="C256" s="60" t="s">
        <v>1694</v>
      </c>
      <c r="D256" s="70" t="s">
        <v>329</v>
      </c>
      <c r="E256" s="70" t="s">
        <v>184</v>
      </c>
      <c r="F256" s="50" t="s">
        <v>300</v>
      </c>
      <c r="G256" s="70" t="s">
        <v>301</v>
      </c>
      <c r="H256" s="51" t="s">
        <v>1675</v>
      </c>
      <c r="I256" s="50">
        <v>1.0</v>
      </c>
      <c r="J256" s="43" t="s">
        <v>1616</v>
      </c>
      <c r="K256" s="55" t="s">
        <v>6</v>
      </c>
      <c r="L256" s="110" t="s">
        <v>1617</v>
      </c>
      <c r="M256" s="43" t="str">
        <f>VLOOKUP(L256,'CódigosRetorno'!$A$2:$B$1795,2,FALSE)</f>
        <v>El dato ingresado en TaxAmount de la linea no cumple con el formato establecido</v>
      </c>
      <c r="N256" s="111" t="s">
        <v>8</v>
      </c>
      <c r="O256" s="12"/>
    </row>
    <row r="257" ht="15.75" customHeight="1">
      <c r="A257" s="12"/>
      <c r="B257" s="59"/>
      <c r="C257" s="59"/>
      <c r="D257" s="59"/>
      <c r="E257" s="59"/>
      <c r="F257" s="56"/>
      <c r="G257" s="56"/>
      <c r="H257" s="56"/>
      <c r="I257" s="56"/>
      <c r="J257" s="43" t="s">
        <v>1695</v>
      </c>
      <c r="K257" s="55" t="s">
        <v>208</v>
      </c>
      <c r="L257" s="110" t="s">
        <v>1696</v>
      </c>
      <c r="M257" s="43" t="str">
        <f>VLOOKUP(L257,'CódigosRetorno'!$A$2:$B$1795,2,FALSE)</f>
        <v>El dato ingresado en el campo cac:TaxSubtotal/cbc:TaxAmount del ítem no coincide con el valor calculado</v>
      </c>
      <c r="N257" s="111" t="s">
        <v>8</v>
      </c>
      <c r="O257" s="12"/>
    </row>
    <row r="258" ht="15.75" customHeight="1">
      <c r="A258" s="12"/>
      <c r="B258" s="59"/>
      <c r="C258" s="59"/>
      <c r="D258" s="59"/>
      <c r="E258" s="59"/>
      <c r="F258" s="50" t="s">
        <v>144</v>
      </c>
      <c r="G258" s="70" t="s">
        <v>308</v>
      </c>
      <c r="H258" s="195" t="s">
        <v>1573</v>
      </c>
      <c r="I258" s="54">
        <v>1.0</v>
      </c>
      <c r="J258" s="53" t="s">
        <v>1596</v>
      </c>
      <c r="K258" s="55" t="s">
        <v>6</v>
      </c>
      <c r="L258" s="110" t="s">
        <v>1074</v>
      </c>
      <c r="M258" s="43" t="str">
        <f>VLOOKUP(L258,'CódigosRetorno'!$A$2:$B$1795,2,FALSE)</f>
        <v>La moneda debe ser la misma en todo el documento. Salvo las percepciones que sólo son en moneda nacional</v>
      </c>
      <c r="N258" s="54" t="s">
        <v>1295</v>
      </c>
      <c r="O258" s="12"/>
    </row>
    <row r="259" ht="15.75" customHeight="1">
      <c r="A259" s="12"/>
      <c r="B259" s="59"/>
      <c r="C259" s="59"/>
      <c r="D259" s="59"/>
      <c r="E259" s="59"/>
      <c r="F259" s="50" t="s">
        <v>1697</v>
      </c>
      <c r="G259" s="70" t="s">
        <v>1698</v>
      </c>
      <c r="H259" s="60" t="s">
        <v>1699</v>
      </c>
      <c r="I259" s="50">
        <v>1.0</v>
      </c>
      <c r="J259" s="43" t="s">
        <v>1700</v>
      </c>
      <c r="K259" s="55" t="s">
        <v>6</v>
      </c>
      <c r="L259" s="110" t="s">
        <v>1701</v>
      </c>
      <c r="M259" s="43" t="str">
        <f>VLOOKUP(L259,'CódigosRetorno'!$A$2:$B$1795,2,FALSE)</f>
        <v>El valor del tag no cumple con el formato establecido</v>
      </c>
      <c r="N259" s="54" t="s">
        <v>8</v>
      </c>
      <c r="O259" s="12"/>
    </row>
    <row r="260" ht="15.75" customHeight="1">
      <c r="A260" s="12"/>
      <c r="B260" s="59"/>
      <c r="C260" s="59"/>
      <c r="D260" s="59"/>
      <c r="E260" s="59"/>
      <c r="F260" s="59"/>
      <c r="G260" s="59"/>
      <c r="H260" s="59"/>
      <c r="I260" s="59"/>
      <c r="J260" s="43" t="s">
        <v>1702</v>
      </c>
      <c r="K260" s="55" t="s">
        <v>6</v>
      </c>
      <c r="L260" s="110" t="s">
        <v>1703</v>
      </c>
      <c r="M260" s="43" t="str">
        <f>VLOOKUP(L260,'CódigosRetorno'!$A$2:$B$1795,2,FALSE)</f>
        <v>Debe consignar el campo cac:TaxSubtotal/cbc:BaseUnitMeasure a nivel de ítem</v>
      </c>
      <c r="N260" s="54" t="s">
        <v>8</v>
      </c>
      <c r="O260" s="12"/>
    </row>
    <row r="261" ht="15.75" customHeight="1">
      <c r="A261" s="12"/>
      <c r="B261" s="59"/>
      <c r="C261" s="59"/>
      <c r="D261" s="59"/>
      <c r="E261" s="59"/>
      <c r="F261" s="56"/>
      <c r="G261" s="56"/>
      <c r="H261" s="56"/>
      <c r="I261" s="56"/>
      <c r="J261" s="43" t="s">
        <v>1704</v>
      </c>
      <c r="K261" s="55" t="s">
        <v>6</v>
      </c>
      <c r="L261" s="110" t="s">
        <v>1705</v>
      </c>
      <c r="M261" s="43" t="str">
        <f>VLOOKUP(L261,'CódigosRetorno'!$A$2:$B$1795,2,FALSE)</f>
        <v>El valor ingresado en el campo cac:TaxSubtotal/cbc:BaseUnitMeasure no corresponde al valor esperado</v>
      </c>
      <c r="N261" s="54" t="s">
        <v>8</v>
      </c>
      <c r="O261" s="12"/>
    </row>
    <row r="262" ht="15.75" customHeight="1">
      <c r="A262" s="12"/>
      <c r="B262" s="59"/>
      <c r="C262" s="59"/>
      <c r="D262" s="59"/>
      <c r="E262" s="59"/>
      <c r="F262" s="50" t="s">
        <v>144</v>
      </c>
      <c r="G262" s="70" t="s">
        <v>1706</v>
      </c>
      <c r="H262" s="104" t="s">
        <v>1707</v>
      </c>
      <c r="I262" s="54">
        <v>1.0</v>
      </c>
      <c r="J262" s="53" t="s">
        <v>1708</v>
      </c>
      <c r="K262" s="55" t="s">
        <v>208</v>
      </c>
      <c r="L262" s="110" t="s">
        <v>1709</v>
      </c>
      <c r="M262" s="43" t="str">
        <f>VLOOKUP(L262,'CódigosRetorno'!$A$2:$B$1795,2,FALSE)</f>
        <v>El dato ingresado como unidad de medida no corresponde al valor esperado</v>
      </c>
      <c r="N262" s="54" t="s">
        <v>8</v>
      </c>
      <c r="O262" s="12"/>
    </row>
    <row r="263" ht="15.75" customHeight="1">
      <c r="A263" s="12"/>
      <c r="B263" s="59"/>
      <c r="C263" s="59"/>
      <c r="D263" s="59"/>
      <c r="E263" s="59"/>
      <c r="F263" s="50" t="s">
        <v>1626</v>
      </c>
      <c r="G263" s="50" t="s">
        <v>1627</v>
      </c>
      <c r="H263" s="51" t="s">
        <v>1710</v>
      </c>
      <c r="I263" s="50">
        <v>1.0</v>
      </c>
      <c r="J263" s="43" t="s">
        <v>1631</v>
      </c>
      <c r="K263" s="55" t="s">
        <v>6</v>
      </c>
      <c r="L263" s="110" t="s">
        <v>1701</v>
      </c>
      <c r="M263" s="43" t="str">
        <f>VLOOKUP(L263,'CódigosRetorno'!$A$2:$B$1795,2,FALSE)</f>
        <v>El valor del tag no cumple con el formato establecido</v>
      </c>
      <c r="N263" s="111" t="s">
        <v>8</v>
      </c>
      <c r="O263" s="12"/>
    </row>
    <row r="264" ht="15.75" customHeight="1">
      <c r="A264" s="12"/>
      <c r="B264" s="59"/>
      <c r="C264" s="59"/>
      <c r="D264" s="59"/>
      <c r="E264" s="59"/>
      <c r="F264" s="59"/>
      <c r="G264" s="59"/>
      <c r="H264" s="59"/>
      <c r="I264" s="59"/>
      <c r="J264" s="43" t="s">
        <v>1711</v>
      </c>
      <c r="K264" s="55" t="s">
        <v>6</v>
      </c>
      <c r="L264" s="110" t="s">
        <v>1712</v>
      </c>
      <c r="M264" s="43" t="str">
        <f>VLOOKUP(L264,'CódigosRetorno'!$A$2:$B$1795,2,FALSE)</f>
        <v>El valor ingresado en el campo cac:TaxSubtotal/cbc:PerUnitAmount del ítem no corresponde al valor esperado</v>
      </c>
      <c r="N264" s="111" t="s">
        <v>8</v>
      </c>
      <c r="O264" s="12"/>
    </row>
    <row r="265" ht="15.75" customHeight="1">
      <c r="A265" s="12"/>
      <c r="B265" s="59"/>
      <c r="C265" s="59"/>
      <c r="D265" s="59"/>
      <c r="E265" s="59"/>
      <c r="F265" s="56"/>
      <c r="G265" s="56"/>
      <c r="H265" s="56"/>
      <c r="I265" s="56"/>
      <c r="J265" s="43" t="s">
        <v>1713</v>
      </c>
      <c r="K265" s="55" t="s">
        <v>208</v>
      </c>
      <c r="L265" s="110" t="s">
        <v>1714</v>
      </c>
      <c r="M265" s="43" t="str">
        <f>VLOOKUP(L265,'CódigosRetorno'!$A$2:$B$1795,2,FALSE)</f>
        <v>La tasa del tributo de la línea no corresponde al valor esperado</v>
      </c>
      <c r="N265" s="111" t="s">
        <v>8</v>
      </c>
      <c r="O265" s="12"/>
    </row>
    <row r="266" ht="15.75" customHeight="1">
      <c r="A266" s="12"/>
      <c r="B266" s="59"/>
      <c r="C266" s="59"/>
      <c r="D266" s="59"/>
      <c r="E266" s="59"/>
      <c r="F266" s="50" t="s">
        <v>769</v>
      </c>
      <c r="G266" s="70" t="s">
        <v>1129</v>
      </c>
      <c r="H266" s="51" t="s">
        <v>1653</v>
      </c>
      <c r="I266" s="50">
        <v>1.0</v>
      </c>
      <c r="J266" s="43" t="s">
        <v>605</v>
      </c>
      <c r="K266" s="55" t="s">
        <v>6</v>
      </c>
      <c r="L266" s="110" t="s">
        <v>1654</v>
      </c>
      <c r="M266" s="43" t="str">
        <f>VLOOKUP(L266,'CódigosRetorno'!$A$2:$B$1795,2,FALSE)</f>
        <v>El XML no contiene el tag cac:TaxCategory/cac:TaxScheme/cbc:ID del Item</v>
      </c>
      <c r="N266" s="111" t="s">
        <v>8</v>
      </c>
      <c r="O266" s="12"/>
    </row>
    <row r="267" ht="15.75" customHeight="1">
      <c r="A267" s="12"/>
      <c r="B267" s="59"/>
      <c r="C267" s="59"/>
      <c r="D267" s="59"/>
      <c r="E267" s="59"/>
      <c r="F267" s="59"/>
      <c r="G267" s="59"/>
      <c r="H267" s="59"/>
      <c r="I267" s="59"/>
      <c r="J267" s="43" t="s">
        <v>469</v>
      </c>
      <c r="K267" s="55" t="s">
        <v>6</v>
      </c>
      <c r="L267" s="110" t="s">
        <v>1655</v>
      </c>
      <c r="M267" s="43" t="str">
        <f>VLOOKUP(L267,'CódigosRetorno'!$A$2:$B$1795,2,FALSE)</f>
        <v>El codigo del tributo es invalido</v>
      </c>
      <c r="N267" s="54" t="s">
        <v>1656</v>
      </c>
      <c r="O267" s="12"/>
    </row>
    <row r="268" ht="15.75" customHeight="1">
      <c r="A268" s="12"/>
      <c r="B268" s="59"/>
      <c r="C268" s="59"/>
      <c r="D268" s="59"/>
      <c r="E268" s="59"/>
      <c r="F268" s="56"/>
      <c r="G268" s="56"/>
      <c r="H268" s="56"/>
      <c r="I268" s="56"/>
      <c r="J268" s="190" t="s">
        <v>1657</v>
      </c>
      <c r="K268" s="55" t="s">
        <v>6</v>
      </c>
      <c r="L268" s="110" t="s">
        <v>1658</v>
      </c>
      <c r="M268" s="43" t="str">
        <f>VLOOKUP(L268,'CódigosRetorno'!$A$2:$B$1795,2,FALSE)</f>
        <v>El código de tributo no debe repetirse a nivel de item</v>
      </c>
      <c r="N268" s="111" t="s">
        <v>8</v>
      </c>
      <c r="O268" s="12"/>
    </row>
    <row r="269" ht="15.75" customHeight="1">
      <c r="A269" s="12"/>
      <c r="B269" s="59"/>
      <c r="C269" s="59"/>
      <c r="D269" s="59"/>
      <c r="E269" s="59"/>
      <c r="F269" s="50"/>
      <c r="G269" s="54" t="s">
        <v>1663</v>
      </c>
      <c r="H269" s="43" t="s">
        <v>1331</v>
      </c>
      <c r="I269" s="54" t="s">
        <v>1262</v>
      </c>
      <c r="J269" s="43" t="s">
        <v>1664</v>
      </c>
      <c r="K269" s="57" t="s">
        <v>208</v>
      </c>
      <c r="L269" s="55" t="s">
        <v>1333</v>
      </c>
      <c r="M269" s="43" t="str">
        <f>VLOOKUP(L269,'CódigosRetorno'!$A$2:$B$1795,2,FALSE)</f>
        <v>El dato ingresado como atributo @schemeName es incorrecto.</v>
      </c>
      <c r="N269" s="111" t="s">
        <v>8</v>
      </c>
      <c r="O269" s="12"/>
    </row>
    <row r="270" ht="15.75" customHeight="1">
      <c r="A270" s="12"/>
      <c r="B270" s="59"/>
      <c r="C270" s="59"/>
      <c r="D270" s="59"/>
      <c r="E270" s="59"/>
      <c r="F270" s="59"/>
      <c r="G270" s="54" t="s">
        <v>1260</v>
      </c>
      <c r="H270" s="43" t="s">
        <v>1261</v>
      </c>
      <c r="I270" s="54" t="s">
        <v>1262</v>
      </c>
      <c r="J270" s="43" t="s">
        <v>1263</v>
      </c>
      <c r="K270" s="57" t="s">
        <v>208</v>
      </c>
      <c r="L270" s="55" t="s">
        <v>1264</v>
      </c>
      <c r="M270" s="43" t="str">
        <f>VLOOKUP(L270,'CódigosRetorno'!$A$2:$B$1795,2,FALSE)</f>
        <v>El dato ingresado como atributo @schemeAgencyName es incorrecto.</v>
      </c>
      <c r="N270" s="111" t="s">
        <v>8</v>
      </c>
      <c r="O270" s="12"/>
    </row>
    <row r="271" ht="15.75" customHeight="1">
      <c r="A271" s="12"/>
      <c r="B271" s="59"/>
      <c r="C271" s="59"/>
      <c r="D271" s="59"/>
      <c r="E271" s="59"/>
      <c r="F271" s="56"/>
      <c r="G271" s="54" t="s">
        <v>1692</v>
      </c>
      <c r="H271" s="104" t="s">
        <v>1335</v>
      </c>
      <c r="I271" s="54" t="s">
        <v>1262</v>
      </c>
      <c r="J271" s="43" t="s">
        <v>1666</v>
      </c>
      <c r="K271" s="55" t="s">
        <v>208</v>
      </c>
      <c r="L271" s="110" t="s">
        <v>1337</v>
      </c>
      <c r="M271" s="43" t="str">
        <f>VLOOKUP(L271,'CódigosRetorno'!$A$2:$B$1795,2,FALSE)</f>
        <v>El dato ingresado como atributo @schemeURI es incorrecto.</v>
      </c>
      <c r="N271" s="111" t="s">
        <v>8</v>
      </c>
      <c r="O271" s="12"/>
    </row>
    <row r="272" ht="15.75" customHeight="1">
      <c r="A272" s="12"/>
      <c r="B272" s="59"/>
      <c r="C272" s="59"/>
      <c r="D272" s="59"/>
      <c r="E272" s="59"/>
      <c r="F272" s="50" t="s">
        <v>1667</v>
      </c>
      <c r="G272" s="70" t="s">
        <v>1129</v>
      </c>
      <c r="H272" s="51" t="s">
        <v>1668</v>
      </c>
      <c r="I272" s="50">
        <v>1.0</v>
      </c>
      <c r="J272" s="43" t="s">
        <v>605</v>
      </c>
      <c r="K272" s="55" t="s">
        <v>6</v>
      </c>
      <c r="L272" s="110" t="s">
        <v>1669</v>
      </c>
      <c r="M272" s="43" t="str">
        <f>VLOOKUP(L272,'CódigosRetorno'!$A$2:$B$1795,2,FALSE)</f>
        <v>El XML no contiene el tag o no existe información del nombre de tributo de la línea</v>
      </c>
      <c r="N272" s="111" t="s">
        <v>8</v>
      </c>
      <c r="O272" s="12"/>
    </row>
    <row r="273" ht="15.75" customHeight="1">
      <c r="A273" s="12"/>
      <c r="B273" s="59"/>
      <c r="C273" s="59"/>
      <c r="D273" s="59"/>
      <c r="E273" s="59"/>
      <c r="F273" s="56"/>
      <c r="G273" s="56"/>
      <c r="H273" s="56"/>
      <c r="I273" s="56"/>
      <c r="J273" s="53" t="s">
        <v>1670</v>
      </c>
      <c r="K273" s="55" t="s">
        <v>6</v>
      </c>
      <c r="L273" s="110" t="s">
        <v>1141</v>
      </c>
      <c r="M273" s="43" t="str">
        <f>VLOOKUP(L273,'CódigosRetorno'!$A$2:$B$1795,2,FALSE)</f>
        <v>Nombre de tributo no corresponde al código de tributo de la linea.</v>
      </c>
      <c r="N273" s="54" t="s">
        <v>1656</v>
      </c>
      <c r="O273" s="12"/>
    </row>
    <row r="274" ht="15.75" customHeight="1">
      <c r="A274" s="12"/>
      <c r="B274" s="56"/>
      <c r="C274" s="56"/>
      <c r="D274" s="56"/>
      <c r="E274" s="56"/>
      <c r="F274" s="54" t="s">
        <v>144</v>
      </c>
      <c r="G274" s="57" t="s">
        <v>1129</v>
      </c>
      <c r="H274" s="43" t="s">
        <v>1671</v>
      </c>
      <c r="I274" s="54">
        <v>1.0</v>
      </c>
      <c r="J274" s="53" t="s">
        <v>1672</v>
      </c>
      <c r="K274" s="55" t="s">
        <v>6</v>
      </c>
      <c r="L274" s="55" t="s">
        <v>1673</v>
      </c>
      <c r="M274" s="43" t="str">
        <f>VLOOKUP(L274,'CódigosRetorno'!$A$2:$B$1795,2,FALSE)</f>
        <v>El Name o TaxTypeCode debe corresponder al codigo de tributo del item</v>
      </c>
      <c r="N274" s="54" t="s">
        <v>1656</v>
      </c>
      <c r="O274" s="12"/>
    </row>
    <row r="275" ht="15.75" customHeight="1">
      <c r="A275" s="12"/>
      <c r="B275" s="50">
        <v>38.0</v>
      </c>
      <c r="C275" s="60" t="s">
        <v>1715</v>
      </c>
      <c r="D275" s="70" t="s">
        <v>329</v>
      </c>
      <c r="E275" s="70" t="s">
        <v>143</v>
      </c>
      <c r="F275" s="50" t="s">
        <v>300</v>
      </c>
      <c r="G275" s="70" t="s">
        <v>1716</v>
      </c>
      <c r="H275" s="51" t="s">
        <v>1717</v>
      </c>
      <c r="I275" s="50">
        <v>1.0</v>
      </c>
      <c r="J275" s="43" t="s">
        <v>1616</v>
      </c>
      <c r="K275" s="55" t="s">
        <v>6</v>
      </c>
      <c r="L275" s="110" t="s">
        <v>1718</v>
      </c>
      <c r="M275" s="43" t="str">
        <f>VLOOKUP(L275,'CódigosRetorno'!$A$2:$B$1795,2,FALSE)</f>
        <v>El dato ingresado en LineExtensionAmount del item no cumple con el formato establecido</v>
      </c>
      <c r="N275" s="54" t="s">
        <v>8</v>
      </c>
      <c r="O275" s="12"/>
    </row>
    <row r="276" ht="15.75" customHeight="1">
      <c r="A276" s="12"/>
      <c r="B276" s="59"/>
      <c r="C276" s="59"/>
      <c r="D276" s="59"/>
      <c r="E276" s="59"/>
      <c r="F276" s="59"/>
      <c r="G276" s="59"/>
      <c r="H276" s="59"/>
      <c r="I276" s="59"/>
      <c r="J276" s="43" t="s">
        <v>1719</v>
      </c>
      <c r="K276" s="55" t="s">
        <v>6</v>
      </c>
      <c r="L276" s="55" t="s">
        <v>1720</v>
      </c>
      <c r="M276" s="43" t="str">
        <f>VLOOKUP(MID(L276,1,4),'CódigosRetorno'!$A$2:$B$1795,2,FALSE)</f>
        <v>El valor de venta por ítem difiere de los importes consignados.</v>
      </c>
      <c r="N276" s="54" t="s">
        <v>8</v>
      </c>
      <c r="O276" s="12"/>
    </row>
    <row r="277" ht="15.75" customHeight="1">
      <c r="A277" s="12"/>
      <c r="B277" s="59"/>
      <c r="C277" s="59"/>
      <c r="D277" s="59"/>
      <c r="E277" s="59"/>
      <c r="F277" s="59"/>
      <c r="G277" s="59"/>
      <c r="H277" s="59"/>
      <c r="I277" s="59"/>
      <c r="J277" s="43" t="s">
        <v>1721</v>
      </c>
      <c r="K277" s="55" t="s">
        <v>6</v>
      </c>
      <c r="L277" s="55" t="s">
        <v>1720</v>
      </c>
      <c r="M277" s="43" t="str">
        <f>VLOOKUP(MID(L277,1,4),'CódigosRetorno'!$A$2:$B$1795,2,FALSE)</f>
        <v>El valor de venta por ítem difiere de los importes consignados.</v>
      </c>
      <c r="N277" s="54" t="s">
        <v>8</v>
      </c>
      <c r="O277" s="12"/>
      <c r="P277" s="77"/>
      <c r="Q277" s="77"/>
      <c r="R277" s="77"/>
      <c r="S277" s="77"/>
      <c r="T277" s="77"/>
      <c r="U277" s="77"/>
      <c r="V277" s="77"/>
      <c r="W277" s="77"/>
      <c r="X277" s="77"/>
      <c r="Y277" s="77"/>
      <c r="Z277" s="77"/>
    </row>
    <row r="278" ht="15.75" customHeight="1">
      <c r="A278" s="12"/>
      <c r="B278" s="56"/>
      <c r="C278" s="56"/>
      <c r="D278" s="56"/>
      <c r="E278" s="56"/>
      <c r="F278" s="54" t="s">
        <v>144</v>
      </c>
      <c r="G278" s="57" t="s">
        <v>308</v>
      </c>
      <c r="H278" s="104" t="s">
        <v>1573</v>
      </c>
      <c r="I278" s="54">
        <v>1.0</v>
      </c>
      <c r="J278" s="53" t="s">
        <v>1596</v>
      </c>
      <c r="K278" s="55" t="s">
        <v>6</v>
      </c>
      <c r="L278" s="110" t="s">
        <v>1074</v>
      </c>
      <c r="M278" s="43" t="str">
        <f>VLOOKUP(L278,'CódigosRetorno'!$A$2:$B$1795,2,FALSE)</f>
        <v>La moneda debe ser la misma en todo el documento. Salvo las percepciones que sólo son en moneda nacional</v>
      </c>
      <c r="N278" s="54" t="s">
        <v>8</v>
      </c>
      <c r="O278" s="12"/>
    </row>
    <row r="279" ht="15.75" customHeight="1">
      <c r="A279" s="12"/>
      <c r="B279" s="50">
        <f>B275+1</f>
        <v>39</v>
      </c>
      <c r="C279" s="60" t="s">
        <v>1722</v>
      </c>
      <c r="D279" s="70" t="s">
        <v>329</v>
      </c>
      <c r="E279" s="70" t="s">
        <v>184</v>
      </c>
      <c r="F279" s="50" t="s">
        <v>1697</v>
      </c>
      <c r="G279" s="70" t="s">
        <v>1723</v>
      </c>
      <c r="H279" s="51" t="s">
        <v>1724</v>
      </c>
      <c r="I279" s="50">
        <v>1.0</v>
      </c>
      <c r="J279" s="43" t="s">
        <v>1725</v>
      </c>
      <c r="K279" s="57" t="s">
        <v>6</v>
      </c>
      <c r="L279" s="105" t="s">
        <v>1726</v>
      </c>
      <c r="M279" s="43" t="str">
        <f>VLOOKUP(L279,'CódigosRetorno'!$A$2:$B$1795,2,FALSE)</f>
        <v>El dato ingresado como indicador de cargo/descuento no corresponde al valor esperado.</v>
      </c>
      <c r="N279" s="54" t="s">
        <v>8</v>
      </c>
      <c r="O279" s="12"/>
    </row>
    <row r="280" ht="15.75" customHeight="1">
      <c r="A280" s="12"/>
      <c r="B280" s="59"/>
      <c r="C280" s="59"/>
      <c r="D280" s="59"/>
      <c r="E280" s="59"/>
      <c r="F280" s="56"/>
      <c r="G280" s="56"/>
      <c r="H280" s="56"/>
      <c r="I280" s="56"/>
      <c r="J280" s="43" t="s">
        <v>1727</v>
      </c>
      <c r="K280" s="57" t="s">
        <v>6</v>
      </c>
      <c r="L280" s="105" t="s">
        <v>1726</v>
      </c>
      <c r="M280" s="43" t="str">
        <f>VLOOKUP(L280,'CódigosRetorno'!$A$2:$B$1795,2,FALSE)</f>
        <v>El dato ingresado como indicador de cargo/descuento no corresponde al valor esperado.</v>
      </c>
      <c r="N280" s="54" t="s">
        <v>8</v>
      </c>
      <c r="O280" s="12"/>
    </row>
    <row r="281" ht="15.75" customHeight="1">
      <c r="A281" s="12"/>
      <c r="B281" s="59"/>
      <c r="C281" s="59"/>
      <c r="D281" s="59"/>
      <c r="E281" s="59"/>
      <c r="F281" s="50" t="s">
        <v>330</v>
      </c>
      <c r="G281" s="70" t="s">
        <v>1728</v>
      </c>
      <c r="H281" s="51" t="s">
        <v>1729</v>
      </c>
      <c r="I281" s="50">
        <v>1.0</v>
      </c>
      <c r="J281" s="43" t="s">
        <v>605</v>
      </c>
      <c r="K281" s="55" t="s">
        <v>6</v>
      </c>
      <c r="L281" s="110" t="s">
        <v>1730</v>
      </c>
      <c r="M281" s="43" t="str">
        <f>VLOOKUP(L281,'CódigosRetorno'!$A$2:$B$1795,2,FALSE)</f>
        <v>El XML no contiene el tag o no existe informacion de codigo de motivo de cargo/descuento por item.</v>
      </c>
      <c r="N281" s="111" t="s">
        <v>8</v>
      </c>
      <c r="O281" s="12"/>
    </row>
    <row r="282" ht="15.75" customHeight="1">
      <c r="A282" s="12"/>
      <c r="B282" s="59"/>
      <c r="C282" s="59"/>
      <c r="D282" s="59"/>
      <c r="E282" s="59"/>
      <c r="F282" s="59"/>
      <c r="G282" s="59"/>
      <c r="H282" s="59"/>
      <c r="I282" s="59"/>
      <c r="J282" s="43" t="s">
        <v>1731</v>
      </c>
      <c r="K282" s="55" t="s">
        <v>6</v>
      </c>
      <c r="L282" s="110" t="s">
        <v>1732</v>
      </c>
      <c r="M282" s="71" t="str">
        <f>VLOOKUP(L282,'CódigosRetorno'!$A$2:$B$1795,2,FALSE)</f>
        <v>El valor ingresado como codigo de motivo de cargo/descuento por linea no es valido (catalogo 53)</v>
      </c>
      <c r="N282" s="54" t="s">
        <v>1733</v>
      </c>
      <c r="O282" s="12"/>
    </row>
    <row r="283" ht="15.75" customHeight="1">
      <c r="A283" s="12"/>
      <c r="B283" s="59"/>
      <c r="C283" s="59"/>
      <c r="D283" s="59"/>
      <c r="E283" s="59"/>
      <c r="F283" s="56"/>
      <c r="G283" s="56"/>
      <c r="H283" s="56"/>
      <c r="I283" s="56"/>
      <c r="J283" s="43" t="s">
        <v>1734</v>
      </c>
      <c r="K283" s="55" t="s">
        <v>208</v>
      </c>
      <c r="L283" s="110" t="s">
        <v>1735</v>
      </c>
      <c r="M283" s="43" t="str">
        <f>VLOOKUP(L283,'CódigosRetorno'!$A$2:$B$1795,2,FALSE)</f>
        <v>El dato ingresado como cargo/descuento no es valido a nivel de ítem.</v>
      </c>
      <c r="N283" s="54" t="s">
        <v>8</v>
      </c>
      <c r="O283" s="12"/>
    </row>
    <row r="284" ht="15.75" customHeight="1">
      <c r="A284" s="12"/>
      <c r="B284" s="59"/>
      <c r="C284" s="59"/>
      <c r="D284" s="59"/>
      <c r="E284" s="59"/>
      <c r="F284" s="54"/>
      <c r="G284" s="54" t="s">
        <v>1260</v>
      </c>
      <c r="H284" s="43" t="s">
        <v>1280</v>
      </c>
      <c r="I284" s="54" t="s">
        <v>1262</v>
      </c>
      <c r="J284" s="43" t="s">
        <v>1263</v>
      </c>
      <c r="K284" s="55" t="s">
        <v>208</v>
      </c>
      <c r="L284" s="110" t="s">
        <v>1281</v>
      </c>
      <c r="M284" s="43" t="str">
        <f>VLOOKUP(L284,'CódigosRetorno'!$A$2:$B$1795,2,FALSE)</f>
        <v>El dato ingresado como atributo @listAgencyName es incorrecto.</v>
      </c>
      <c r="N284" s="111" t="s">
        <v>8</v>
      </c>
      <c r="O284" s="12"/>
    </row>
    <row r="285" ht="15.75" customHeight="1">
      <c r="A285" s="12"/>
      <c r="B285" s="59"/>
      <c r="C285" s="59"/>
      <c r="D285" s="59"/>
      <c r="E285" s="59"/>
      <c r="F285" s="54"/>
      <c r="G285" s="54" t="s">
        <v>1736</v>
      </c>
      <c r="H285" s="43" t="s">
        <v>1283</v>
      </c>
      <c r="I285" s="54" t="s">
        <v>1262</v>
      </c>
      <c r="J285" s="43" t="s">
        <v>1737</v>
      </c>
      <c r="K285" s="57" t="s">
        <v>208</v>
      </c>
      <c r="L285" s="55" t="s">
        <v>1285</v>
      </c>
      <c r="M285" s="43" t="str">
        <f>VLOOKUP(L285,'CódigosRetorno'!$A$2:$B$1795,2,FALSE)</f>
        <v>El dato ingresado como atributo @listName es incorrecto.</v>
      </c>
      <c r="N285" s="111" t="s">
        <v>8</v>
      </c>
      <c r="O285" s="12"/>
    </row>
    <row r="286" ht="15.75" customHeight="1">
      <c r="A286" s="12"/>
      <c r="B286" s="59"/>
      <c r="C286" s="59"/>
      <c r="D286" s="59"/>
      <c r="E286" s="59"/>
      <c r="F286" s="54"/>
      <c r="G286" s="54" t="s">
        <v>1738</v>
      </c>
      <c r="H286" s="43" t="s">
        <v>1287</v>
      </c>
      <c r="I286" s="54" t="s">
        <v>1262</v>
      </c>
      <c r="J286" s="43" t="s">
        <v>1739</v>
      </c>
      <c r="K286" s="55" t="s">
        <v>208</v>
      </c>
      <c r="L286" s="110" t="s">
        <v>1289</v>
      </c>
      <c r="M286" s="43" t="str">
        <f>VLOOKUP(L286,'CódigosRetorno'!$A$2:$B$1795,2,FALSE)</f>
        <v>El dato ingresado como atributo @listURI es incorrecto.</v>
      </c>
      <c r="N286" s="111" t="s">
        <v>8</v>
      </c>
      <c r="O286" s="12"/>
    </row>
    <row r="287" ht="15.75" customHeight="1">
      <c r="A287" s="12"/>
      <c r="B287" s="59"/>
      <c r="C287" s="59"/>
      <c r="D287" s="59"/>
      <c r="E287" s="59"/>
      <c r="F287" s="54" t="s">
        <v>1626</v>
      </c>
      <c r="G287" s="57" t="s">
        <v>1627</v>
      </c>
      <c r="H287" s="43" t="s">
        <v>1740</v>
      </c>
      <c r="I287" s="54">
        <v>1.0</v>
      </c>
      <c r="J287" s="43" t="s">
        <v>1741</v>
      </c>
      <c r="K287" s="55" t="s">
        <v>6</v>
      </c>
      <c r="L287" s="110" t="s">
        <v>1742</v>
      </c>
      <c r="M287" s="43" t="str">
        <f>VLOOKUP(L287,'CódigosRetorno'!$A$2:$B$1795,2,FALSE)</f>
        <v>El factor de cargo/descuento por linea no cumple con el formato establecido.</v>
      </c>
      <c r="N287" s="111" t="s">
        <v>8</v>
      </c>
      <c r="O287" s="12"/>
    </row>
    <row r="288" ht="15.75" customHeight="1">
      <c r="A288" s="12"/>
      <c r="B288" s="59"/>
      <c r="C288" s="59"/>
      <c r="D288" s="59"/>
      <c r="E288" s="59"/>
      <c r="F288" s="54" t="s">
        <v>300</v>
      </c>
      <c r="G288" s="70" t="s">
        <v>301</v>
      </c>
      <c r="H288" s="60" t="s">
        <v>1743</v>
      </c>
      <c r="I288" s="50">
        <v>1.0</v>
      </c>
      <c r="J288" s="43" t="s">
        <v>1616</v>
      </c>
      <c r="K288" s="55" t="s">
        <v>6</v>
      </c>
      <c r="L288" s="110" t="s">
        <v>1744</v>
      </c>
      <c r="M288" s="71" t="str">
        <f>VLOOKUP(L288,'CódigosRetorno'!$A$2:$B$1795,2,FALSE)</f>
        <v>El formato ingresado en el tag cac:InvoiceLine/cac:Allowancecharge/cbc:Amount no cumple con el formato establecido</v>
      </c>
      <c r="N288" s="54" t="s">
        <v>8</v>
      </c>
      <c r="O288" s="12"/>
    </row>
    <row r="289" ht="15.75" customHeight="1">
      <c r="A289" s="12"/>
      <c r="B289" s="59"/>
      <c r="C289" s="59"/>
      <c r="D289" s="59"/>
      <c r="E289" s="59"/>
      <c r="F289" s="54"/>
      <c r="G289" s="56"/>
      <c r="H289" s="56"/>
      <c r="I289" s="56"/>
      <c r="J289" s="43" t="s">
        <v>1745</v>
      </c>
      <c r="K289" s="55" t="s">
        <v>6</v>
      </c>
      <c r="L289" s="55" t="s">
        <v>1746</v>
      </c>
      <c r="M289" s="43" t="str">
        <f>VLOOKUP(MID(L289,1,4),'CódigosRetorno'!$A$2:$B$1795,2,FALSE)</f>
        <v>El valor de cargo/descuento por ítem difiere de los importes consignados.</v>
      </c>
      <c r="N289" s="54" t="s">
        <v>8</v>
      </c>
      <c r="O289" s="12"/>
    </row>
    <row r="290" ht="15.75" customHeight="1">
      <c r="A290" s="12"/>
      <c r="B290" s="59"/>
      <c r="C290" s="59"/>
      <c r="D290" s="59"/>
      <c r="E290" s="59"/>
      <c r="F290" s="54" t="s">
        <v>144</v>
      </c>
      <c r="G290" s="57" t="s">
        <v>308</v>
      </c>
      <c r="H290" s="104" t="s">
        <v>1573</v>
      </c>
      <c r="I290" s="54">
        <v>1.0</v>
      </c>
      <c r="J290" s="53" t="s">
        <v>1596</v>
      </c>
      <c r="K290" s="55" t="s">
        <v>6</v>
      </c>
      <c r="L290" s="110" t="s">
        <v>1074</v>
      </c>
      <c r="M290" s="43" t="str">
        <f>VLOOKUP(L290,'CódigosRetorno'!$A$2:$B$1795,2,FALSE)</f>
        <v>La moneda debe ser la misma en todo el documento. Salvo las percepciones que sólo son en moneda nacional</v>
      </c>
      <c r="N290" s="54" t="s">
        <v>1295</v>
      </c>
      <c r="O290" s="12"/>
    </row>
    <row r="291" ht="15.75" customHeight="1">
      <c r="A291" s="12"/>
      <c r="B291" s="59"/>
      <c r="C291" s="59"/>
      <c r="D291" s="59"/>
      <c r="E291" s="59"/>
      <c r="F291" s="54" t="s">
        <v>300</v>
      </c>
      <c r="G291" s="57" t="s">
        <v>301</v>
      </c>
      <c r="H291" s="43" t="s">
        <v>1747</v>
      </c>
      <c r="I291" s="54">
        <v>1.0</v>
      </c>
      <c r="J291" s="43" t="s">
        <v>1602</v>
      </c>
      <c r="K291" s="57" t="s">
        <v>6</v>
      </c>
      <c r="L291" s="110" t="s">
        <v>1748</v>
      </c>
      <c r="M291" s="43" t="str">
        <f>VLOOKUP(L291,'CódigosRetorno'!$A$2:$B$1795,2,FALSE)</f>
        <v>El Monto base de cargo/descuento por linea no cumple con el formato establecido.</v>
      </c>
      <c r="N291" s="54" t="s">
        <v>8</v>
      </c>
      <c r="O291" s="12"/>
    </row>
    <row r="292" ht="15.75" customHeight="1">
      <c r="A292" s="12"/>
      <c r="B292" s="56"/>
      <c r="C292" s="56"/>
      <c r="D292" s="56"/>
      <c r="E292" s="56"/>
      <c r="F292" s="54" t="s">
        <v>144</v>
      </c>
      <c r="G292" s="57" t="s">
        <v>308</v>
      </c>
      <c r="H292" s="104" t="s">
        <v>1573</v>
      </c>
      <c r="I292" s="54">
        <v>1.0</v>
      </c>
      <c r="J292" s="53" t="s">
        <v>1596</v>
      </c>
      <c r="K292" s="55" t="s">
        <v>6</v>
      </c>
      <c r="L292" s="110" t="s">
        <v>1074</v>
      </c>
      <c r="M292" s="43" t="str">
        <f>VLOOKUP(L292,'CódigosRetorno'!$A$2:$B$1795,2,FALSE)</f>
        <v>La moneda debe ser la misma en todo el documento. Salvo las percepciones que sólo son en moneda nacional</v>
      </c>
      <c r="N292" s="54" t="s">
        <v>1295</v>
      </c>
      <c r="O292" s="12"/>
    </row>
    <row r="293" ht="15.75" customHeight="1">
      <c r="A293" s="12"/>
      <c r="B293" s="61" t="s">
        <v>1749</v>
      </c>
      <c r="C293" s="175"/>
      <c r="D293" s="66"/>
      <c r="E293" s="66" t="s">
        <v>8</v>
      </c>
      <c r="F293" s="90" t="s">
        <v>8</v>
      </c>
      <c r="G293" s="90" t="s">
        <v>8</v>
      </c>
      <c r="H293" s="181" t="s">
        <v>8</v>
      </c>
      <c r="I293" s="66"/>
      <c r="J293" s="49" t="s">
        <v>8</v>
      </c>
      <c r="K293" s="138" t="s">
        <v>8</v>
      </c>
      <c r="L293" s="65" t="s">
        <v>8</v>
      </c>
      <c r="M293" s="49" t="str">
        <f>VLOOKUP(L293,'CódigosRetorno'!$A$2:$B$1795,2,FALSE)</f>
        <v>-</v>
      </c>
      <c r="N293" s="63" t="s">
        <v>8</v>
      </c>
      <c r="O293" s="12"/>
    </row>
    <row r="294" ht="15.75" customHeight="1">
      <c r="A294" s="12"/>
      <c r="B294" s="70">
        <f>B279+1</f>
        <v>40</v>
      </c>
      <c r="C294" s="187" t="s">
        <v>1750</v>
      </c>
      <c r="D294" s="50" t="s">
        <v>63</v>
      </c>
      <c r="E294" s="50" t="s">
        <v>143</v>
      </c>
      <c r="F294" s="50" t="s">
        <v>300</v>
      </c>
      <c r="G294" s="50" t="s">
        <v>301</v>
      </c>
      <c r="H294" s="60" t="s">
        <v>1751</v>
      </c>
      <c r="I294" s="50">
        <v>1.0</v>
      </c>
      <c r="J294" s="43" t="s">
        <v>1752</v>
      </c>
      <c r="K294" s="57" t="s">
        <v>6</v>
      </c>
      <c r="L294" s="55" t="s">
        <v>1753</v>
      </c>
      <c r="M294" s="71" t="str">
        <f>VLOOKUP(L294,'CódigosRetorno'!$A$2:$B$1795,2,FALSE)</f>
        <v>El Monto total de impuestos es obligatorio</v>
      </c>
      <c r="N294" s="54" t="s">
        <v>8</v>
      </c>
      <c r="O294" s="12"/>
    </row>
    <row r="295" ht="15.75" customHeight="1">
      <c r="A295" s="12"/>
      <c r="B295" s="59"/>
      <c r="C295" s="59"/>
      <c r="D295" s="59"/>
      <c r="E295" s="59"/>
      <c r="F295" s="59"/>
      <c r="G295" s="59"/>
      <c r="H295" s="59"/>
      <c r="I295" s="59"/>
      <c r="J295" s="43" t="s">
        <v>1602</v>
      </c>
      <c r="K295" s="57" t="s">
        <v>6</v>
      </c>
      <c r="L295" s="55" t="s">
        <v>1754</v>
      </c>
      <c r="M295" s="43" t="str">
        <f>VLOOKUP(L295,'CódigosRetorno'!$A$2:$B$1795,2,FALSE)</f>
        <v>El dato ingresado en el monto total de impuestos no cumple con el formato establecido</v>
      </c>
      <c r="N295" s="111" t="s">
        <v>8</v>
      </c>
      <c r="O295" s="12"/>
    </row>
    <row r="296" ht="15.75" customHeight="1">
      <c r="A296" s="12"/>
      <c r="B296" s="59"/>
      <c r="C296" s="59"/>
      <c r="D296" s="59"/>
      <c r="E296" s="59"/>
      <c r="F296" s="59"/>
      <c r="G296" s="59"/>
      <c r="H296" s="59"/>
      <c r="I296" s="59"/>
      <c r="J296" s="43" t="s">
        <v>1755</v>
      </c>
      <c r="K296" s="54" t="s">
        <v>6</v>
      </c>
      <c r="L296" s="55" t="s">
        <v>1756</v>
      </c>
      <c r="M296" s="43" t="str">
        <f>VLOOKUP(MID(L296,1,4),'CódigosRetorno'!$A$2:$B$1795,2,FALSE)</f>
        <v>La sumatoria de impuestos globales no corresponde al monto total de impuestos.</v>
      </c>
      <c r="N296" s="111" t="s">
        <v>8</v>
      </c>
      <c r="O296" s="12"/>
    </row>
    <row r="297" ht="15.75" customHeight="1">
      <c r="A297" s="12"/>
      <c r="B297" s="59"/>
      <c r="C297" s="59"/>
      <c r="D297" s="59"/>
      <c r="E297" s="59"/>
      <c r="F297" s="59"/>
      <c r="G297" s="59"/>
      <c r="H297" s="59"/>
      <c r="I297" s="59"/>
      <c r="J297" s="104" t="s">
        <v>1757</v>
      </c>
      <c r="K297" s="57" t="s">
        <v>6</v>
      </c>
      <c r="L297" s="55" t="s">
        <v>1758</v>
      </c>
      <c r="M297" s="43" t="str">
        <f>VLOOKUP(L297,'CódigosRetorno'!$A$2:$B$1795,2,FALSE)</f>
        <v>El tag cac:TaxTotal no debe repetirse a nivel de totales</v>
      </c>
      <c r="N297" s="111" t="s">
        <v>8</v>
      </c>
      <c r="O297" s="12"/>
    </row>
    <row r="298" ht="104.25" customHeight="1">
      <c r="A298" s="12"/>
      <c r="B298" s="59"/>
      <c r="C298" s="59"/>
      <c r="D298" s="59"/>
      <c r="E298" s="59"/>
      <c r="F298" s="56"/>
      <c r="G298" s="56"/>
      <c r="H298" s="56"/>
      <c r="I298" s="56"/>
      <c r="J298" s="104" t="s">
        <v>1759</v>
      </c>
      <c r="K298" s="57" t="s">
        <v>6</v>
      </c>
      <c r="L298" s="55" t="s">
        <v>1760</v>
      </c>
      <c r="M298" s="43" t="str">
        <f>VLOOKUP(L298,'CódigosRetorno'!$A$2:$B$1795,2,FALSE)</f>
        <v>Si tiene operaciones de un tributo en alguna línea, debe consignar el tag del total del tributo </v>
      </c>
      <c r="N298" s="111" t="s">
        <v>8</v>
      </c>
      <c r="O298" s="12"/>
    </row>
    <row r="299" ht="15.75" customHeight="1">
      <c r="A299" s="12"/>
      <c r="B299" s="56"/>
      <c r="C299" s="56"/>
      <c r="D299" s="56"/>
      <c r="E299" s="56"/>
      <c r="F299" s="54" t="s">
        <v>144</v>
      </c>
      <c r="G299" s="57" t="s">
        <v>308</v>
      </c>
      <c r="H299" s="104" t="s">
        <v>1573</v>
      </c>
      <c r="I299" s="54">
        <v>1.0</v>
      </c>
      <c r="J299" s="53" t="s">
        <v>1596</v>
      </c>
      <c r="K299" s="55" t="s">
        <v>6</v>
      </c>
      <c r="L299" s="110" t="s">
        <v>1074</v>
      </c>
      <c r="M299" s="43" t="str">
        <f>VLOOKUP(L299,'CódigosRetorno'!$A$2:$B$1795,2,FALSE)</f>
        <v>La moneda debe ser la misma en todo el documento. Salvo las percepciones que sólo son en moneda nacional</v>
      </c>
      <c r="N299" s="54" t="s">
        <v>1295</v>
      </c>
      <c r="O299" s="12"/>
    </row>
    <row r="300" ht="15.75" customHeight="1">
      <c r="A300" s="12"/>
      <c r="B300" s="50" t="s">
        <v>1761</v>
      </c>
      <c r="C300" s="60" t="s">
        <v>1762</v>
      </c>
      <c r="D300" s="50" t="s">
        <v>63</v>
      </c>
      <c r="E300" s="50" t="s">
        <v>184</v>
      </c>
      <c r="F300" s="50" t="s">
        <v>300</v>
      </c>
      <c r="G300" s="70" t="s">
        <v>1716</v>
      </c>
      <c r="H300" s="60" t="s">
        <v>1763</v>
      </c>
      <c r="I300" s="50">
        <v>1.0</v>
      </c>
      <c r="J300" s="53" t="s">
        <v>1629</v>
      </c>
      <c r="K300" s="55" t="s">
        <v>6</v>
      </c>
      <c r="L300" s="110" t="s">
        <v>1764</v>
      </c>
      <c r="M300" s="43" t="str">
        <f>VLOOKUP(L300,'CódigosRetorno'!$A$2:$B$1795,2,FALSE)</f>
        <v>El XML no contiene el tag o no existe información de total valor de venta globales</v>
      </c>
      <c r="N300" s="99" t="s">
        <v>8</v>
      </c>
      <c r="O300" s="12"/>
    </row>
    <row r="301" ht="15.75" customHeight="1">
      <c r="A301" s="12"/>
      <c r="B301" s="59"/>
      <c r="C301" s="59"/>
      <c r="D301" s="59"/>
      <c r="E301" s="59"/>
      <c r="F301" s="59"/>
      <c r="G301" s="59"/>
      <c r="H301" s="59"/>
      <c r="I301" s="59"/>
      <c r="J301" s="43" t="s">
        <v>1616</v>
      </c>
      <c r="K301" s="57" t="s">
        <v>6</v>
      </c>
      <c r="L301" s="55" t="s">
        <v>1765</v>
      </c>
      <c r="M301" s="43" t="str">
        <f>VLOOKUP(L301,'CódigosRetorno'!$A$2:$B$1795,2,FALSE)</f>
        <v>El dato ingresado en el total valor de venta globales no cumple con el formato establecido</v>
      </c>
      <c r="N301" s="99" t="s">
        <v>8</v>
      </c>
      <c r="O301" s="12"/>
    </row>
    <row r="302" ht="94.5" customHeight="1">
      <c r="A302" s="12"/>
      <c r="B302" s="59"/>
      <c r="C302" s="59"/>
      <c r="D302" s="59"/>
      <c r="E302" s="59"/>
      <c r="F302" s="59"/>
      <c r="G302" s="59"/>
      <c r="H302" s="59"/>
      <c r="I302" s="59"/>
      <c r="J302" s="43" t="s">
        <v>1766</v>
      </c>
      <c r="K302" s="55" t="s">
        <v>6</v>
      </c>
      <c r="L302" s="55" t="s">
        <v>1767</v>
      </c>
      <c r="M302" s="43" t="str">
        <f>VLOOKUP(MID(L302,1,4),'CódigosRetorno'!$A$2:$B$1795,2,FALSE)</f>
        <v>La sumatoria del total valor de venta - Exportaciones de línea no corresponden al total</v>
      </c>
      <c r="N302" s="99" t="s">
        <v>8</v>
      </c>
      <c r="O302" s="12"/>
    </row>
    <row r="303" ht="94.5" customHeight="1">
      <c r="A303" s="12"/>
      <c r="B303" s="59"/>
      <c r="C303" s="59"/>
      <c r="D303" s="59"/>
      <c r="E303" s="59"/>
      <c r="F303" s="59"/>
      <c r="G303" s="59"/>
      <c r="H303" s="59"/>
      <c r="I303" s="59"/>
      <c r="J303" s="43" t="s">
        <v>1768</v>
      </c>
      <c r="K303" s="55" t="s">
        <v>6</v>
      </c>
      <c r="L303" s="55" t="s">
        <v>1769</v>
      </c>
      <c r="M303" s="43" t="str">
        <f>VLOOKUP(MID(L303,1,4),'CódigosRetorno'!$A$2:$B$1795,2,FALSE)</f>
        <v>La sumatoria del total valor de venta - operaciones exoneradas de línea no corresponden al total</v>
      </c>
      <c r="N303" s="111" t="s">
        <v>8</v>
      </c>
      <c r="O303" s="12"/>
      <c r="P303" s="77"/>
      <c r="Q303" s="77"/>
      <c r="R303" s="77"/>
      <c r="S303" s="77"/>
      <c r="T303" s="77"/>
      <c r="U303" s="77"/>
      <c r="V303" s="77"/>
      <c r="W303" s="77"/>
      <c r="X303" s="77"/>
      <c r="Y303" s="77"/>
      <c r="Z303" s="77"/>
    </row>
    <row r="304" ht="118.5" customHeight="1">
      <c r="A304" s="12"/>
      <c r="B304" s="59"/>
      <c r="C304" s="59"/>
      <c r="D304" s="59"/>
      <c r="E304" s="59"/>
      <c r="F304" s="59"/>
      <c r="G304" s="59"/>
      <c r="H304" s="59"/>
      <c r="I304" s="59"/>
      <c r="J304" s="43" t="s">
        <v>1770</v>
      </c>
      <c r="K304" s="55" t="s">
        <v>6</v>
      </c>
      <c r="L304" s="55" t="s">
        <v>1771</v>
      </c>
      <c r="M304" s="43" t="str">
        <f>VLOOKUP(MID(L304,1,4),'CódigosRetorno'!$A$2:$B$1795,2,FALSE)</f>
        <v>La sumatoria del total valor de venta - operaciones inafectas de línea no corresponden al total</v>
      </c>
      <c r="N304" s="111" t="s">
        <v>8</v>
      </c>
      <c r="O304" s="12"/>
      <c r="P304" s="77"/>
      <c r="Q304" s="77"/>
      <c r="R304" s="77"/>
      <c r="S304" s="77"/>
      <c r="T304" s="77"/>
      <c r="U304" s="77"/>
      <c r="V304" s="77"/>
      <c r="W304" s="77"/>
      <c r="X304" s="77"/>
      <c r="Y304" s="77"/>
      <c r="Z304" s="77"/>
    </row>
    <row r="305" ht="15.75" customHeight="1">
      <c r="A305" s="12"/>
      <c r="B305" s="59"/>
      <c r="C305" s="59"/>
      <c r="D305" s="59"/>
      <c r="E305" s="59"/>
      <c r="F305" s="59"/>
      <c r="G305" s="59"/>
      <c r="H305" s="59"/>
      <c r="I305" s="59"/>
      <c r="J305" s="43" t="s">
        <v>1772</v>
      </c>
      <c r="K305" s="55" t="s">
        <v>6</v>
      </c>
      <c r="L305" s="55" t="s">
        <v>1773</v>
      </c>
      <c r="M305" s="43" t="str">
        <f>VLOOKUP(MID(L305,1,4),'CódigosRetorno'!$A$2:$B$1795,2,FALSE)</f>
        <v>Si se utiliza la leyenda con código 2001, el total de operaciones exoneradas debe ser mayor a 0.00</v>
      </c>
      <c r="N305" s="54" t="s">
        <v>1774</v>
      </c>
      <c r="O305" s="12"/>
    </row>
    <row r="306" ht="15.75" customHeight="1">
      <c r="A306" s="12"/>
      <c r="B306" s="59"/>
      <c r="C306" s="59"/>
      <c r="D306" s="59"/>
      <c r="E306" s="59"/>
      <c r="F306" s="59"/>
      <c r="G306" s="59"/>
      <c r="H306" s="59"/>
      <c r="I306" s="59"/>
      <c r="J306" s="43" t="s">
        <v>1775</v>
      </c>
      <c r="K306" s="55" t="s">
        <v>6</v>
      </c>
      <c r="L306" s="55" t="s">
        <v>1776</v>
      </c>
      <c r="M306" s="43" t="str">
        <f>VLOOKUP(MID(L306,1,4),'CódigosRetorno'!$A$2:$B$1795,2,FALSE)</f>
        <v>Si se utiliza la leyenda con código 2002, el total de operaciones exoneradas debe ser mayor a 0.00</v>
      </c>
      <c r="N306" s="54" t="s">
        <v>1774</v>
      </c>
      <c r="O306" s="12"/>
    </row>
    <row r="307" ht="15.75" customHeight="1">
      <c r="A307" s="12"/>
      <c r="B307" s="59"/>
      <c r="C307" s="59"/>
      <c r="D307" s="59"/>
      <c r="E307" s="59"/>
      <c r="F307" s="59"/>
      <c r="G307" s="59"/>
      <c r="H307" s="59"/>
      <c r="I307" s="59"/>
      <c r="J307" s="43" t="s">
        <v>1777</v>
      </c>
      <c r="K307" s="55" t="s">
        <v>6</v>
      </c>
      <c r="L307" s="55" t="s">
        <v>1778</v>
      </c>
      <c r="M307" s="43" t="str">
        <f>VLOOKUP(MID(L307,1,4),'CódigosRetorno'!$A$2:$B$1795,2,FALSE)</f>
        <v>Si se utiliza la leyenda con código 2003, el total de operaciones exoneradas debe ser mayor a 0.00</v>
      </c>
      <c r="N307" s="54" t="s">
        <v>1774</v>
      </c>
      <c r="O307" s="12"/>
    </row>
    <row r="308" ht="15.75" customHeight="1">
      <c r="A308" s="12"/>
      <c r="B308" s="59"/>
      <c r="C308" s="59"/>
      <c r="D308" s="59"/>
      <c r="E308" s="59"/>
      <c r="F308" s="56"/>
      <c r="G308" s="56"/>
      <c r="H308" s="56"/>
      <c r="I308" s="56"/>
      <c r="J308" s="43" t="s">
        <v>1779</v>
      </c>
      <c r="K308" s="55" t="s">
        <v>6</v>
      </c>
      <c r="L308" s="55" t="s">
        <v>1780</v>
      </c>
      <c r="M308" s="43" t="str">
        <f>VLOOKUP(MID(L308,1,4),'CódigosRetorno'!$A$2:$B$1795,2,FALSE)</f>
        <v>Si se utiliza la leyenda con código 2008, el total de operaciones exoneradas debe ser mayor a 0.00</v>
      </c>
      <c r="N308" s="54" t="s">
        <v>1774</v>
      </c>
      <c r="O308" s="12"/>
    </row>
    <row r="309" ht="15.75" customHeight="1">
      <c r="A309" s="12"/>
      <c r="B309" s="59"/>
      <c r="C309" s="59"/>
      <c r="D309" s="59"/>
      <c r="E309" s="59"/>
      <c r="F309" s="54" t="s">
        <v>144</v>
      </c>
      <c r="G309" s="57" t="s">
        <v>308</v>
      </c>
      <c r="H309" s="104" t="s">
        <v>1573</v>
      </c>
      <c r="I309" s="54">
        <v>1.0</v>
      </c>
      <c r="J309" s="53" t="s">
        <v>1596</v>
      </c>
      <c r="K309" s="55" t="s">
        <v>6</v>
      </c>
      <c r="L309" s="110" t="s">
        <v>1074</v>
      </c>
      <c r="M309" s="43" t="str">
        <f>VLOOKUP(L309,'CódigosRetorno'!$A$2:$B$1795,2,FALSE)</f>
        <v>La moneda debe ser la misma en todo el documento. Salvo las percepciones que sólo son en moneda nacional</v>
      </c>
      <c r="N309" s="54" t="s">
        <v>1295</v>
      </c>
      <c r="O309" s="12"/>
    </row>
    <row r="310" ht="15.75" customHeight="1">
      <c r="A310" s="12"/>
      <c r="B310" s="59"/>
      <c r="C310" s="59"/>
      <c r="D310" s="59"/>
      <c r="E310" s="59"/>
      <c r="F310" s="50"/>
      <c r="G310" s="70" t="s">
        <v>1781</v>
      </c>
      <c r="H310" s="51" t="s">
        <v>1782</v>
      </c>
      <c r="I310" s="50">
        <v>1.0</v>
      </c>
      <c r="J310" s="43" t="s">
        <v>1616</v>
      </c>
      <c r="K310" s="55" t="s">
        <v>6</v>
      </c>
      <c r="L310" s="110" t="s">
        <v>1120</v>
      </c>
      <c r="M310" s="43" t="str">
        <f>VLOOKUP(L310,'CódigosRetorno'!$A$2:$B$1795,2,FALSE)</f>
        <v>El dato ingresado en TaxAmount no cumple con el formato establecido</v>
      </c>
      <c r="N310" s="111" t="s">
        <v>8</v>
      </c>
      <c r="O310" s="12"/>
    </row>
    <row r="311" ht="15.75" customHeight="1">
      <c r="A311" s="12"/>
      <c r="B311" s="59"/>
      <c r="C311" s="59"/>
      <c r="D311" s="59"/>
      <c r="E311" s="59"/>
      <c r="F311" s="56"/>
      <c r="G311" s="56"/>
      <c r="H311" s="56"/>
      <c r="I311" s="56"/>
      <c r="J311" s="43" t="s">
        <v>1783</v>
      </c>
      <c r="K311" s="57" t="s">
        <v>6</v>
      </c>
      <c r="L311" s="55" t="s">
        <v>1784</v>
      </c>
      <c r="M311" s="43" t="str">
        <f>VLOOKUP(L311,'CódigosRetorno'!$A$2:$B$1795,2,FALSE)</f>
        <v>El monto total del impuestos sobre el valor de venta de operaciones gratuitas/inafectas/exoneradas debe ser igual a 0.00 </v>
      </c>
      <c r="N311" s="111" t="s">
        <v>8</v>
      </c>
      <c r="O311" s="12"/>
    </row>
    <row r="312" ht="15.75" customHeight="1">
      <c r="A312" s="12"/>
      <c r="B312" s="59"/>
      <c r="C312" s="59"/>
      <c r="D312" s="59"/>
      <c r="E312" s="59"/>
      <c r="F312" s="54" t="s">
        <v>144</v>
      </c>
      <c r="G312" s="57" t="s">
        <v>308</v>
      </c>
      <c r="H312" s="104" t="s">
        <v>1573</v>
      </c>
      <c r="I312" s="54">
        <v>1.0</v>
      </c>
      <c r="J312" s="53" t="s">
        <v>1596</v>
      </c>
      <c r="K312" s="55" t="s">
        <v>6</v>
      </c>
      <c r="L312" s="110" t="s">
        <v>1074</v>
      </c>
      <c r="M312" s="43" t="str">
        <f>VLOOKUP(L312,'CódigosRetorno'!$A$2:$B$1795,2,FALSE)</f>
        <v>La moneda debe ser la misma en todo el documento. Salvo las percepciones que sólo son en moneda nacional</v>
      </c>
      <c r="N312" s="54" t="s">
        <v>1295</v>
      </c>
      <c r="O312" s="12"/>
    </row>
    <row r="313" ht="15.75" customHeight="1">
      <c r="A313" s="12"/>
      <c r="B313" s="59"/>
      <c r="C313" s="59"/>
      <c r="D313" s="59"/>
      <c r="E313" s="59"/>
      <c r="F313" s="50" t="s">
        <v>769</v>
      </c>
      <c r="G313" s="70" t="s">
        <v>1129</v>
      </c>
      <c r="H313" s="60" t="s">
        <v>1785</v>
      </c>
      <c r="I313" s="50">
        <v>1.0</v>
      </c>
      <c r="J313" s="43" t="s">
        <v>605</v>
      </c>
      <c r="K313" s="57" t="s">
        <v>6</v>
      </c>
      <c r="L313" s="127" t="s">
        <v>1786</v>
      </c>
      <c r="M313" s="43" t="str">
        <f>VLOOKUP(L313,'CódigosRetorno'!$A$2:$B$1795,2,FALSE)</f>
        <v>El XML no contiene el tag o no existe información de código de tributo.</v>
      </c>
      <c r="N313" s="111" t="s">
        <v>8</v>
      </c>
      <c r="O313" s="12"/>
    </row>
    <row r="314" ht="15.75" customHeight="1">
      <c r="A314" s="12"/>
      <c r="B314" s="59"/>
      <c r="C314" s="59"/>
      <c r="D314" s="59"/>
      <c r="E314" s="59"/>
      <c r="F314" s="59"/>
      <c r="G314" s="59"/>
      <c r="H314" s="59"/>
      <c r="I314" s="59"/>
      <c r="J314" s="53" t="s">
        <v>1787</v>
      </c>
      <c r="K314" s="55" t="s">
        <v>6</v>
      </c>
      <c r="L314" s="110" t="s">
        <v>1788</v>
      </c>
      <c r="M314" s="43" t="str">
        <f>VLOOKUP(L314,'CódigosRetorno'!$A$2:$B$1795,2,FALSE)</f>
        <v>El dato ingresado como codigo de tributo global no corresponde al valor esperado.</v>
      </c>
      <c r="N314" s="54" t="s">
        <v>1656</v>
      </c>
      <c r="O314" s="12"/>
    </row>
    <row r="315" ht="15.75" customHeight="1">
      <c r="A315" s="12"/>
      <c r="B315" s="59"/>
      <c r="C315" s="59"/>
      <c r="D315" s="59"/>
      <c r="E315" s="59"/>
      <c r="F315" s="59"/>
      <c r="G315" s="59"/>
      <c r="H315" s="59"/>
      <c r="I315" s="59"/>
      <c r="J315" s="196" t="s">
        <v>1789</v>
      </c>
      <c r="K315" s="110" t="s">
        <v>6</v>
      </c>
      <c r="L315" s="110" t="s">
        <v>1790</v>
      </c>
      <c r="M315" s="43" t="str">
        <f>VLOOKUP(L315,'CódigosRetorno'!$A$2:$B$1795,2,FALSE)</f>
        <v>El código de tributo no debe repetirse a nivel de totales</v>
      </c>
      <c r="N315" s="197" t="s">
        <v>8</v>
      </c>
      <c r="O315" s="12"/>
    </row>
    <row r="316" ht="15.75" customHeight="1">
      <c r="A316" s="12"/>
      <c r="B316" s="59"/>
      <c r="C316" s="59"/>
      <c r="D316" s="59"/>
      <c r="E316" s="56"/>
      <c r="F316" s="56"/>
      <c r="G316" s="56"/>
      <c r="H316" s="56"/>
      <c r="I316" s="56"/>
      <c r="J316" s="43" t="s">
        <v>1791</v>
      </c>
      <c r="K316" s="55" t="s">
        <v>6</v>
      </c>
      <c r="L316" s="110" t="s">
        <v>1792</v>
      </c>
      <c r="M316" s="43" t="str">
        <f>VLOOKUP(L316,'CódigosRetorno'!$A$2:$B$1795,2,FALSE)</f>
        <v>El dato ingresado como codigo de tributo global es invalido para tipo de operación.</v>
      </c>
      <c r="N316" s="111" t="s">
        <v>8</v>
      </c>
      <c r="O316" s="12"/>
    </row>
    <row r="317" ht="15.75" customHeight="1">
      <c r="A317" s="12"/>
      <c r="B317" s="59"/>
      <c r="C317" s="59"/>
      <c r="D317" s="59"/>
      <c r="E317" s="50" t="s">
        <v>184</v>
      </c>
      <c r="F317" s="50"/>
      <c r="G317" s="54" t="s">
        <v>1663</v>
      </c>
      <c r="H317" s="43" t="s">
        <v>1331</v>
      </c>
      <c r="I317" s="54" t="s">
        <v>1262</v>
      </c>
      <c r="J317" s="43" t="s">
        <v>1664</v>
      </c>
      <c r="K317" s="57" t="s">
        <v>208</v>
      </c>
      <c r="L317" s="55" t="s">
        <v>1333</v>
      </c>
      <c r="M317" s="43" t="str">
        <f>VLOOKUP(L317,'CódigosRetorno'!$A$2:$B$1795,2,FALSE)</f>
        <v>El dato ingresado como atributo @schemeName es incorrecto.</v>
      </c>
      <c r="N317" s="111" t="s">
        <v>8</v>
      </c>
      <c r="O317" s="12"/>
    </row>
    <row r="318" ht="15.75" customHeight="1">
      <c r="A318" s="12"/>
      <c r="B318" s="59"/>
      <c r="C318" s="59"/>
      <c r="D318" s="59"/>
      <c r="E318" s="59"/>
      <c r="F318" s="59"/>
      <c r="G318" s="54" t="s">
        <v>1260</v>
      </c>
      <c r="H318" s="43" t="s">
        <v>1261</v>
      </c>
      <c r="I318" s="54" t="s">
        <v>1262</v>
      </c>
      <c r="J318" s="43" t="s">
        <v>1263</v>
      </c>
      <c r="K318" s="57" t="s">
        <v>208</v>
      </c>
      <c r="L318" s="55" t="s">
        <v>1264</v>
      </c>
      <c r="M318" s="43" t="str">
        <f>VLOOKUP(L318,'CódigosRetorno'!$A$2:$B$1795,2,FALSE)</f>
        <v>El dato ingresado como atributo @schemeAgencyName es incorrecto.</v>
      </c>
      <c r="N318" s="111" t="s">
        <v>8</v>
      </c>
      <c r="O318" s="12"/>
    </row>
    <row r="319" ht="15.75" customHeight="1">
      <c r="A319" s="12"/>
      <c r="B319" s="59"/>
      <c r="C319" s="59"/>
      <c r="D319" s="59"/>
      <c r="E319" s="56"/>
      <c r="F319" s="56"/>
      <c r="G319" s="54" t="s">
        <v>1692</v>
      </c>
      <c r="H319" s="104" t="s">
        <v>1335</v>
      </c>
      <c r="I319" s="54" t="s">
        <v>1262</v>
      </c>
      <c r="J319" s="43" t="s">
        <v>1666</v>
      </c>
      <c r="K319" s="55" t="s">
        <v>208</v>
      </c>
      <c r="L319" s="110" t="s">
        <v>1337</v>
      </c>
      <c r="M319" s="43" t="str">
        <f>VLOOKUP(L319,'CódigosRetorno'!$A$2:$B$1795,2,FALSE)</f>
        <v>El dato ingresado como atributo @schemeURI es incorrecto.</v>
      </c>
      <c r="N319" s="111" t="s">
        <v>8</v>
      </c>
      <c r="O319" s="12"/>
    </row>
    <row r="320" ht="15.75" customHeight="1">
      <c r="A320" s="12"/>
      <c r="B320" s="59"/>
      <c r="C320" s="59"/>
      <c r="D320" s="59"/>
      <c r="E320" s="50" t="s">
        <v>184</v>
      </c>
      <c r="F320" s="50" t="s">
        <v>1667</v>
      </c>
      <c r="G320" s="70" t="s">
        <v>1129</v>
      </c>
      <c r="H320" s="51" t="s">
        <v>1793</v>
      </c>
      <c r="I320" s="50">
        <v>1.0</v>
      </c>
      <c r="J320" s="43" t="s">
        <v>605</v>
      </c>
      <c r="K320" s="55" t="s">
        <v>6</v>
      </c>
      <c r="L320" s="110" t="s">
        <v>1794</v>
      </c>
      <c r="M320" s="43" t="str">
        <f>VLOOKUP(L320,'CódigosRetorno'!$A$2:$B$1795,2,FALSE)</f>
        <v>El XML no contiene el tag TaxScheme Name de impuestos globales</v>
      </c>
      <c r="N320" s="111" t="s">
        <v>8</v>
      </c>
      <c r="O320" s="12"/>
    </row>
    <row r="321" ht="15.75" customHeight="1">
      <c r="A321" s="12"/>
      <c r="B321" s="59"/>
      <c r="C321" s="59"/>
      <c r="D321" s="59"/>
      <c r="E321" s="59"/>
      <c r="F321" s="56"/>
      <c r="G321" s="56"/>
      <c r="H321" s="56"/>
      <c r="I321" s="56"/>
      <c r="J321" s="53" t="s">
        <v>1795</v>
      </c>
      <c r="K321" s="55" t="s">
        <v>6</v>
      </c>
      <c r="L321" s="110" t="s">
        <v>1796</v>
      </c>
      <c r="M321" s="71" t="str">
        <f>VLOOKUP(L321,'CódigosRetorno'!$A$2:$B$1795,2,FALSE)</f>
        <v>El valor del tag nombre del tributo no corresponde al esperado.</v>
      </c>
      <c r="N321" s="54" t="s">
        <v>1656</v>
      </c>
      <c r="O321" s="12"/>
    </row>
    <row r="322" ht="15.75" customHeight="1">
      <c r="A322" s="12"/>
      <c r="B322" s="59"/>
      <c r="C322" s="59"/>
      <c r="D322" s="59"/>
      <c r="E322" s="59"/>
      <c r="F322" s="50" t="s">
        <v>144</v>
      </c>
      <c r="G322" s="70" t="s">
        <v>1129</v>
      </c>
      <c r="H322" s="51" t="s">
        <v>1797</v>
      </c>
      <c r="I322" s="50">
        <v>1.0</v>
      </c>
      <c r="J322" s="43" t="s">
        <v>605</v>
      </c>
      <c r="K322" s="55" t="s">
        <v>6</v>
      </c>
      <c r="L322" s="110" t="s">
        <v>1798</v>
      </c>
      <c r="M322" s="43" t="str">
        <f>VLOOKUP(L322,'CódigosRetorno'!$A$2:$B$1795,2,FALSE)</f>
        <v>El XML no contiene el tag código de tributo internacional de impuestos globales</v>
      </c>
      <c r="N322" s="54" t="s">
        <v>8</v>
      </c>
      <c r="O322" s="12"/>
    </row>
    <row r="323" ht="15.75" customHeight="1">
      <c r="A323" s="12"/>
      <c r="B323" s="56"/>
      <c r="C323" s="56"/>
      <c r="D323" s="56"/>
      <c r="E323" s="56"/>
      <c r="F323" s="56"/>
      <c r="G323" s="56"/>
      <c r="H323" s="56"/>
      <c r="I323" s="56"/>
      <c r="J323" s="53" t="s">
        <v>1799</v>
      </c>
      <c r="K323" s="55" t="s">
        <v>6</v>
      </c>
      <c r="L323" s="110" t="s">
        <v>1800</v>
      </c>
      <c r="M323" s="71" t="str">
        <f>VLOOKUP(L323,'CódigosRetorno'!$A$2:$B$1795,2,FALSE)</f>
        <v>El valor del tag codigo de tributo internacional no corresponde al esperado.</v>
      </c>
      <c r="N323" s="54" t="s">
        <v>1656</v>
      </c>
      <c r="O323" s="12"/>
    </row>
    <row r="324" ht="15.75" customHeight="1">
      <c r="A324" s="12"/>
      <c r="B324" s="50" t="s">
        <v>1801</v>
      </c>
      <c r="C324" s="60" t="s">
        <v>1802</v>
      </c>
      <c r="D324" s="50" t="s">
        <v>63</v>
      </c>
      <c r="E324" s="50" t="s">
        <v>184</v>
      </c>
      <c r="F324" s="50" t="s">
        <v>300</v>
      </c>
      <c r="G324" s="70" t="s">
        <v>1716</v>
      </c>
      <c r="H324" s="60" t="s">
        <v>1803</v>
      </c>
      <c r="I324" s="50">
        <v>1.0</v>
      </c>
      <c r="J324" s="43" t="s">
        <v>1616</v>
      </c>
      <c r="K324" s="57" t="s">
        <v>6</v>
      </c>
      <c r="L324" s="55" t="s">
        <v>1765</v>
      </c>
      <c r="M324" s="43" t="str">
        <f>VLOOKUP(L324,'CódigosRetorno'!$A$2:$B$1795,2,FALSE)</f>
        <v>El dato ingresado en el total valor de venta globales no cumple con el formato establecido</v>
      </c>
      <c r="N324" s="99" t="s">
        <v>8</v>
      </c>
      <c r="O324" s="12"/>
    </row>
    <row r="325" ht="88.5" customHeight="1">
      <c r="A325" s="12"/>
      <c r="B325" s="59"/>
      <c r="C325" s="59"/>
      <c r="D325" s="59"/>
      <c r="E325" s="59"/>
      <c r="F325" s="59"/>
      <c r="G325" s="59"/>
      <c r="H325" s="59"/>
      <c r="I325" s="59"/>
      <c r="J325" s="43" t="s">
        <v>1804</v>
      </c>
      <c r="K325" s="55" t="s">
        <v>6</v>
      </c>
      <c r="L325" s="55" t="s">
        <v>1805</v>
      </c>
      <c r="M325" s="43" t="str">
        <f>VLOOKUP(MID(L325,1,4),'CódigosRetorno'!$A$2:$B$1795,2,FALSE)</f>
        <v>La sumatoria del total valor de venta - operaciones gratuitas de línea no corresponden al total</v>
      </c>
      <c r="N325" s="54" t="s">
        <v>8</v>
      </c>
      <c r="O325" s="12"/>
    </row>
    <row r="326" ht="15.75" customHeight="1">
      <c r="A326" s="12"/>
      <c r="B326" s="59"/>
      <c r="C326" s="59"/>
      <c r="D326" s="59"/>
      <c r="E326" s="59"/>
      <c r="F326" s="59"/>
      <c r="G326" s="59"/>
      <c r="H326" s="59"/>
      <c r="I326" s="59"/>
      <c r="J326" s="43" t="s">
        <v>1806</v>
      </c>
      <c r="K326" s="55" t="s">
        <v>6</v>
      </c>
      <c r="L326" s="110" t="s">
        <v>1807</v>
      </c>
      <c r="M326" s="43" t="str">
        <f>VLOOKUP(L326,'CódigosRetorno'!$A$2:$B$1795,2,FALSE)</f>
        <v>Operacion gratuita,  debe consignar Total valor venta - operaciones gratuitas  mayor a cero</v>
      </c>
      <c r="N326" s="54" t="s">
        <v>8</v>
      </c>
      <c r="O326" s="12"/>
    </row>
    <row r="327" ht="15.75" customHeight="1">
      <c r="A327" s="12"/>
      <c r="B327" s="59"/>
      <c r="C327" s="59"/>
      <c r="D327" s="59"/>
      <c r="E327" s="59"/>
      <c r="F327" s="56"/>
      <c r="G327" s="56"/>
      <c r="H327" s="56"/>
      <c r="I327" s="56"/>
      <c r="J327" s="43" t="s">
        <v>1808</v>
      </c>
      <c r="K327" s="55" t="s">
        <v>6</v>
      </c>
      <c r="L327" s="127" t="s">
        <v>1809</v>
      </c>
      <c r="M327" s="43" t="str">
        <f>VLOOKUP(L327,'CódigosRetorno'!$A$2:$B$1795,2,FALSE)</f>
        <v>Si existe leyenda Transferencia Gratuita debe consignar Total Valor de Venta de Operaciones Gratuitas</v>
      </c>
      <c r="N327" s="54" t="s">
        <v>8</v>
      </c>
      <c r="O327" s="12"/>
    </row>
    <row r="328" ht="15.75" customHeight="1">
      <c r="A328" s="12"/>
      <c r="B328" s="59"/>
      <c r="C328" s="59"/>
      <c r="D328" s="59"/>
      <c r="E328" s="59"/>
      <c r="F328" s="54" t="s">
        <v>144</v>
      </c>
      <c r="G328" s="57" t="s">
        <v>308</v>
      </c>
      <c r="H328" s="104" t="s">
        <v>1573</v>
      </c>
      <c r="I328" s="54">
        <v>1.0</v>
      </c>
      <c r="J328" s="53" t="s">
        <v>1596</v>
      </c>
      <c r="K328" s="55" t="s">
        <v>6</v>
      </c>
      <c r="L328" s="110" t="s">
        <v>1074</v>
      </c>
      <c r="M328" s="43" t="str">
        <f>VLOOKUP(L328,'CódigosRetorno'!$A$2:$B$1795,2,FALSE)</f>
        <v>La moneda debe ser la misma en todo el documento. Salvo las percepciones que sólo son en moneda nacional</v>
      </c>
      <c r="N328" s="54" t="s">
        <v>1295</v>
      </c>
      <c r="O328" s="12"/>
    </row>
    <row r="329" ht="15.75" customHeight="1">
      <c r="A329" s="12"/>
      <c r="B329" s="59"/>
      <c r="C329" s="59"/>
      <c r="D329" s="59"/>
      <c r="E329" s="59"/>
      <c r="F329" s="50"/>
      <c r="G329" s="70" t="s">
        <v>301</v>
      </c>
      <c r="H329" s="51" t="s">
        <v>1810</v>
      </c>
      <c r="I329" s="50">
        <v>1.0</v>
      </c>
      <c r="J329" s="43" t="s">
        <v>1616</v>
      </c>
      <c r="K329" s="55" t="s">
        <v>6</v>
      </c>
      <c r="L329" s="110" t="s">
        <v>1120</v>
      </c>
      <c r="M329" s="43" t="str">
        <f>VLOOKUP(L329,'CódigosRetorno'!$A$2:$B$1795,2,FALSE)</f>
        <v>El dato ingresado en TaxAmount no cumple con el formato establecido</v>
      </c>
      <c r="N329" s="111" t="s">
        <v>8</v>
      </c>
      <c r="O329" s="12"/>
    </row>
    <row r="330" ht="15.75" customHeight="1">
      <c r="A330" s="12"/>
      <c r="B330" s="59"/>
      <c r="C330" s="59"/>
      <c r="D330" s="59"/>
      <c r="E330" s="59"/>
      <c r="F330" s="56"/>
      <c r="G330" s="56"/>
      <c r="H330" s="56"/>
      <c r="I330" s="56"/>
      <c r="J330" s="43" t="s">
        <v>1811</v>
      </c>
      <c r="K330" s="55" t="s">
        <v>6</v>
      </c>
      <c r="L330" s="55" t="s">
        <v>1812</v>
      </c>
      <c r="M330" s="43" t="str">
        <f>VLOOKUP(MID(L330,1,4),'CódigosRetorno'!$A$2:$B$1795,2,FALSE)</f>
        <v>La sumatoria de los IGV de operaciones gratuitas de la línea (codigo tributo 9996) no corresponden al total</v>
      </c>
      <c r="N330" s="111" t="s">
        <v>8</v>
      </c>
      <c r="O330" s="12"/>
    </row>
    <row r="331" ht="15.75" customHeight="1">
      <c r="A331" s="12"/>
      <c r="B331" s="59"/>
      <c r="C331" s="59"/>
      <c r="D331" s="59"/>
      <c r="E331" s="59"/>
      <c r="F331" s="54" t="s">
        <v>144</v>
      </c>
      <c r="G331" s="57" t="s">
        <v>308</v>
      </c>
      <c r="H331" s="104" t="s">
        <v>1573</v>
      </c>
      <c r="I331" s="54">
        <v>1.0</v>
      </c>
      <c r="J331" s="53" t="s">
        <v>1596</v>
      </c>
      <c r="K331" s="55" t="s">
        <v>6</v>
      </c>
      <c r="L331" s="110" t="s">
        <v>1074</v>
      </c>
      <c r="M331" s="43" t="str">
        <f>VLOOKUP(L331,'CódigosRetorno'!$A$2:$B$1795,2,FALSE)</f>
        <v>La moneda debe ser la misma en todo el documento. Salvo las percepciones que sólo son en moneda nacional</v>
      </c>
      <c r="N331" s="54" t="s">
        <v>1295</v>
      </c>
      <c r="O331" s="12"/>
    </row>
    <row r="332" ht="15.75" customHeight="1">
      <c r="A332" s="12"/>
      <c r="B332" s="59"/>
      <c r="C332" s="59"/>
      <c r="D332" s="59"/>
      <c r="E332" s="59"/>
      <c r="F332" s="50" t="s">
        <v>769</v>
      </c>
      <c r="G332" s="70" t="s">
        <v>1129</v>
      </c>
      <c r="H332" s="60" t="s">
        <v>1785</v>
      </c>
      <c r="I332" s="50">
        <v>1.0</v>
      </c>
      <c r="J332" s="43" t="s">
        <v>605</v>
      </c>
      <c r="K332" s="57" t="s">
        <v>6</v>
      </c>
      <c r="L332" s="127" t="s">
        <v>1786</v>
      </c>
      <c r="M332" s="43" t="str">
        <f>VLOOKUP(L332,'CódigosRetorno'!$A$2:$B$1795,2,FALSE)</f>
        <v>El XML no contiene el tag o no existe información de código de tributo.</v>
      </c>
      <c r="N332" s="111" t="s">
        <v>8</v>
      </c>
      <c r="O332" s="12"/>
    </row>
    <row r="333" ht="15.75" customHeight="1">
      <c r="A333" s="12"/>
      <c r="B333" s="59"/>
      <c r="C333" s="59"/>
      <c r="D333" s="59"/>
      <c r="E333" s="59"/>
      <c r="F333" s="59"/>
      <c r="G333" s="59"/>
      <c r="H333" s="59"/>
      <c r="I333" s="59"/>
      <c r="J333" s="53" t="s">
        <v>1787</v>
      </c>
      <c r="K333" s="55" t="s">
        <v>6</v>
      </c>
      <c r="L333" s="110" t="s">
        <v>1788</v>
      </c>
      <c r="M333" s="43" t="str">
        <f>VLOOKUP(L333,'CódigosRetorno'!$A$2:$B$1795,2,FALSE)</f>
        <v>El dato ingresado como codigo de tributo global no corresponde al valor esperado.</v>
      </c>
      <c r="N333" s="54" t="s">
        <v>1656</v>
      </c>
      <c r="O333" s="12"/>
    </row>
    <row r="334" ht="15.75" customHeight="1">
      <c r="A334" s="12"/>
      <c r="B334" s="59"/>
      <c r="C334" s="59"/>
      <c r="D334" s="59"/>
      <c r="E334" s="59"/>
      <c r="F334" s="56"/>
      <c r="G334" s="56"/>
      <c r="H334" s="56"/>
      <c r="I334" s="56"/>
      <c r="J334" s="196" t="s">
        <v>1789</v>
      </c>
      <c r="K334" s="110" t="s">
        <v>6</v>
      </c>
      <c r="L334" s="110" t="s">
        <v>1790</v>
      </c>
      <c r="M334" s="43" t="str">
        <f>VLOOKUP(L334,'CódigosRetorno'!$A$2:$B$1795,2,FALSE)</f>
        <v>El código de tributo no debe repetirse a nivel de totales</v>
      </c>
      <c r="N334" s="197" t="s">
        <v>8</v>
      </c>
      <c r="O334" s="12"/>
    </row>
    <row r="335" ht="15.75" customHeight="1">
      <c r="A335" s="12"/>
      <c r="B335" s="59"/>
      <c r="C335" s="59"/>
      <c r="D335" s="59"/>
      <c r="E335" s="59"/>
      <c r="F335" s="50"/>
      <c r="G335" s="54" t="s">
        <v>1663</v>
      </c>
      <c r="H335" s="43" t="s">
        <v>1331</v>
      </c>
      <c r="I335" s="54" t="s">
        <v>1262</v>
      </c>
      <c r="J335" s="43" t="s">
        <v>1664</v>
      </c>
      <c r="K335" s="57" t="s">
        <v>208</v>
      </c>
      <c r="L335" s="55" t="s">
        <v>1333</v>
      </c>
      <c r="M335" s="43" t="str">
        <f>VLOOKUP(L335,'CódigosRetorno'!$A$2:$B$1795,2,FALSE)</f>
        <v>El dato ingresado como atributo @schemeName es incorrecto.</v>
      </c>
      <c r="N335" s="111" t="s">
        <v>8</v>
      </c>
      <c r="O335" s="12"/>
    </row>
    <row r="336" ht="15.75" customHeight="1">
      <c r="A336" s="12"/>
      <c r="B336" s="59"/>
      <c r="C336" s="59"/>
      <c r="D336" s="59"/>
      <c r="E336" s="59"/>
      <c r="F336" s="59"/>
      <c r="G336" s="54" t="s">
        <v>1260</v>
      </c>
      <c r="H336" s="43" t="s">
        <v>1261</v>
      </c>
      <c r="I336" s="54" t="s">
        <v>1262</v>
      </c>
      <c r="J336" s="43" t="s">
        <v>1263</v>
      </c>
      <c r="K336" s="57" t="s">
        <v>208</v>
      </c>
      <c r="L336" s="55" t="s">
        <v>1264</v>
      </c>
      <c r="M336" s="43" t="str">
        <f>VLOOKUP(L336,'CódigosRetorno'!$A$2:$B$1795,2,FALSE)</f>
        <v>El dato ingresado como atributo @schemeAgencyName es incorrecto.</v>
      </c>
      <c r="N336" s="111" t="s">
        <v>8</v>
      </c>
      <c r="O336" s="12"/>
    </row>
    <row r="337" ht="15.75" customHeight="1">
      <c r="A337" s="12"/>
      <c r="B337" s="59"/>
      <c r="C337" s="59"/>
      <c r="D337" s="59"/>
      <c r="E337" s="59"/>
      <c r="F337" s="56"/>
      <c r="G337" s="54" t="s">
        <v>1692</v>
      </c>
      <c r="H337" s="104" t="s">
        <v>1335</v>
      </c>
      <c r="I337" s="54" t="s">
        <v>1262</v>
      </c>
      <c r="J337" s="43" t="s">
        <v>1666</v>
      </c>
      <c r="K337" s="55" t="s">
        <v>208</v>
      </c>
      <c r="L337" s="110" t="s">
        <v>1337</v>
      </c>
      <c r="M337" s="43" t="str">
        <f>VLOOKUP(L337,'CódigosRetorno'!$A$2:$B$1795,2,FALSE)</f>
        <v>El dato ingresado como atributo @schemeURI es incorrecto.</v>
      </c>
      <c r="N337" s="111" t="s">
        <v>8</v>
      </c>
      <c r="O337" s="12"/>
    </row>
    <row r="338" ht="15.75" customHeight="1">
      <c r="A338" s="12"/>
      <c r="B338" s="59"/>
      <c r="C338" s="59"/>
      <c r="D338" s="59"/>
      <c r="E338" s="59"/>
      <c r="F338" s="50" t="s">
        <v>1667</v>
      </c>
      <c r="G338" s="70" t="s">
        <v>1129</v>
      </c>
      <c r="H338" s="51" t="s">
        <v>1793</v>
      </c>
      <c r="I338" s="50">
        <v>1.0</v>
      </c>
      <c r="J338" s="43" t="s">
        <v>605</v>
      </c>
      <c r="K338" s="55" t="s">
        <v>6</v>
      </c>
      <c r="L338" s="110" t="s">
        <v>1794</v>
      </c>
      <c r="M338" s="43" t="str">
        <f>VLOOKUP(L338,'CódigosRetorno'!$A$2:$B$1795,2,FALSE)</f>
        <v>El XML no contiene el tag TaxScheme Name de impuestos globales</v>
      </c>
      <c r="N338" s="111" t="s">
        <v>8</v>
      </c>
      <c r="O338" s="12"/>
    </row>
    <row r="339" ht="15.75" customHeight="1">
      <c r="A339" s="12"/>
      <c r="B339" s="59"/>
      <c r="C339" s="59"/>
      <c r="D339" s="59"/>
      <c r="E339" s="59"/>
      <c r="F339" s="56"/>
      <c r="G339" s="56"/>
      <c r="H339" s="56"/>
      <c r="I339" s="56"/>
      <c r="J339" s="53" t="s">
        <v>1795</v>
      </c>
      <c r="K339" s="55" t="s">
        <v>6</v>
      </c>
      <c r="L339" s="110" t="s">
        <v>1796</v>
      </c>
      <c r="M339" s="71" t="str">
        <f>VLOOKUP(L339,'CódigosRetorno'!$A$2:$B$1795,2,FALSE)</f>
        <v>El valor del tag nombre del tributo no corresponde al esperado.</v>
      </c>
      <c r="N339" s="54" t="s">
        <v>1656</v>
      </c>
      <c r="O339" s="12"/>
    </row>
    <row r="340" ht="15.75" customHeight="1">
      <c r="A340" s="12"/>
      <c r="B340" s="59"/>
      <c r="C340" s="59"/>
      <c r="D340" s="59"/>
      <c r="E340" s="59"/>
      <c r="F340" s="50" t="s">
        <v>144</v>
      </c>
      <c r="G340" s="70" t="s">
        <v>1129</v>
      </c>
      <c r="H340" s="51" t="s">
        <v>1797</v>
      </c>
      <c r="I340" s="50">
        <v>1.0</v>
      </c>
      <c r="J340" s="43" t="s">
        <v>605</v>
      </c>
      <c r="K340" s="55" t="s">
        <v>6</v>
      </c>
      <c r="L340" s="110" t="s">
        <v>1798</v>
      </c>
      <c r="M340" s="43" t="str">
        <f>VLOOKUP(L340,'CódigosRetorno'!$A$2:$B$1795,2,FALSE)</f>
        <v>El XML no contiene el tag código de tributo internacional de impuestos globales</v>
      </c>
      <c r="N340" s="111" t="s">
        <v>8</v>
      </c>
      <c r="O340" s="12"/>
    </row>
    <row r="341" ht="15.75" customHeight="1">
      <c r="A341" s="12"/>
      <c r="B341" s="56"/>
      <c r="C341" s="56"/>
      <c r="D341" s="56"/>
      <c r="E341" s="56"/>
      <c r="F341" s="56"/>
      <c r="G341" s="56"/>
      <c r="H341" s="56"/>
      <c r="I341" s="56"/>
      <c r="J341" s="53" t="s">
        <v>1799</v>
      </c>
      <c r="K341" s="55" t="s">
        <v>6</v>
      </c>
      <c r="L341" s="110" t="s">
        <v>1800</v>
      </c>
      <c r="M341" s="71" t="str">
        <f>VLOOKUP(L341,'CódigosRetorno'!$A$2:$B$1795,2,FALSE)</f>
        <v>El valor del tag codigo de tributo internacional no corresponde al esperado.</v>
      </c>
      <c r="N341" s="54" t="s">
        <v>1656</v>
      </c>
      <c r="O341" s="12"/>
    </row>
    <row r="342" ht="15.75" customHeight="1">
      <c r="A342" s="12"/>
      <c r="B342" s="50" t="s">
        <v>1813</v>
      </c>
      <c r="C342" s="60" t="s">
        <v>1814</v>
      </c>
      <c r="D342" s="70" t="s">
        <v>63</v>
      </c>
      <c r="E342" s="50" t="s">
        <v>143</v>
      </c>
      <c r="F342" s="50" t="s">
        <v>300</v>
      </c>
      <c r="G342" s="70" t="s">
        <v>1716</v>
      </c>
      <c r="H342" s="60" t="s">
        <v>1815</v>
      </c>
      <c r="I342" s="50">
        <v>1.0</v>
      </c>
      <c r="J342" s="53" t="s">
        <v>1629</v>
      </c>
      <c r="K342" s="55" t="s">
        <v>6</v>
      </c>
      <c r="L342" s="110" t="s">
        <v>1764</v>
      </c>
      <c r="M342" s="43" t="str">
        <f>VLOOKUP(L342,'CódigosRetorno'!$A$2:$B$1795,2,FALSE)</f>
        <v>El XML no contiene el tag o no existe información de total valor de venta globales</v>
      </c>
      <c r="N342" s="111" t="s">
        <v>8</v>
      </c>
      <c r="O342" s="12"/>
    </row>
    <row r="343" ht="15.75" customHeight="1">
      <c r="A343" s="12"/>
      <c r="B343" s="59"/>
      <c r="C343" s="59"/>
      <c r="D343" s="59"/>
      <c r="E343" s="59"/>
      <c r="F343" s="59"/>
      <c r="G343" s="59"/>
      <c r="H343" s="59"/>
      <c r="I343" s="59"/>
      <c r="J343" s="43" t="s">
        <v>1616</v>
      </c>
      <c r="K343" s="57" t="s">
        <v>6</v>
      </c>
      <c r="L343" s="55" t="s">
        <v>1765</v>
      </c>
      <c r="M343" s="43" t="str">
        <f>VLOOKUP(L343,'CódigosRetorno'!$A$2:$B$1795,2,FALSE)</f>
        <v>El dato ingresado en el total valor de venta globales no cumple con el formato establecido</v>
      </c>
      <c r="N343" s="111" t="s">
        <v>8</v>
      </c>
      <c r="O343" s="12"/>
    </row>
    <row r="344" ht="15.75" customHeight="1">
      <c r="A344" s="12"/>
      <c r="B344" s="59"/>
      <c r="C344" s="59"/>
      <c r="D344" s="59"/>
      <c r="E344" s="59"/>
      <c r="F344" s="59"/>
      <c r="G344" s="59"/>
      <c r="H344" s="59"/>
      <c r="I344" s="59"/>
      <c r="J344" s="43" t="s">
        <v>1816</v>
      </c>
      <c r="K344" s="55" t="s">
        <v>6</v>
      </c>
      <c r="L344" s="55" t="s">
        <v>1817</v>
      </c>
      <c r="M344" s="43" t="str">
        <f>VLOOKUP(MID(L344,1,4),'CódigosRetorno'!$A$2:$B$1795,2,FALSE)</f>
        <v>La sumatoria del total valor de venta - operaciones gravadas de línea no corresponden al total</v>
      </c>
      <c r="N344" s="111" t="s">
        <v>8</v>
      </c>
      <c r="O344" s="12"/>
      <c r="P344" s="77"/>
      <c r="Q344" s="77"/>
      <c r="R344" s="77"/>
      <c r="S344" s="77"/>
      <c r="T344" s="77"/>
      <c r="U344" s="77"/>
      <c r="V344" s="77"/>
      <c r="W344" s="77"/>
      <c r="X344" s="77"/>
      <c r="Y344" s="77"/>
      <c r="Z344" s="77"/>
    </row>
    <row r="345" ht="15.75" customHeight="1">
      <c r="A345" s="12"/>
      <c r="B345" s="59"/>
      <c r="C345" s="59"/>
      <c r="D345" s="59"/>
      <c r="E345" s="59"/>
      <c r="F345" s="56"/>
      <c r="G345" s="56"/>
      <c r="H345" s="56"/>
      <c r="I345" s="56"/>
      <c r="J345" s="43" t="s">
        <v>1818</v>
      </c>
      <c r="K345" s="54" t="s">
        <v>6</v>
      </c>
      <c r="L345" s="55" t="s">
        <v>1819</v>
      </c>
      <c r="M345" s="43" t="str">
        <f>VLOOKUP(MID(L345,1,4),'CódigosRetorno'!$A$2:$B$1795,2,FALSE)</f>
        <v>La sumatoria del total valor de venta - IVAP de línea no corresponden al total</v>
      </c>
      <c r="N345" s="111" t="s">
        <v>8</v>
      </c>
      <c r="O345" s="12"/>
    </row>
    <row r="346" ht="15.75" customHeight="1">
      <c r="A346" s="12"/>
      <c r="B346" s="59"/>
      <c r="C346" s="59"/>
      <c r="D346" s="59"/>
      <c r="E346" s="59"/>
      <c r="F346" s="54" t="s">
        <v>144</v>
      </c>
      <c r="G346" s="57" t="s">
        <v>308</v>
      </c>
      <c r="H346" s="104" t="s">
        <v>1573</v>
      </c>
      <c r="I346" s="54">
        <v>1.0</v>
      </c>
      <c r="J346" s="53" t="s">
        <v>1596</v>
      </c>
      <c r="K346" s="55" t="s">
        <v>6</v>
      </c>
      <c r="L346" s="110" t="s">
        <v>1074</v>
      </c>
      <c r="M346" s="43" t="str">
        <f>VLOOKUP(L346,'CódigosRetorno'!$A$2:$B$1795,2,FALSE)</f>
        <v>La moneda debe ser la misma en todo el documento. Salvo las percepciones que sólo son en moneda nacional</v>
      </c>
      <c r="N346" s="54" t="s">
        <v>1295</v>
      </c>
      <c r="O346" s="12"/>
    </row>
    <row r="347" ht="15.75" customHeight="1">
      <c r="A347" s="12"/>
      <c r="B347" s="59"/>
      <c r="C347" s="59"/>
      <c r="D347" s="59"/>
      <c r="E347" s="59"/>
      <c r="F347" s="50" t="s">
        <v>300</v>
      </c>
      <c r="G347" s="70" t="s">
        <v>1716</v>
      </c>
      <c r="H347" s="60" t="s">
        <v>1820</v>
      </c>
      <c r="I347" s="50">
        <v>1.0</v>
      </c>
      <c r="J347" s="43" t="s">
        <v>1616</v>
      </c>
      <c r="K347" s="55" t="s">
        <v>6</v>
      </c>
      <c r="L347" s="110" t="s">
        <v>1120</v>
      </c>
      <c r="M347" s="43" t="str">
        <f>VLOOKUP(L347,'CódigosRetorno'!$A$2:$B$1795,2,FALSE)</f>
        <v>El dato ingresado en TaxAmount no cumple con el formato establecido</v>
      </c>
      <c r="N347" s="111" t="s">
        <v>8</v>
      </c>
      <c r="O347" s="12"/>
    </row>
    <row r="348" ht="15.75" customHeight="1">
      <c r="A348" s="12"/>
      <c r="B348" s="59"/>
      <c r="C348" s="59"/>
      <c r="D348" s="59"/>
      <c r="E348" s="59"/>
      <c r="F348" s="59"/>
      <c r="G348" s="59"/>
      <c r="H348" s="59"/>
      <c r="I348" s="56"/>
      <c r="J348" s="43" t="s">
        <v>1821</v>
      </c>
      <c r="K348" s="55" t="s">
        <v>6</v>
      </c>
      <c r="L348" s="55" t="s">
        <v>1822</v>
      </c>
      <c r="M348" s="43" t="str">
        <f>VLOOKUP(MID(L348,1,4),'CódigosRetorno'!$A$2:$B$1795,2,FALSE)</f>
        <v>El cálculo del IGV es Incorrecto</v>
      </c>
      <c r="N348" s="111" t="s">
        <v>8</v>
      </c>
      <c r="O348" s="12"/>
    </row>
    <row r="349" ht="15.75" customHeight="1">
      <c r="A349" s="12"/>
      <c r="B349" s="59"/>
      <c r="C349" s="59"/>
      <c r="D349" s="59"/>
      <c r="E349" s="59"/>
      <c r="F349" s="56"/>
      <c r="G349" s="56"/>
      <c r="H349" s="56"/>
      <c r="I349" s="54"/>
      <c r="J349" s="43" t="s">
        <v>1823</v>
      </c>
      <c r="K349" s="55" t="s">
        <v>6</v>
      </c>
      <c r="L349" s="55" t="s">
        <v>1824</v>
      </c>
      <c r="M349" s="43" t="str">
        <f>VLOOKUP(MID(L349,1,4),'CódigosRetorno'!$A$2:$B$1795,2,FALSE)</f>
        <v>El importe del IVAP no corresponden al determinado por la informacion consignada.</v>
      </c>
      <c r="N349" s="111" t="s">
        <v>8</v>
      </c>
      <c r="O349" s="12"/>
    </row>
    <row r="350" ht="15.75" customHeight="1">
      <c r="A350" s="12"/>
      <c r="B350" s="59"/>
      <c r="C350" s="59"/>
      <c r="D350" s="59"/>
      <c r="E350" s="59"/>
      <c r="F350" s="54" t="s">
        <v>144</v>
      </c>
      <c r="G350" s="57" t="s">
        <v>308</v>
      </c>
      <c r="H350" s="104" t="s">
        <v>1573</v>
      </c>
      <c r="I350" s="54">
        <v>1.0</v>
      </c>
      <c r="J350" s="53" t="s">
        <v>1596</v>
      </c>
      <c r="K350" s="55" t="s">
        <v>6</v>
      </c>
      <c r="L350" s="110" t="s">
        <v>1074</v>
      </c>
      <c r="M350" s="43" t="str">
        <f>VLOOKUP(L350,'CódigosRetorno'!$A$2:$B$1795,2,FALSE)</f>
        <v>La moneda debe ser la misma en todo el documento. Salvo las percepciones que sólo son en moneda nacional</v>
      </c>
      <c r="N350" s="54" t="s">
        <v>1295</v>
      </c>
      <c r="O350" s="12"/>
    </row>
    <row r="351" ht="15.75" customHeight="1">
      <c r="A351" s="12"/>
      <c r="B351" s="59"/>
      <c r="C351" s="59"/>
      <c r="D351" s="59"/>
      <c r="E351" s="59"/>
      <c r="F351" s="50" t="s">
        <v>769</v>
      </c>
      <c r="G351" s="70" t="s">
        <v>1129</v>
      </c>
      <c r="H351" s="51" t="s">
        <v>1785</v>
      </c>
      <c r="I351" s="50">
        <v>1.0</v>
      </c>
      <c r="J351" s="43" t="s">
        <v>605</v>
      </c>
      <c r="K351" s="57" t="s">
        <v>6</v>
      </c>
      <c r="L351" s="127" t="s">
        <v>1786</v>
      </c>
      <c r="M351" s="43" t="str">
        <f>VLOOKUP(L351,'CódigosRetorno'!$A$2:$B$1795,2,FALSE)</f>
        <v>El XML no contiene el tag o no existe información de código de tributo.</v>
      </c>
      <c r="N351" s="111" t="s">
        <v>8</v>
      </c>
      <c r="O351" s="12"/>
    </row>
    <row r="352" ht="15.75" customHeight="1">
      <c r="A352" s="12"/>
      <c r="B352" s="59"/>
      <c r="C352" s="59"/>
      <c r="D352" s="59"/>
      <c r="E352" s="59"/>
      <c r="F352" s="59"/>
      <c r="G352" s="59"/>
      <c r="H352" s="59"/>
      <c r="I352" s="59"/>
      <c r="J352" s="53" t="s">
        <v>1787</v>
      </c>
      <c r="K352" s="55" t="s">
        <v>6</v>
      </c>
      <c r="L352" s="110" t="s">
        <v>1788</v>
      </c>
      <c r="M352" s="43" t="str">
        <f>VLOOKUP(L352,'CódigosRetorno'!$A$2:$B$1795,2,FALSE)</f>
        <v>El dato ingresado como codigo de tributo global no corresponde al valor esperado.</v>
      </c>
      <c r="N352" s="54" t="s">
        <v>1656</v>
      </c>
      <c r="O352" s="12"/>
    </row>
    <row r="353" ht="15.75" customHeight="1">
      <c r="A353" s="12"/>
      <c r="B353" s="59"/>
      <c r="C353" s="59"/>
      <c r="D353" s="59"/>
      <c r="E353" s="59"/>
      <c r="F353" s="59"/>
      <c r="G353" s="59"/>
      <c r="H353" s="59"/>
      <c r="I353" s="59"/>
      <c r="J353" s="190" t="s">
        <v>1789</v>
      </c>
      <c r="K353" s="110" t="s">
        <v>6</v>
      </c>
      <c r="L353" s="110" t="s">
        <v>1790</v>
      </c>
      <c r="M353" s="43" t="str">
        <f>VLOOKUP(L353,'CódigosRetorno'!$A$2:$B$1795,2,FALSE)</f>
        <v>El código de tributo no debe repetirse a nivel de totales</v>
      </c>
      <c r="N353" s="197" t="s">
        <v>8</v>
      </c>
      <c r="O353" s="12"/>
    </row>
    <row r="354" ht="15.75" customHeight="1">
      <c r="A354" s="12"/>
      <c r="B354" s="59"/>
      <c r="C354" s="59"/>
      <c r="D354" s="59"/>
      <c r="E354" s="56"/>
      <c r="F354" s="56"/>
      <c r="G354" s="56"/>
      <c r="H354" s="56"/>
      <c r="I354" s="56"/>
      <c r="J354" s="43" t="s">
        <v>1825</v>
      </c>
      <c r="K354" s="55" t="s">
        <v>6</v>
      </c>
      <c r="L354" s="110" t="s">
        <v>1792</v>
      </c>
      <c r="M354" s="43" t="str">
        <f>VLOOKUP(L354,'CódigosRetorno'!$A$2:$B$1795,2,FALSE)</f>
        <v>El dato ingresado como codigo de tributo global es invalido para tipo de operación.</v>
      </c>
      <c r="N354" s="111" t="s">
        <v>8</v>
      </c>
      <c r="O354" s="12"/>
    </row>
    <row r="355" ht="15.75" customHeight="1">
      <c r="A355" s="12"/>
      <c r="B355" s="59"/>
      <c r="C355" s="59"/>
      <c r="D355" s="59"/>
      <c r="E355" s="50" t="s">
        <v>184</v>
      </c>
      <c r="F355" s="50"/>
      <c r="G355" s="54" t="s">
        <v>1663</v>
      </c>
      <c r="H355" s="43" t="s">
        <v>1331</v>
      </c>
      <c r="I355" s="54" t="s">
        <v>1262</v>
      </c>
      <c r="J355" s="43" t="s">
        <v>1664</v>
      </c>
      <c r="K355" s="57" t="s">
        <v>208</v>
      </c>
      <c r="L355" s="55" t="s">
        <v>1333</v>
      </c>
      <c r="M355" s="43" t="str">
        <f>VLOOKUP(L355,'CódigosRetorno'!$A$2:$B$1795,2,FALSE)</f>
        <v>El dato ingresado como atributo @schemeName es incorrecto.</v>
      </c>
      <c r="N355" s="111" t="s">
        <v>8</v>
      </c>
      <c r="O355" s="12"/>
    </row>
    <row r="356" ht="15.75" customHeight="1">
      <c r="A356" s="12"/>
      <c r="B356" s="59"/>
      <c r="C356" s="59"/>
      <c r="D356" s="59"/>
      <c r="E356" s="59"/>
      <c r="F356" s="59"/>
      <c r="G356" s="54" t="s">
        <v>1260</v>
      </c>
      <c r="H356" s="43" t="s">
        <v>1261</v>
      </c>
      <c r="I356" s="54" t="s">
        <v>1262</v>
      </c>
      <c r="J356" s="43" t="s">
        <v>1263</v>
      </c>
      <c r="K356" s="57" t="s">
        <v>208</v>
      </c>
      <c r="L356" s="55" t="s">
        <v>1264</v>
      </c>
      <c r="M356" s="43" t="str">
        <f>VLOOKUP(L356,'CódigosRetorno'!$A$2:$B$1795,2,FALSE)</f>
        <v>El dato ingresado como atributo @schemeAgencyName es incorrecto.</v>
      </c>
      <c r="N356" s="111" t="s">
        <v>8</v>
      </c>
      <c r="O356" s="12"/>
    </row>
    <row r="357" ht="15.75" customHeight="1">
      <c r="A357" s="12"/>
      <c r="B357" s="59"/>
      <c r="C357" s="59"/>
      <c r="D357" s="59"/>
      <c r="E357" s="56"/>
      <c r="F357" s="56"/>
      <c r="G357" s="54" t="s">
        <v>1692</v>
      </c>
      <c r="H357" s="104" t="s">
        <v>1335</v>
      </c>
      <c r="I357" s="54" t="s">
        <v>1262</v>
      </c>
      <c r="J357" s="43" t="s">
        <v>1666</v>
      </c>
      <c r="K357" s="55" t="s">
        <v>208</v>
      </c>
      <c r="L357" s="110" t="s">
        <v>1337</v>
      </c>
      <c r="M357" s="43" t="str">
        <f>VLOOKUP(L357,'CódigosRetorno'!$A$2:$B$1795,2,FALSE)</f>
        <v>El dato ingresado como atributo @schemeURI es incorrecto.</v>
      </c>
      <c r="N357" s="111" t="s">
        <v>8</v>
      </c>
      <c r="O357" s="12"/>
    </row>
    <row r="358" ht="15.75" customHeight="1">
      <c r="A358" s="12"/>
      <c r="B358" s="59"/>
      <c r="C358" s="59"/>
      <c r="D358" s="59"/>
      <c r="E358" s="50" t="s">
        <v>143</v>
      </c>
      <c r="F358" s="50" t="s">
        <v>1667</v>
      </c>
      <c r="G358" s="70" t="s">
        <v>1129</v>
      </c>
      <c r="H358" s="51" t="s">
        <v>1793</v>
      </c>
      <c r="I358" s="50">
        <v>1.0</v>
      </c>
      <c r="J358" s="43" t="s">
        <v>605</v>
      </c>
      <c r="K358" s="55" t="s">
        <v>6</v>
      </c>
      <c r="L358" s="110" t="s">
        <v>1794</v>
      </c>
      <c r="M358" s="43" t="str">
        <f>VLOOKUP(L358,'CódigosRetorno'!$A$2:$B$1795,2,FALSE)</f>
        <v>El XML no contiene el tag TaxScheme Name de impuestos globales</v>
      </c>
      <c r="N358" s="111" t="s">
        <v>8</v>
      </c>
      <c r="O358" s="12"/>
    </row>
    <row r="359" ht="15.75" customHeight="1">
      <c r="A359" s="12"/>
      <c r="B359" s="59"/>
      <c r="C359" s="59"/>
      <c r="D359" s="59"/>
      <c r="E359" s="59"/>
      <c r="F359" s="56"/>
      <c r="G359" s="56"/>
      <c r="H359" s="56"/>
      <c r="I359" s="56"/>
      <c r="J359" s="53" t="s">
        <v>1795</v>
      </c>
      <c r="K359" s="55" t="s">
        <v>6</v>
      </c>
      <c r="L359" s="110" t="s">
        <v>1796</v>
      </c>
      <c r="M359" s="71" t="str">
        <f>VLOOKUP(L359,'CódigosRetorno'!$A$2:$B$1795,2,FALSE)</f>
        <v>El valor del tag nombre del tributo no corresponde al esperado.</v>
      </c>
      <c r="N359" s="54" t="s">
        <v>1656</v>
      </c>
      <c r="O359" s="12"/>
    </row>
    <row r="360" ht="15.75" customHeight="1">
      <c r="A360" s="12"/>
      <c r="B360" s="59"/>
      <c r="C360" s="59"/>
      <c r="D360" s="59"/>
      <c r="E360" s="59"/>
      <c r="F360" s="50" t="s">
        <v>144</v>
      </c>
      <c r="G360" s="70" t="s">
        <v>1129</v>
      </c>
      <c r="H360" s="51" t="s">
        <v>1797</v>
      </c>
      <c r="I360" s="50">
        <v>1.0</v>
      </c>
      <c r="J360" s="43" t="s">
        <v>605</v>
      </c>
      <c r="K360" s="55" t="s">
        <v>6</v>
      </c>
      <c r="L360" s="110" t="s">
        <v>1798</v>
      </c>
      <c r="M360" s="43" t="str">
        <f>VLOOKUP(L360,'CódigosRetorno'!$A$2:$B$1795,2,FALSE)</f>
        <v>El XML no contiene el tag código de tributo internacional de impuestos globales</v>
      </c>
      <c r="N360" s="54" t="s">
        <v>8</v>
      </c>
      <c r="O360" s="12"/>
    </row>
    <row r="361" ht="15.75" customHeight="1">
      <c r="A361" s="12"/>
      <c r="B361" s="56"/>
      <c r="C361" s="56"/>
      <c r="D361" s="56"/>
      <c r="E361" s="56"/>
      <c r="F361" s="56"/>
      <c r="G361" s="56"/>
      <c r="H361" s="56"/>
      <c r="I361" s="56"/>
      <c r="J361" s="53" t="s">
        <v>1799</v>
      </c>
      <c r="K361" s="55" t="s">
        <v>6</v>
      </c>
      <c r="L361" s="110" t="s">
        <v>1800</v>
      </c>
      <c r="M361" s="71" t="str">
        <f>VLOOKUP(L361,'CódigosRetorno'!$A$2:$B$1795,2,FALSE)</f>
        <v>El valor del tag codigo de tributo internacional no corresponde al esperado.</v>
      </c>
      <c r="N361" s="54" t="s">
        <v>1656</v>
      </c>
      <c r="O361" s="12"/>
    </row>
    <row r="362" ht="15.75" customHeight="1">
      <c r="A362" s="12"/>
      <c r="B362" s="50" t="s">
        <v>1826</v>
      </c>
      <c r="C362" s="60" t="s">
        <v>1827</v>
      </c>
      <c r="D362" s="70" t="s">
        <v>63</v>
      </c>
      <c r="E362" s="50" t="s">
        <v>184</v>
      </c>
      <c r="F362" s="50" t="s">
        <v>300</v>
      </c>
      <c r="G362" s="70" t="s">
        <v>1716</v>
      </c>
      <c r="H362" s="51" t="s">
        <v>1828</v>
      </c>
      <c r="I362" s="50">
        <v>1.0</v>
      </c>
      <c r="J362" s="53" t="s">
        <v>1629</v>
      </c>
      <c r="K362" s="55" t="s">
        <v>6</v>
      </c>
      <c r="L362" s="110" t="s">
        <v>1764</v>
      </c>
      <c r="M362" s="43" t="str">
        <f>VLOOKUP(L362,'CódigosRetorno'!$A$2:$B$1795,2,FALSE)</f>
        <v>El XML no contiene el tag o no existe información de total valor de venta globales</v>
      </c>
      <c r="N362" s="111" t="s">
        <v>8</v>
      </c>
      <c r="O362" s="12"/>
    </row>
    <row r="363" ht="15.75" customHeight="1">
      <c r="A363" s="12"/>
      <c r="B363" s="59"/>
      <c r="C363" s="59"/>
      <c r="D363" s="59"/>
      <c r="E363" s="59"/>
      <c r="F363" s="59"/>
      <c r="G363" s="59"/>
      <c r="H363" s="59"/>
      <c r="I363" s="59"/>
      <c r="J363" s="43" t="s">
        <v>1616</v>
      </c>
      <c r="K363" s="57" t="s">
        <v>6</v>
      </c>
      <c r="L363" s="55" t="s">
        <v>1765</v>
      </c>
      <c r="M363" s="43" t="str">
        <f>VLOOKUP(L363,'CódigosRetorno'!$A$2:$B$1795,2,FALSE)</f>
        <v>El dato ingresado en el total valor de venta globales no cumple con el formato establecido</v>
      </c>
      <c r="N363" s="111" t="s">
        <v>8</v>
      </c>
      <c r="O363" s="12"/>
    </row>
    <row r="364" ht="15.75" customHeight="1">
      <c r="A364" s="12"/>
      <c r="B364" s="59"/>
      <c r="C364" s="59"/>
      <c r="D364" s="59"/>
      <c r="E364" s="59"/>
      <c r="F364" s="59"/>
      <c r="G364" s="59"/>
      <c r="H364" s="59"/>
      <c r="I364" s="59"/>
      <c r="J364" s="43" t="s">
        <v>1829</v>
      </c>
      <c r="K364" s="54" t="s">
        <v>6</v>
      </c>
      <c r="L364" s="55" t="s">
        <v>1830</v>
      </c>
      <c r="M364" s="43" t="str">
        <f>VLOOKUP(MID(L364,1,4),'CódigosRetorno'!$A$2:$B$1795,2,FALSE)</f>
        <v>La sumatoria del monto base - ISC de línea no corresponden al total</v>
      </c>
      <c r="N364" s="111" t="s">
        <v>8</v>
      </c>
      <c r="O364" s="12"/>
    </row>
    <row r="365" ht="15.75" customHeight="1">
      <c r="A365" s="12"/>
      <c r="B365" s="59"/>
      <c r="C365" s="59"/>
      <c r="D365" s="59"/>
      <c r="E365" s="59"/>
      <c r="F365" s="56"/>
      <c r="G365" s="56"/>
      <c r="H365" s="56"/>
      <c r="I365" s="56"/>
      <c r="J365" s="43" t="s">
        <v>1831</v>
      </c>
      <c r="K365" s="54" t="s">
        <v>6</v>
      </c>
      <c r="L365" s="55" t="s">
        <v>1832</v>
      </c>
      <c r="M365" s="43" t="str">
        <f>VLOOKUP(MID(L365,1,4),'CódigosRetorno'!$A$2:$B$1795,2,FALSE)</f>
        <v>La sumatoria del monto base - Otros tributos de línea no corresponden al total</v>
      </c>
      <c r="N365" s="111" t="s">
        <v>8</v>
      </c>
      <c r="O365" s="12"/>
    </row>
    <row r="366" ht="15.75" customHeight="1">
      <c r="A366" s="12"/>
      <c r="B366" s="59"/>
      <c r="C366" s="59"/>
      <c r="D366" s="59"/>
      <c r="E366" s="59"/>
      <c r="F366" s="54" t="s">
        <v>144</v>
      </c>
      <c r="G366" s="57" t="s">
        <v>308</v>
      </c>
      <c r="H366" s="104" t="s">
        <v>1573</v>
      </c>
      <c r="I366" s="54">
        <v>1.0</v>
      </c>
      <c r="J366" s="53" t="s">
        <v>1596</v>
      </c>
      <c r="K366" s="55" t="s">
        <v>6</v>
      </c>
      <c r="L366" s="110" t="s">
        <v>1074</v>
      </c>
      <c r="M366" s="43" t="str">
        <f>VLOOKUP(L366,'CódigosRetorno'!$A$2:$B$1795,2,FALSE)</f>
        <v>La moneda debe ser la misma en todo el documento. Salvo las percepciones que sólo son en moneda nacional</v>
      </c>
      <c r="N366" s="54" t="s">
        <v>1295</v>
      </c>
      <c r="O366" s="12"/>
    </row>
    <row r="367" ht="15.75" customHeight="1">
      <c r="A367" s="12"/>
      <c r="B367" s="59"/>
      <c r="C367" s="59"/>
      <c r="D367" s="59"/>
      <c r="E367" s="59"/>
      <c r="F367" s="50" t="s">
        <v>300</v>
      </c>
      <c r="G367" s="70" t="s">
        <v>1716</v>
      </c>
      <c r="H367" s="51" t="s">
        <v>1833</v>
      </c>
      <c r="I367" s="50">
        <v>1.0</v>
      </c>
      <c r="J367" s="43" t="s">
        <v>1616</v>
      </c>
      <c r="K367" s="55" t="s">
        <v>6</v>
      </c>
      <c r="L367" s="110" t="s">
        <v>1120</v>
      </c>
      <c r="M367" s="43" t="str">
        <f>VLOOKUP(L367,'CódigosRetorno'!$A$2:$B$1795,2,FALSE)</f>
        <v>El dato ingresado en TaxAmount no cumple con el formato establecido</v>
      </c>
      <c r="N367" s="54" t="s">
        <v>8</v>
      </c>
      <c r="O367" s="12"/>
    </row>
    <row r="368" ht="128.25" customHeight="1">
      <c r="A368" s="12"/>
      <c r="B368" s="59"/>
      <c r="C368" s="59"/>
      <c r="D368" s="59"/>
      <c r="E368" s="59"/>
      <c r="F368" s="59"/>
      <c r="G368" s="59"/>
      <c r="H368" s="59"/>
      <c r="I368" s="59"/>
      <c r="J368" s="43" t="s">
        <v>1834</v>
      </c>
      <c r="K368" s="54" t="s">
        <v>6</v>
      </c>
      <c r="L368" s="55" t="s">
        <v>1835</v>
      </c>
      <c r="M368" s="43" t="str">
        <f>VLOOKUP(MID(L368,1,4),'CódigosRetorno'!$A$2:$B$1795,2,FALSE)</f>
        <v>La sumatoria del total del importe del tributo ISC de línea no corresponden al total</v>
      </c>
      <c r="N368" s="54" t="s">
        <v>8</v>
      </c>
      <c r="O368" s="12"/>
    </row>
    <row r="369" ht="15.75" customHeight="1">
      <c r="A369" s="12"/>
      <c r="B369" s="59"/>
      <c r="C369" s="59"/>
      <c r="D369" s="59"/>
      <c r="E369" s="59"/>
      <c r="F369" s="59"/>
      <c r="G369" s="59"/>
      <c r="H369" s="59"/>
      <c r="I369" s="59"/>
      <c r="J369" s="43" t="s">
        <v>1836</v>
      </c>
      <c r="K369" s="54" t="s">
        <v>6</v>
      </c>
      <c r="L369" s="55" t="s">
        <v>1837</v>
      </c>
      <c r="M369" s="43" t="str">
        <f>VLOOKUP(MID(L369,1,4),'CódigosRetorno'!$A$2:$B$1795,2,FALSE)</f>
        <v>La sumatoria del total del importe del tributo ICBPER de línea no corresponden al total</v>
      </c>
      <c r="N369" s="54" t="s">
        <v>8</v>
      </c>
      <c r="O369" s="12"/>
    </row>
    <row r="370" ht="15.75" customHeight="1">
      <c r="A370" s="12"/>
      <c r="B370" s="59"/>
      <c r="C370" s="59"/>
      <c r="D370" s="59"/>
      <c r="E370" s="59"/>
      <c r="F370" s="59"/>
      <c r="G370" s="59"/>
      <c r="H370" s="59"/>
      <c r="I370" s="59"/>
      <c r="J370" s="43" t="s">
        <v>1838</v>
      </c>
      <c r="K370" s="57" t="s">
        <v>6</v>
      </c>
      <c r="L370" s="110" t="s">
        <v>1839</v>
      </c>
      <c r="M370" s="71" t="str">
        <f>VLOOKUP(L370,'CódigosRetorno'!$A$2:$B$1795,2,FALSE)</f>
        <v>El impuesto ICBPER no se encuentra vigente</v>
      </c>
      <c r="N370" s="54" t="s">
        <v>8</v>
      </c>
      <c r="O370" s="12"/>
    </row>
    <row r="371" ht="64.5" customHeight="1">
      <c r="A371" s="12"/>
      <c r="B371" s="59"/>
      <c r="C371" s="59"/>
      <c r="D371" s="59"/>
      <c r="E371" s="59"/>
      <c r="F371" s="56"/>
      <c r="G371" s="56"/>
      <c r="H371" s="56"/>
      <c r="I371" s="56"/>
      <c r="J371" s="43" t="s">
        <v>1840</v>
      </c>
      <c r="K371" s="54" t="s">
        <v>6</v>
      </c>
      <c r="L371" s="55" t="s">
        <v>1841</v>
      </c>
      <c r="M371" s="43" t="str">
        <f>VLOOKUP(MID(L371,1,4),'CódigosRetorno'!$A$2:$B$1795,2,FALSE)</f>
        <v>La sumatoria del total del importe del tributo Otros tributos de línea no corresponden al total</v>
      </c>
      <c r="N371" s="54" t="s">
        <v>8</v>
      </c>
      <c r="O371" s="12"/>
    </row>
    <row r="372" ht="15.75" customHeight="1">
      <c r="A372" s="12"/>
      <c r="B372" s="59"/>
      <c r="C372" s="59"/>
      <c r="D372" s="59"/>
      <c r="E372" s="59"/>
      <c r="F372" s="54" t="s">
        <v>144</v>
      </c>
      <c r="G372" s="57" t="s">
        <v>308</v>
      </c>
      <c r="H372" s="104" t="s">
        <v>1573</v>
      </c>
      <c r="I372" s="54">
        <v>1.0</v>
      </c>
      <c r="J372" s="53" t="s">
        <v>1596</v>
      </c>
      <c r="K372" s="55" t="s">
        <v>6</v>
      </c>
      <c r="L372" s="110" t="s">
        <v>1074</v>
      </c>
      <c r="M372" s="43" t="str">
        <f>VLOOKUP(L372,'CódigosRetorno'!$A$2:$B$1795,2,FALSE)</f>
        <v>La moneda debe ser la misma en todo el documento. Salvo las percepciones que sólo son en moneda nacional</v>
      </c>
      <c r="N372" s="54" t="s">
        <v>1295</v>
      </c>
      <c r="O372" s="12"/>
    </row>
    <row r="373" ht="15.75" customHeight="1">
      <c r="A373" s="12"/>
      <c r="B373" s="59"/>
      <c r="C373" s="59"/>
      <c r="D373" s="59"/>
      <c r="E373" s="59"/>
      <c r="F373" s="50" t="s">
        <v>769</v>
      </c>
      <c r="G373" s="70" t="s">
        <v>1129</v>
      </c>
      <c r="H373" s="51" t="s">
        <v>1785</v>
      </c>
      <c r="I373" s="50">
        <v>1.0</v>
      </c>
      <c r="J373" s="43" t="s">
        <v>605</v>
      </c>
      <c r="K373" s="55" t="s">
        <v>6</v>
      </c>
      <c r="L373" s="110" t="s">
        <v>1786</v>
      </c>
      <c r="M373" s="43" t="str">
        <f>VLOOKUP(L373,'CódigosRetorno'!$A$2:$B$1795,2,FALSE)</f>
        <v>El XML no contiene el tag o no existe información de código de tributo.</v>
      </c>
      <c r="N373" s="111" t="s">
        <v>8</v>
      </c>
      <c r="O373" s="12"/>
    </row>
    <row r="374" ht="15.75" customHeight="1">
      <c r="A374" s="12"/>
      <c r="B374" s="59"/>
      <c r="C374" s="59"/>
      <c r="D374" s="59"/>
      <c r="E374" s="59"/>
      <c r="F374" s="59"/>
      <c r="G374" s="59"/>
      <c r="H374" s="59"/>
      <c r="I374" s="59"/>
      <c r="J374" s="53" t="s">
        <v>1787</v>
      </c>
      <c r="K374" s="55" t="s">
        <v>6</v>
      </c>
      <c r="L374" s="110" t="s">
        <v>1788</v>
      </c>
      <c r="M374" s="43" t="str">
        <f>VLOOKUP(L374,'CódigosRetorno'!$A$2:$B$1795,2,FALSE)</f>
        <v>El dato ingresado como codigo de tributo global no corresponde al valor esperado.</v>
      </c>
      <c r="N374" s="54" t="s">
        <v>1656</v>
      </c>
      <c r="O374" s="12"/>
    </row>
    <row r="375" ht="15.75" customHeight="1">
      <c r="A375" s="12"/>
      <c r="B375" s="59"/>
      <c r="C375" s="59"/>
      <c r="D375" s="59"/>
      <c r="E375" s="59"/>
      <c r="F375" s="59"/>
      <c r="G375" s="59"/>
      <c r="H375" s="59"/>
      <c r="I375" s="59"/>
      <c r="J375" s="190" t="s">
        <v>1789</v>
      </c>
      <c r="K375" s="110" t="s">
        <v>6</v>
      </c>
      <c r="L375" s="110" t="s">
        <v>1790</v>
      </c>
      <c r="M375" s="43" t="str">
        <f>VLOOKUP(L375,'CódigosRetorno'!$A$2:$B$1795,2,FALSE)</f>
        <v>El código de tributo no debe repetirse a nivel de totales</v>
      </c>
      <c r="N375" s="197" t="s">
        <v>8</v>
      </c>
      <c r="O375" s="12"/>
    </row>
    <row r="376" ht="15.75" customHeight="1">
      <c r="A376" s="12"/>
      <c r="B376" s="59"/>
      <c r="C376" s="59"/>
      <c r="D376" s="59"/>
      <c r="E376" s="59"/>
      <c r="F376" s="59"/>
      <c r="G376" s="59"/>
      <c r="H376" s="59"/>
      <c r="I376" s="59"/>
      <c r="J376" s="43" t="s">
        <v>1842</v>
      </c>
      <c r="K376" s="55" t="s">
        <v>6</v>
      </c>
      <c r="L376" s="110" t="s">
        <v>1792</v>
      </c>
      <c r="M376" s="43" t="str">
        <f>VLOOKUP(L376,'CódigosRetorno'!$A$2:$B$1795,2,FALSE)</f>
        <v>El dato ingresado como codigo de tributo global es invalido para tipo de operación.</v>
      </c>
      <c r="N376" s="111" t="s">
        <v>8</v>
      </c>
      <c r="O376" s="12"/>
    </row>
    <row r="377" ht="15.75" customHeight="1">
      <c r="A377" s="12"/>
      <c r="B377" s="59"/>
      <c r="C377" s="59"/>
      <c r="D377" s="59"/>
      <c r="E377" s="59"/>
      <c r="F377" s="56"/>
      <c r="G377" s="56"/>
      <c r="H377" s="56"/>
      <c r="I377" s="56"/>
      <c r="J377" s="43" t="s">
        <v>1843</v>
      </c>
      <c r="K377" s="57" t="s">
        <v>6</v>
      </c>
      <c r="L377" s="110" t="s">
        <v>1844</v>
      </c>
      <c r="M377" s="43" t="str">
        <f>VLOOKUP(L377,'CódigosRetorno'!$A$2:$B$1795,2,FALSE)</f>
        <v>Factura de operacion sujeta al IVAP , no debe consignar valor para ISC o debe ser 0</v>
      </c>
      <c r="N377" s="111" t="s">
        <v>8</v>
      </c>
      <c r="O377" s="12"/>
    </row>
    <row r="378" ht="15.75" customHeight="1">
      <c r="A378" s="12"/>
      <c r="B378" s="59"/>
      <c r="C378" s="59"/>
      <c r="D378" s="59"/>
      <c r="E378" s="59"/>
      <c r="F378" s="50"/>
      <c r="G378" s="54" t="s">
        <v>1663</v>
      </c>
      <c r="H378" s="43" t="s">
        <v>1331</v>
      </c>
      <c r="I378" s="54" t="s">
        <v>1262</v>
      </c>
      <c r="J378" s="43" t="s">
        <v>1664</v>
      </c>
      <c r="K378" s="57" t="s">
        <v>208</v>
      </c>
      <c r="L378" s="55" t="s">
        <v>1333</v>
      </c>
      <c r="M378" s="43" t="str">
        <f>VLOOKUP(L378,'CódigosRetorno'!$A$2:$B$1795,2,FALSE)</f>
        <v>El dato ingresado como atributo @schemeName es incorrecto.</v>
      </c>
      <c r="N378" s="111" t="s">
        <v>8</v>
      </c>
      <c r="O378" s="12"/>
    </row>
    <row r="379" ht="15.75" customHeight="1">
      <c r="A379" s="12"/>
      <c r="B379" s="59"/>
      <c r="C379" s="59"/>
      <c r="D379" s="59"/>
      <c r="E379" s="59"/>
      <c r="F379" s="59"/>
      <c r="G379" s="54" t="s">
        <v>1260</v>
      </c>
      <c r="H379" s="43" t="s">
        <v>1261</v>
      </c>
      <c r="I379" s="54" t="s">
        <v>1262</v>
      </c>
      <c r="J379" s="43" t="s">
        <v>1263</v>
      </c>
      <c r="K379" s="57" t="s">
        <v>208</v>
      </c>
      <c r="L379" s="55" t="s">
        <v>1264</v>
      </c>
      <c r="M379" s="43" t="str">
        <f>VLOOKUP(L379,'CódigosRetorno'!$A$2:$B$1795,2,FALSE)</f>
        <v>El dato ingresado como atributo @schemeAgencyName es incorrecto.</v>
      </c>
      <c r="N379" s="111" t="s">
        <v>8</v>
      </c>
      <c r="O379" s="12"/>
    </row>
    <row r="380" ht="15.75" customHeight="1">
      <c r="A380" s="12"/>
      <c r="B380" s="59"/>
      <c r="C380" s="59"/>
      <c r="D380" s="59"/>
      <c r="E380" s="59"/>
      <c r="F380" s="56"/>
      <c r="G380" s="54" t="s">
        <v>1692</v>
      </c>
      <c r="H380" s="104" t="s">
        <v>1335</v>
      </c>
      <c r="I380" s="54" t="s">
        <v>1262</v>
      </c>
      <c r="J380" s="43" t="s">
        <v>1666</v>
      </c>
      <c r="K380" s="55" t="s">
        <v>208</v>
      </c>
      <c r="L380" s="110" t="s">
        <v>1337</v>
      </c>
      <c r="M380" s="43" t="str">
        <f>VLOOKUP(L380,'CódigosRetorno'!$A$2:$B$1795,2,FALSE)</f>
        <v>El dato ingresado como atributo @schemeURI es incorrecto.</v>
      </c>
      <c r="N380" s="111" t="s">
        <v>8</v>
      </c>
      <c r="O380" s="12"/>
    </row>
    <row r="381" ht="15.75" customHeight="1">
      <c r="A381" s="12"/>
      <c r="B381" s="59"/>
      <c r="C381" s="59"/>
      <c r="D381" s="59"/>
      <c r="E381" s="59"/>
      <c r="F381" s="50" t="s">
        <v>1667</v>
      </c>
      <c r="G381" s="70" t="s">
        <v>1129</v>
      </c>
      <c r="H381" s="51" t="s">
        <v>1793</v>
      </c>
      <c r="I381" s="50">
        <v>1.0</v>
      </c>
      <c r="J381" s="43" t="s">
        <v>605</v>
      </c>
      <c r="K381" s="55" t="s">
        <v>6</v>
      </c>
      <c r="L381" s="110" t="s">
        <v>1794</v>
      </c>
      <c r="M381" s="43" t="str">
        <f>VLOOKUP(L381,'CódigosRetorno'!$A$2:$B$1795,2,FALSE)</f>
        <v>El XML no contiene el tag TaxScheme Name de impuestos globales</v>
      </c>
      <c r="N381" s="111" t="s">
        <v>8</v>
      </c>
      <c r="O381" s="12"/>
    </row>
    <row r="382" ht="15.75" customHeight="1">
      <c r="A382" s="12"/>
      <c r="B382" s="59"/>
      <c r="C382" s="59"/>
      <c r="D382" s="59"/>
      <c r="E382" s="59"/>
      <c r="F382" s="56"/>
      <c r="G382" s="56"/>
      <c r="H382" s="56"/>
      <c r="I382" s="56"/>
      <c r="J382" s="53" t="s">
        <v>1795</v>
      </c>
      <c r="K382" s="55" t="s">
        <v>6</v>
      </c>
      <c r="L382" s="110" t="s">
        <v>1796</v>
      </c>
      <c r="M382" s="71" t="str">
        <f>VLOOKUP(L382,'CódigosRetorno'!$A$2:$B$1795,2,FALSE)</f>
        <v>El valor del tag nombre del tributo no corresponde al esperado.</v>
      </c>
      <c r="N382" s="54" t="s">
        <v>1656</v>
      </c>
      <c r="O382" s="12"/>
    </row>
    <row r="383" ht="15.75" customHeight="1">
      <c r="A383" s="12"/>
      <c r="B383" s="59"/>
      <c r="C383" s="59"/>
      <c r="D383" s="59"/>
      <c r="E383" s="59"/>
      <c r="F383" s="50" t="s">
        <v>144</v>
      </c>
      <c r="G383" s="70" t="s">
        <v>1129</v>
      </c>
      <c r="H383" s="51" t="s">
        <v>1797</v>
      </c>
      <c r="I383" s="50">
        <v>1.0</v>
      </c>
      <c r="J383" s="43" t="s">
        <v>605</v>
      </c>
      <c r="K383" s="55" t="s">
        <v>6</v>
      </c>
      <c r="L383" s="110" t="s">
        <v>1798</v>
      </c>
      <c r="M383" s="43" t="str">
        <f>VLOOKUP(L383,'CódigosRetorno'!$A$2:$B$1795,2,FALSE)</f>
        <v>El XML no contiene el tag código de tributo internacional de impuestos globales</v>
      </c>
      <c r="N383" s="54" t="s">
        <v>8</v>
      </c>
      <c r="O383" s="12"/>
    </row>
    <row r="384" ht="15.75" customHeight="1">
      <c r="A384" s="12"/>
      <c r="B384" s="56"/>
      <c r="C384" s="56"/>
      <c r="D384" s="56"/>
      <c r="E384" s="56"/>
      <c r="F384" s="56"/>
      <c r="G384" s="56"/>
      <c r="H384" s="56"/>
      <c r="I384" s="56"/>
      <c r="J384" s="53" t="s">
        <v>1799</v>
      </c>
      <c r="K384" s="55" t="s">
        <v>6</v>
      </c>
      <c r="L384" s="110" t="s">
        <v>1800</v>
      </c>
      <c r="M384" s="71" t="str">
        <f>VLOOKUP(L384,'CódigosRetorno'!$A$2:$B$1795,2,FALSE)</f>
        <v>El valor del tag codigo de tributo internacional no corresponde al esperado.</v>
      </c>
      <c r="N384" s="54" t="s">
        <v>1656</v>
      </c>
      <c r="O384" s="12"/>
    </row>
    <row r="385" ht="15.75" customHeight="1">
      <c r="A385" s="12"/>
      <c r="B385" s="50">
        <v>50.0</v>
      </c>
      <c r="C385" s="60" t="s">
        <v>1845</v>
      </c>
      <c r="D385" s="70" t="s">
        <v>63</v>
      </c>
      <c r="E385" s="70" t="s">
        <v>184</v>
      </c>
      <c r="F385" s="50" t="s">
        <v>1104</v>
      </c>
      <c r="G385" s="70" t="s">
        <v>1723</v>
      </c>
      <c r="H385" s="51" t="s">
        <v>1846</v>
      </c>
      <c r="I385" s="50">
        <v>1.0</v>
      </c>
      <c r="J385" s="43" t="s">
        <v>1847</v>
      </c>
      <c r="K385" s="57" t="s">
        <v>6</v>
      </c>
      <c r="L385" s="105" t="s">
        <v>1726</v>
      </c>
      <c r="M385" s="43" t="str">
        <f>VLOOKUP(L385,'CódigosRetorno'!$A$2:$B$1795,2,FALSE)</f>
        <v>El dato ingresado como indicador de cargo/descuento no corresponde al valor esperado.</v>
      </c>
      <c r="N385" s="54" t="s">
        <v>8</v>
      </c>
      <c r="O385" s="12"/>
    </row>
    <row r="386" ht="15.75" customHeight="1">
      <c r="A386" s="12"/>
      <c r="B386" s="59"/>
      <c r="C386" s="59"/>
      <c r="D386" s="59"/>
      <c r="E386" s="59"/>
      <c r="F386" s="56"/>
      <c r="G386" s="56"/>
      <c r="H386" s="56"/>
      <c r="I386" s="56"/>
      <c r="J386" s="43" t="s">
        <v>1848</v>
      </c>
      <c r="K386" s="57" t="s">
        <v>6</v>
      </c>
      <c r="L386" s="105" t="s">
        <v>1726</v>
      </c>
      <c r="M386" s="43" t="str">
        <f>VLOOKUP(L386,'CódigosRetorno'!$A$2:$B$1795,2,FALSE)</f>
        <v>El dato ingresado como indicador de cargo/descuento no corresponde al valor esperado.</v>
      </c>
      <c r="N386" s="54" t="s">
        <v>8</v>
      </c>
      <c r="O386" s="12"/>
    </row>
    <row r="387" ht="15.75" customHeight="1">
      <c r="A387" s="12"/>
      <c r="B387" s="59"/>
      <c r="C387" s="59"/>
      <c r="D387" s="59"/>
      <c r="E387" s="59"/>
      <c r="F387" s="50" t="s">
        <v>330</v>
      </c>
      <c r="G387" s="70" t="s">
        <v>1728</v>
      </c>
      <c r="H387" s="51" t="s">
        <v>1849</v>
      </c>
      <c r="I387" s="50">
        <v>1.0</v>
      </c>
      <c r="J387" s="43" t="s">
        <v>1850</v>
      </c>
      <c r="K387" s="55" t="s">
        <v>6</v>
      </c>
      <c r="L387" s="110" t="s">
        <v>1851</v>
      </c>
      <c r="M387" s="43" t="str">
        <f>VLOOKUP(L387,'CódigosRetorno'!$A$2:$B$1795,2,FALSE)</f>
        <v>El XML no contiene el tag o no existe informacion de codigo de motivo de cargo/descuento global.</v>
      </c>
      <c r="N387" s="111" t="s">
        <v>8</v>
      </c>
      <c r="O387" s="12"/>
    </row>
    <row r="388" ht="15.75" customHeight="1">
      <c r="A388" s="12"/>
      <c r="B388" s="59"/>
      <c r="C388" s="59"/>
      <c r="D388" s="59"/>
      <c r="E388" s="59"/>
      <c r="F388" s="59"/>
      <c r="G388" s="59"/>
      <c r="H388" s="59"/>
      <c r="I388" s="59"/>
      <c r="J388" s="43" t="s">
        <v>1852</v>
      </c>
      <c r="K388" s="55" t="s">
        <v>208</v>
      </c>
      <c r="L388" s="110" t="s">
        <v>1853</v>
      </c>
      <c r="M388" s="43" t="str">
        <f>VLOOKUP(L388,'CódigosRetorno'!$A$2:$B$1795,2,FALSE)</f>
        <v>El dato ingresado como cargo/descuento no es valido a nivel global.</v>
      </c>
      <c r="N388" s="54" t="s">
        <v>8</v>
      </c>
      <c r="O388" s="12"/>
    </row>
    <row r="389" ht="15.75" customHeight="1">
      <c r="A389" s="12"/>
      <c r="B389" s="59"/>
      <c r="C389" s="59"/>
      <c r="D389" s="59"/>
      <c r="E389" s="59"/>
      <c r="F389" s="56"/>
      <c r="G389" s="56"/>
      <c r="H389" s="56"/>
      <c r="I389" s="56"/>
      <c r="J389" s="43" t="s">
        <v>1731</v>
      </c>
      <c r="K389" s="55" t="s">
        <v>6</v>
      </c>
      <c r="L389" s="110" t="s">
        <v>1854</v>
      </c>
      <c r="M389" s="43" t="str">
        <f>VLOOKUP(L389,'CódigosRetorno'!$A$2:$B$1795,2,FALSE)</f>
        <v>El dato ingresado como codigo de motivo de cargo/descuento global no es valido (catalogo nro 53)</v>
      </c>
      <c r="N389" s="54" t="s">
        <v>1733</v>
      </c>
      <c r="O389" s="12"/>
    </row>
    <row r="390" ht="15.75" customHeight="1">
      <c r="A390" s="12"/>
      <c r="B390" s="59"/>
      <c r="C390" s="59"/>
      <c r="D390" s="59"/>
      <c r="E390" s="59"/>
      <c r="F390" s="50"/>
      <c r="G390" s="54" t="s">
        <v>1260</v>
      </c>
      <c r="H390" s="43" t="s">
        <v>1280</v>
      </c>
      <c r="I390" s="54" t="s">
        <v>1262</v>
      </c>
      <c r="J390" s="43" t="s">
        <v>1263</v>
      </c>
      <c r="K390" s="55" t="s">
        <v>208</v>
      </c>
      <c r="L390" s="110" t="s">
        <v>1281</v>
      </c>
      <c r="M390" s="43" t="str">
        <f>VLOOKUP(L390,'CódigosRetorno'!$A$2:$B$1795,2,FALSE)</f>
        <v>El dato ingresado como atributo @listAgencyName es incorrecto.</v>
      </c>
      <c r="N390" s="111" t="s">
        <v>8</v>
      </c>
      <c r="O390" s="12"/>
    </row>
    <row r="391" ht="15.75" customHeight="1">
      <c r="A391" s="12"/>
      <c r="B391" s="59"/>
      <c r="C391" s="59"/>
      <c r="D391" s="59"/>
      <c r="E391" s="59"/>
      <c r="F391" s="59"/>
      <c r="G391" s="54" t="s">
        <v>1736</v>
      </c>
      <c r="H391" s="43" t="s">
        <v>1283</v>
      </c>
      <c r="I391" s="54" t="s">
        <v>1262</v>
      </c>
      <c r="J391" s="43" t="s">
        <v>1737</v>
      </c>
      <c r="K391" s="57" t="s">
        <v>208</v>
      </c>
      <c r="L391" s="55" t="s">
        <v>1285</v>
      </c>
      <c r="M391" s="43" t="str">
        <f>VLOOKUP(L391,'CódigosRetorno'!$A$2:$B$1795,2,FALSE)</f>
        <v>El dato ingresado como atributo @listName es incorrecto.</v>
      </c>
      <c r="N391" s="111" t="s">
        <v>8</v>
      </c>
      <c r="O391" s="12"/>
    </row>
    <row r="392" ht="15.75" customHeight="1">
      <c r="A392" s="12"/>
      <c r="B392" s="59"/>
      <c r="C392" s="59"/>
      <c r="D392" s="59"/>
      <c r="E392" s="59"/>
      <c r="F392" s="56"/>
      <c r="G392" s="54" t="s">
        <v>1738</v>
      </c>
      <c r="H392" s="43" t="s">
        <v>1287</v>
      </c>
      <c r="I392" s="54" t="s">
        <v>1262</v>
      </c>
      <c r="J392" s="43" t="s">
        <v>1739</v>
      </c>
      <c r="K392" s="55" t="s">
        <v>208</v>
      </c>
      <c r="L392" s="110" t="s">
        <v>1289</v>
      </c>
      <c r="M392" s="43" t="str">
        <f>VLOOKUP(L392,'CódigosRetorno'!$A$2:$B$1795,2,FALSE)</f>
        <v>El dato ingresado como atributo @listURI es incorrecto.</v>
      </c>
      <c r="N392" s="111" t="s">
        <v>8</v>
      </c>
      <c r="O392" s="12"/>
    </row>
    <row r="393" ht="15.75" customHeight="1">
      <c r="A393" s="12"/>
      <c r="B393" s="59"/>
      <c r="C393" s="59"/>
      <c r="D393" s="59"/>
      <c r="E393" s="59"/>
      <c r="F393" s="54" t="s">
        <v>1626</v>
      </c>
      <c r="G393" s="57" t="s">
        <v>1627</v>
      </c>
      <c r="H393" s="43" t="s">
        <v>1855</v>
      </c>
      <c r="I393" s="188" t="s">
        <v>1262</v>
      </c>
      <c r="J393" s="43" t="s">
        <v>1741</v>
      </c>
      <c r="K393" s="55" t="s">
        <v>6</v>
      </c>
      <c r="L393" s="110" t="s">
        <v>1856</v>
      </c>
      <c r="M393" s="43" t="str">
        <f>VLOOKUP(L393,'CódigosRetorno'!$A$2:$B$1795,2,FALSE)</f>
        <v>El dato ingresado en factor de cargo o descuento global no cumple con el formato establecido.</v>
      </c>
      <c r="N393" s="197" t="s">
        <v>8</v>
      </c>
      <c r="O393" s="12"/>
    </row>
    <row r="394" ht="15.75" customHeight="1">
      <c r="A394" s="12"/>
      <c r="B394" s="59"/>
      <c r="C394" s="59"/>
      <c r="D394" s="59"/>
      <c r="E394" s="59"/>
      <c r="F394" s="50" t="s">
        <v>300</v>
      </c>
      <c r="G394" s="70" t="s">
        <v>301</v>
      </c>
      <c r="H394" s="51" t="s">
        <v>1857</v>
      </c>
      <c r="I394" s="50">
        <v>1.0</v>
      </c>
      <c r="J394" s="43" t="s">
        <v>1616</v>
      </c>
      <c r="K394" s="55" t="s">
        <v>6</v>
      </c>
      <c r="L394" s="110" t="s">
        <v>1858</v>
      </c>
      <c r="M394" s="71" t="str">
        <f>VLOOKUP(L394,'CódigosRetorno'!$A$2:$B$1795,2,FALSE)</f>
        <v>El dato ingresado en cac:AllowanceCharge/cbc:Amount no cumple con el formato establecido. </v>
      </c>
      <c r="N394" s="111" t="s">
        <v>8</v>
      </c>
      <c r="O394" s="12"/>
    </row>
    <row r="395" ht="15.75" customHeight="1">
      <c r="A395" s="12"/>
      <c r="B395" s="59"/>
      <c r="C395" s="59"/>
      <c r="D395" s="59"/>
      <c r="E395" s="59"/>
      <c r="F395" s="59"/>
      <c r="G395" s="59"/>
      <c r="H395" s="59"/>
      <c r="I395" s="59"/>
      <c r="J395" s="43" t="s">
        <v>1745</v>
      </c>
      <c r="K395" s="55" t="s">
        <v>6</v>
      </c>
      <c r="L395" s="55" t="s">
        <v>1859</v>
      </c>
      <c r="M395" s="43" t="str">
        <f>VLOOKUP(MID(L395,1,4),'CódigosRetorno'!$A$2:$B$1795,2,FALSE)</f>
        <v>El valor de cargo/descuento global difiere de los importes consignados</v>
      </c>
      <c r="N395" s="111" t="s">
        <v>8</v>
      </c>
      <c r="O395" s="12"/>
      <c r="P395" s="77"/>
      <c r="Q395" s="77"/>
      <c r="R395" s="77"/>
      <c r="S395" s="77"/>
      <c r="T395" s="77"/>
      <c r="U395" s="77"/>
      <c r="V395" s="77"/>
      <c r="W395" s="77"/>
      <c r="X395" s="77"/>
      <c r="Y395" s="77"/>
      <c r="Z395" s="77"/>
    </row>
    <row r="396" ht="15.75" customHeight="1">
      <c r="A396" s="12"/>
      <c r="B396" s="59"/>
      <c r="C396" s="59"/>
      <c r="D396" s="59"/>
      <c r="E396" s="59"/>
      <c r="F396" s="56"/>
      <c r="G396" s="56"/>
      <c r="H396" s="56"/>
      <c r="I396" s="56"/>
      <c r="J396" s="43" t="s">
        <v>1860</v>
      </c>
      <c r="K396" s="55" t="s">
        <v>6</v>
      </c>
      <c r="L396" s="55" t="s">
        <v>1861</v>
      </c>
      <c r="M396" s="43" t="str">
        <f>VLOOKUP(MID(L396,1,4),'CódigosRetorno'!$A$2:$B$1795,2,FALSE)</f>
        <v>Si se informa descuentos globales por anticipo debe existir 'Total de anticipos' con monto mayor a cero</v>
      </c>
      <c r="N396" s="111" t="s">
        <v>8</v>
      </c>
      <c r="O396" s="12"/>
    </row>
    <row r="397" ht="128.25" customHeight="1">
      <c r="A397" s="12"/>
      <c r="B397" s="59"/>
      <c r="C397" s="59"/>
      <c r="D397" s="59"/>
      <c r="E397" s="59"/>
      <c r="F397" s="54" t="s">
        <v>144</v>
      </c>
      <c r="G397" s="57" t="s">
        <v>308</v>
      </c>
      <c r="H397" s="104" t="s">
        <v>1573</v>
      </c>
      <c r="I397" s="54">
        <v>1.0</v>
      </c>
      <c r="J397" s="53" t="s">
        <v>1596</v>
      </c>
      <c r="K397" s="55" t="s">
        <v>6</v>
      </c>
      <c r="L397" s="110" t="s">
        <v>1074</v>
      </c>
      <c r="M397" s="43" t="str">
        <f>VLOOKUP(L397,'CódigosRetorno'!$A$2:$B$1795,2,FALSE)</f>
        <v>La moneda debe ser la misma en todo el documento. Salvo las percepciones que sólo son en moneda nacional</v>
      </c>
      <c r="N397" s="54" t="s">
        <v>1295</v>
      </c>
      <c r="O397" s="12"/>
    </row>
    <row r="398" ht="15.75" customHeight="1">
      <c r="A398" s="12"/>
      <c r="B398" s="59"/>
      <c r="C398" s="59"/>
      <c r="D398" s="59"/>
      <c r="E398" s="59"/>
      <c r="F398" s="54" t="s">
        <v>300</v>
      </c>
      <c r="G398" s="57" t="s">
        <v>301</v>
      </c>
      <c r="H398" s="43" t="s">
        <v>1862</v>
      </c>
      <c r="I398" s="54" t="s">
        <v>1262</v>
      </c>
      <c r="J398" s="43" t="s">
        <v>1616</v>
      </c>
      <c r="K398" s="55" t="s">
        <v>6</v>
      </c>
      <c r="L398" s="110" t="s">
        <v>1863</v>
      </c>
      <c r="M398" s="43" t="str">
        <f>VLOOKUP(L398,'CódigosRetorno'!$A$2:$B$1795,2,FALSE)</f>
        <v>El dato ingresado en base monto por cargo/descuento globales no cumple con el formato establecido</v>
      </c>
      <c r="N398" s="111" t="s">
        <v>8</v>
      </c>
      <c r="O398" s="12"/>
    </row>
    <row r="399" ht="196.5" customHeight="1">
      <c r="A399" s="12"/>
      <c r="B399" s="56"/>
      <c r="C399" s="56"/>
      <c r="D399" s="56"/>
      <c r="E399" s="56"/>
      <c r="F399" s="57" t="s">
        <v>144</v>
      </c>
      <c r="G399" s="57" t="s">
        <v>308</v>
      </c>
      <c r="H399" s="104" t="s">
        <v>1573</v>
      </c>
      <c r="I399" s="54">
        <v>1.0</v>
      </c>
      <c r="J399" s="53" t="s">
        <v>1596</v>
      </c>
      <c r="K399" s="55" t="s">
        <v>6</v>
      </c>
      <c r="L399" s="110" t="s">
        <v>1074</v>
      </c>
      <c r="M399" s="43" t="str">
        <f>VLOOKUP(L399,'CódigosRetorno'!$A$2:$B$1795,2,FALSE)</f>
        <v>La moneda debe ser la misma en todo el documento. Salvo las percepciones que sólo son en moneda nacional</v>
      </c>
      <c r="N399" s="54" t="s">
        <v>1295</v>
      </c>
      <c r="O399" s="12"/>
    </row>
    <row r="400" ht="15.75" customHeight="1">
      <c r="A400" s="12"/>
      <c r="B400" s="50">
        <f>B385+1</f>
        <v>51</v>
      </c>
      <c r="C400" s="51" t="s">
        <v>1864</v>
      </c>
      <c r="D400" s="70" t="s">
        <v>63</v>
      </c>
      <c r="E400" s="70" t="s">
        <v>184</v>
      </c>
      <c r="F400" s="50" t="s">
        <v>300</v>
      </c>
      <c r="G400" s="70" t="s">
        <v>301</v>
      </c>
      <c r="H400" s="51" t="s">
        <v>1865</v>
      </c>
      <c r="I400" s="50"/>
      <c r="J400" s="43" t="s">
        <v>1616</v>
      </c>
      <c r="K400" s="55" t="s">
        <v>6</v>
      </c>
      <c r="L400" s="55" t="s">
        <v>1866</v>
      </c>
      <c r="M400" s="43" t="str">
        <f>VLOOKUP(L400,'CódigosRetorno'!$A$2:$B$1795,2,FALSE)</f>
        <v>El dato ingresado en el campo Total Descuentos no cumple con el formato establecido</v>
      </c>
      <c r="N400" s="54" t="s">
        <v>8</v>
      </c>
      <c r="O400" s="12"/>
    </row>
    <row r="401" ht="93.0" customHeight="1">
      <c r="A401" s="12"/>
      <c r="B401" s="59"/>
      <c r="C401" s="59"/>
      <c r="D401" s="59"/>
      <c r="E401" s="59"/>
      <c r="F401" s="56"/>
      <c r="G401" s="56"/>
      <c r="H401" s="56"/>
      <c r="I401" s="56"/>
      <c r="J401" s="43" t="s">
        <v>1867</v>
      </c>
      <c r="K401" s="55" t="s">
        <v>6</v>
      </c>
      <c r="L401" s="55" t="s">
        <v>1868</v>
      </c>
      <c r="M401" s="43" t="str">
        <f>VLOOKUP(MID(L401,1,4),'CódigosRetorno'!$A$2:$B$1795,2,FALSE)</f>
        <v>La sumatoria consignados en descuentos globales no corresponden al total.</v>
      </c>
      <c r="N401" s="111" t="s">
        <v>8</v>
      </c>
      <c r="O401" s="12"/>
    </row>
    <row r="402" ht="15.75" customHeight="1">
      <c r="A402" s="12"/>
      <c r="B402" s="56"/>
      <c r="C402" s="56"/>
      <c r="D402" s="56"/>
      <c r="E402" s="56"/>
      <c r="F402" s="57" t="s">
        <v>144</v>
      </c>
      <c r="G402" s="57" t="s">
        <v>308</v>
      </c>
      <c r="H402" s="104" t="s">
        <v>1573</v>
      </c>
      <c r="I402" s="54">
        <v>1.0</v>
      </c>
      <c r="J402" s="53" t="s">
        <v>1596</v>
      </c>
      <c r="K402" s="55" t="s">
        <v>6</v>
      </c>
      <c r="L402" s="110" t="s">
        <v>1074</v>
      </c>
      <c r="M402" s="43" t="str">
        <f>VLOOKUP(L402,'CódigosRetorno'!$A$2:$B$1795,2,FALSE)</f>
        <v>La moneda debe ser la misma en todo el documento. Salvo las percepciones que sólo son en moneda nacional</v>
      </c>
      <c r="N402" s="54" t="s">
        <v>1295</v>
      </c>
      <c r="O402" s="12"/>
    </row>
    <row r="403" ht="15.75" customHeight="1">
      <c r="A403" s="12"/>
      <c r="B403" s="50">
        <f>B400+1</f>
        <v>52</v>
      </c>
      <c r="C403" s="60" t="s">
        <v>1869</v>
      </c>
      <c r="D403" s="70" t="s">
        <v>63</v>
      </c>
      <c r="E403" s="70" t="s">
        <v>184</v>
      </c>
      <c r="F403" s="70" t="s">
        <v>300</v>
      </c>
      <c r="G403" s="70" t="s">
        <v>301</v>
      </c>
      <c r="H403" s="51" t="s">
        <v>1870</v>
      </c>
      <c r="I403" s="50">
        <v>1.0</v>
      </c>
      <c r="J403" s="43" t="s">
        <v>1616</v>
      </c>
      <c r="K403" s="55" t="s">
        <v>6</v>
      </c>
      <c r="L403" s="110" t="s">
        <v>1871</v>
      </c>
      <c r="M403" s="43" t="str">
        <f>VLOOKUP(L403,'CódigosRetorno'!$A$2:$B$1795,2,FALSE)</f>
        <v>El dato ingresado en ChargeTotalAmount no cumple con el formato establecido</v>
      </c>
      <c r="N403" s="54" t="s">
        <v>8</v>
      </c>
      <c r="O403" s="12"/>
    </row>
    <row r="404" ht="15.75" customHeight="1">
      <c r="A404" s="12"/>
      <c r="B404" s="59"/>
      <c r="C404" s="59"/>
      <c r="D404" s="59"/>
      <c r="E404" s="59"/>
      <c r="F404" s="56"/>
      <c r="G404" s="56"/>
      <c r="H404" s="56"/>
      <c r="I404" s="56"/>
      <c r="J404" s="43" t="s">
        <v>1872</v>
      </c>
      <c r="K404" s="54" t="s">
        <v>6</v>
      </c>
      <c r="L404" s="55" t="s">
        <v>1873</v>
      </c>
      <c r="M404" s="43" t="str">
        <f>VLOOKUP(MID(L404,1,4),'CódigosRetorno'!$A$2:$B$1795,2,FALSE)</f>
        <v>La sumatoria consignados en cargos globales no corresponden al total</v>
      </c>
      <c r="N404" s="111" t="s">
        <v>8</v>
      </c>
      <c r="O404" s="12"/>
    </row>
    <row r="405" ht="15.75" customHeight="1">
      <c r="A405" s="12"/>
      <c r="B405" s="56"/>
      <c r="C405" s="56"/>
      <c r="D405" s="56"/>
      <c r="E405" s="56"/>
      <c r="F405" s="54" t="s">
        <v>144</v>
      </c>
      <c r="G405" s="57" t="s">
        <v>308</v>
      </c>
      <c r="H405" s="104" t="s">
        <v>1573</v>
      </c>
      <c r="I405" s="54">
        <v>1.0</v>
      </c>
      <c r="J405" s="53" t="s">
        <v>1596</v>
      </c>
      <c r="K405" s="55" t="s">
        <v>6</v>
      </c>
      <c r="L405" s="110" t="s">
        <v>1074</v>
      </c>
      <c r="M405" s="43" t="str">
        <f>VLOOKUP(L405,'CódigosRetorno'!$A$2:$B$1795,2,FALSE)</f>
        <v>La moneda debe ser la misma en todo el documento. Salvo las percepciones que sólo son en moneda nacional</v>
      </c>
      <c r="N405" s="54" t="s">
        <v>1295</v>
      </c>
      <c r="O405" s="12"/>
    </row>
    <row r="406" ht="15.75" customHeight="1">
      <c r="A406" s="12"/>
      <c r="B406" s="50">
        <f>B403+1</f>
        <v>53</v>
      </c>
      <c r="C406" s="60" t="s">
        <v>1874</v>
      </c>
      <c r="D406" s="70" t="s">
        <v>63</v>
      </c>
      <c r="E406" s="70" t="s">
        <v>143</v>
      </c>
      <c r="F406" s="50" t="s">
        <v>300</v>
      </c>
      <c r="G406" s="70" t="s">
        <v>1716</v>
      </c>
      <c r="H406" s="51" t="s">
        <v>1875</v>
      </c>
      <c r="I406" s="50">
        <v>1.0</v>
      </c>
      <c r="J406" s="43" t="s">
        <v>1616</v>
      </c>
      <c r="K406" s="55" t="s">
        <v>6</v>
      </c>
      <c r="L406" s="110" t="s">
        <v>1876</v>
      </c>
      <c r="M406" s="43" t="str">
        <f>VLOOKUP(L406,'CódigosRetorno'!$A$2:$B$1795,2,FALSE)</f>
        <v>El dato ingresado en PayableAmount no cumple con el formato establecido</v>
      </c>
      <c r="N406" s="54" t="s">
        <v>8</v>
      </c>
      <c r="O406" s="12"/>
    </row>
    <row r="407" ht="15.75" customHeight="1">
      <c r="A407" s="12"/>
      <c r="B407" s="59"/>
      <c r="C407" s="59"/>
      <c r="D407" s="59"/>
      <c r="E407" s="59"/>
      <c r="F407" s="56"/>
      <c r="G407" s="56"/>
      <c r="H407" s="56"/>
      <c r="I407" s="56"/>
      <c r="J407" s="53" t="s">
        <v>1877</v>
      </c>
      <c r="K407" s="55" t="s">
        <v>6</v>
      </c>
      <c r="L407" s="55" t="s">
        <v>1878</v>
      </c>
      <c r="M407" s="43" t="str">
        <f>VLOOKUP(MID(L407,1,4),'CódigosRetorno'!$A$2:$B$1795,2,FALSE)</f>
        <v>El importe total del comprobante no coincide con el valor calculado</v>
      </c>
      <c r="N407" s="54" t="s">
        <v>8</v>
      </c>
      <c r="O407" s="12"/>
    </row>
    <row r="408" ht="15.75" customHeight="1">
      <c r="A408" s="12"/>
      <c r="B408" s="56"/>
      <c r="C408" s="56"/>
      <c r="D408" s="56"/>
      <c r="E408" s="56"/>
      <c r="F408" s="57" t="s">
        <v>144</v>
      </c>
      <c r="G408" s="57" t="s">
        <v>308</v>
      </c>
      <c r="H408" s="104" t="s">
        <v>1573</v>
      </c>
      <c r="I408" s="54">
        <v>1.0</v>
      </c>
      <c r="J408" s="53" t="s">
        <v>1596</v>
      </c>
      <c r="K408" s="55" t="s">
        <v>6</v>
      </c>
      <c r="L408" s="110" t="s">
        <v>1074</v>
      </c>
      <c r="M408" s="43" t="str">
        <f>VLOOKUP(L408,'CódigosRetorno'!$A$2:$B$1795,2,FALSE)</f>
        <v>La moneda debe ser la misma en todo el documento. Salvo las percepciones que sólo son en moneda nacional</v>
      </c>
      <c r="N408" s="54" t="s">
        <v>1295</v>
      </c>
      <c r="O408" s="12"/>
    </row>
    <row r="409" ht="15.75" customHeight="1">
      <c r="A409" s="12"/>
      <c r="B409" s="50">
        <f>B406+1</f>
        <v>54</v>
      </c>
      <c r="C409" s="60" t="s">
        <v>1078</v>
      </c>
      <c r="D409" s="70" t="s">
        <v>63</v>
      </c>
      <c r="E409" s="70" t="s">
        <v>143</v>
      </c>
      <c r="F409" s="70" t="s">
        <v>300</v>
      </c>
      <c r="G409" s="70" t="s">
        <v>301</v>
      </c>
      <c r="H409" s="60" t="s">
        <v>1879</v>
      </c>
      <c r="I409" s="50">
        <v>1.0</v>
      </c>
      <c r="J409" s="43" t="s">
        <v>1880</v>
      </c>
      <c r="K409" s="55" t="s">
        <v>6</v>
      </c>
      <c r="L409" s="55" t="s">
        <v>1881</v>
      </c>
      <c r="M409" s="43" t="str">
        <f>VLOOKUP(MID(L409,1,4),'CódigosRetorno'!$A$2:$B$1795,2,FALSE)</f>
        <v>Debe consignar el Total Valor de Venta</v>
      </c>
      <c r="N409" s="111" t="s">
        <v>8</v>
      </c>
      <c r="O409" s="12"/>
    </row>
    <row r="410" ht="15.75" customHeight="1">
      <c r="A410" s="12"/>
      <c r="B410" s="59"/>
      <c r="C410" s="59"/>
      <c r="D410" s="59"/>
      <c r="E410" s="59"/>
      <c r="F410" s="59"/>
      <c r="G410" s="59"/>
      <c r="H410" s="59"/>
      <c r="I410" s="59"/>
      <c r="J410" s="43" t="s">
        <v>1882</v>
      </c>
      <c r="K410" s="55" t="s">
        <v>6</v>
      </c>
      <c r="L410" s="55" t="s">
        <v>1883</v>
      </c>
      <c r="M410" s="43" t="str">
        <f>VLOOKUP(L410,'CódigosRetorno'!$A$2:$B$1795,2,FALSE)</f>
        <v>El dato ingresado en total valor de venta no cumple con el estandar</v>
      </c>
      <c r="N410" s="111" t="s">
        <v>8</v>
      </c>
      <c r="O410" s="12"/>
      <c r="P410" s="77"/>
      <c r="Q410" s="77"/>
      <c r="R410" s="77"/>
      <c r="S410" s="77"/>
      <c r="T410" s="77"/>
      <c r="U410" s="77"/>
      <c r="V410" s="77"/>
      <c r="W410" s="77"/>
      <c r="X410" s="77"/>
      <c r="Y410" s="77"/>
      <c r="Z410" s="77"/>
    </row>
    <row r="411" ht="15.75" customHeight="1">
      <c r="A411" s="12"/>
      <c r="B411" s="59"/>
      <c r="C411" s="59"/>
      <c r="D411" s="59"/>
      <c r="E411" s="59"/>
      <c r="F411" s="59"/>
      <c r="G411" s="59"/>
      <c r="H411" s="59"/>
      <c r="I411" s="59"/>
      <c r="J411" s="43" t="s">
        <v>1884</v>
      </c>
      <c r="K411" s="55" t="s">
        <v>6</v>
      </c>
      <c r="L411" s="55" t="s">
        <v>1885</v>
      </c>
      <c r="M411" s="43" t="str">
        <f>VLOOKUP(MID(L411,1,4),'CódigosRetorno'!$A$2:$B$1795,2,FALSE)</f>
        <v>La sumatoria de valor de venta no corresponde a los importes consignados</v>
      </c>
      <c r="N411" s="111" t="s">
        <v>8</v>
      </c>
      <c r="O411" s="12"/>
    </row>
    <row r="412" ht="15.75" customHeight="1">
      <c r="A412" s="12"/>
      <c r="B412" s="56"/>
      <c r="C412" s="56"/>
      <c r="D412" s="56"/>
      <c r="E412" s="56"/>
      <c r="F412" s="57" t="s">
        <v>144</v>
      </c>
      <c r="G412" s="57" t="s">
        <v>308</v>
      </c>
      <c r="H412" s="104" t="s">
        <v>1573</v>
      </c>
      <c r="I412" s="54">
        <v>1.0</v>
      </c>
      <c r="J412" s="53" t="s">
        <v>1596</v>
      </c>
      <c r="K412" s="55" t="s">
        <v>6</v>
      </c>
      <c r="L412" s="110" t="s">
        <v>1074</v>
      </c>
      <c r="M412" s="43" t="str">
        <f>VLOOKUP(L412,'CódigosRetorno'!$A$2:$B$1795,2,FALSE)</f>
        <v>La moneda debe ser la misma en todo el documento. Salvo las percepciones que sólo son en moneda nacional</v>
      </c>
      <c r="N412" s="54" t="s">
        <v>1295</v>
      </c>
      <c r="O412" s="12"/>
    </row>
    <row r="413" ht="15.75" customHeight="1">
      <c r="A413" s="12"/>
      <c r="B413" s="50">
        <f>B409+1</f>
        <v>55</v>
      </c>
      <c r="C413" s="60" t="s">
        <v>1886</v>
      </c>
      <c r="D413" s="70" t="s">
        <v>63</v>
      </c>
      <c r="E413" s="70" t="s">
        <v>143</v>
      </c>
      <c r="F413" s="70" t="s">
        <v>300</v>
      </c>
      <c r="G413" s="70" t="s">
        <v>301</v>
      </c>
      <c r="H413" s="60" t="s">
        <v>1887</v>
      </c>
      <c r="I413" s="50">
        <v>1.0</v>
      </c>
      <c r="J413" s="43" t="s">
        <v>1880</v>
      </c>
      <c r="K413" s="55" t="s">
        <v>6</v>
      </c>
      <c r="L413" s="55" t="s">
        <v>1888</v>
      </c>
      <c r="M413" s="43" t="str">
        <f>VLOOKUP(MID(L413,1,4),'CódigosRetorno'!$A$2:$B$1795,2,FALSE)</f>
        <v>Debe consignar el Total Precio de Venta</v>
      </c>
      <c r="N413" s="111" t="s">
        <v>8</v>
      </c>
      <c r="O413" s="12"/>
    </row>
    <row r="414" ht="15.75" customHeight="1">
      <c r="A414" s="12"/>
      <c r="B414" s="59"/>
      <c r="C414" s="59"/>
      <c r="D414" s="59"/>
      <c r="E414" s="59"/>
      <c r="F414" s="59"/>
      <c r="G414" s="59"/>
      <c r="H414" s="59"/>
      <c r="I414" s="59"/>
      <c r="J414" s="43" t="s">
        <v>1882</v>
      </c>
      <c r="K414" s="55" t="s">
        <v>6</v>
      </c>
      <c r="L414" s="55" t="s">
        <v>1889</v>
      </c>
      <c r="M414" s="43" t="str">
        <f>VLOOKUP(L414,'CódigosRetorno'!$A$2:$B$1795,2,FALSE)</f>
        <v>El dato ingresado en total precio de venta no cumple con el formato establecido</v>
      </c>
      <c r="N414" s="111" t="s">
        <v>8</v>
      </c>
      <c r="O414" s="12"/>
    </row>
    <row r="415" ht="15.75" customHeight="1">
      <c r="A415" s="12"/>
      <c r="B415" s="59"/>
      <c r="C415" s="59"/>
      <c r="D415" s="59"/>
      <c r="E415" s="59"/>
      <c r="F415" s="59"/>
      <c r="G415" s="59"/>
      <c r="H415" s="59"/>
      <c r="I415" s="59"/>
      <c r="J415" s="43" t="s">
        <v>1890</v>
      </c>
      <c r="K415" s="55" t="s">
        <v>6</v>
      </c>
      <c r="L415" s="55" t="s">
        <v>1891</v>
      </c>
      <c r="M415" s="43" t="str">
        <f>VLOOKUP(MID(L415,1,4),'CódigosRetorno'!$A$2:$B$1795,2,FALSE)</f>
        <v>La sumatoria del Total del valor de venta más los impuestos no concuerda con la base imponible</v>
      </c>
      <c r="N415" s="111" t="s">
        <v>8</v>
      </c>
      <c r="O415" s="12"/>
      <c r="P415" s="77"/>
      <c r="Q415" s="77"/>
      <c r="R415" s="77"/>
      <c r="S415" s="77"/>
      <c r="T415" s="77"/>
      <c r="U415" s="77"/>
      <c r="V415" s="77"/>
      <c r="W415" s="77"/>
      <c r="X415" s="77"/>
      <c r="Y415" s="77"/>
      <c r="Z415" s="77"/>
    </row>
    <row r="416" ht="15.75" customHeight="1">
      <c r="A416" s="12"/>
      <c r="B416" s="59"/>
      <c r="C416" s="59"/>
      <c r="D416" s="59"/>
      <c r="E416" s="59"/>
      <c r="F416" s="59"/>
      <c r="G416" s="59"/>
      <c r="H416" s="59"/>
      <c r="I416" s="59"/>
      <c r="J416" s="43" t="s">
        <v>1892</v>
      </c>
      <c r="K416" s="55" t="s">
        <v>6</v>
      </c>
      <c r="L416" s="55" t="s">
        <v>1891</v>
      </c>
      <c r="M416" s="43" t="str">
        <f>VLOOKUP(MID(L416,1,4),'CódigosRetorno'!$A$2:$B$1795,2,FALSE)</f>
        <v>La sumatoria del Total del valor de venta más los impuestos no concuerda con la base imponible</v>
      </c>
      <c r="N416" s="111" t="s">
        <v>8</v>
      </c>
      <c r="O416" s="12"/>
      <c r="P416" s="77"/>
      <c r="Q416" s="77"/>
      <c r="R416" s="77"/>
      <c r="S416" s="77"/>
      <c r="T416" s="77"/>
      <c r="U416" s="77"/>
      <c r="V416" s="77"/>
      <c r="W416" s="77"/>
      <c r="X416" s="77"/>
      <c r="Y416" s="77"/>
      <c r="Z416" s="77"/>
    </row>
    <row r="417" ht="15.75" customHeight="1">
      <c r="A417" s="12"/>
      <c r="B417" s="56"/>
      <c r="C417" s="56"/>
      <c r="D417" s="56"/>
      <c r="E417" s="56"/>
      <c r="F417" s="57" t="s">
        <v>144</v>
      </c>
      <c r="G417" s="57" t="s">
        <v>308</v>
      </c>
      <c r="H417" s="104" t="s">
        <v>1573</v>
      </c>
      <c r="I417" s="54">
        <v>1.0</v>
      </c>
      <c r="J417" s="53" t="s">
        <v>1596</v>
      </c>
      <c r="K417" s="55" t="s">
        <v>6</v>
      </c>
      <c r="L417" s="110" t="s">
        <v>1074</v>
      </c>
      <c r="M417" s="43" t="str">
        <f>VLOOKUP(L417,'CódigosRetorno'!$A$2:$B$1795,2,FALSE)</f>
        <v>La moneda debe ser la misma en todo el documento. Salvo las percepciones que sólo son en moneda nacional</v>
      </c>
      <c r="N417" s="54" t="s">
        <v>1295</v>
      </c>
      <c r="O417" s="12"/>
    </row>
    <row r="418" ht="15.75" customHeight="1">
      <c r="A418" s="12"/>
      <c r="B418" s="50">
        <f>B413+1</f>
        <v>56</v>
      </c>
      <c r="C418" s="60" t="s">
        <v>1893</v>
      </c>
      <c r="D418" s="70" t="s">
        <v>63</v>
      </c>
      <c r="E418" s="70" t="s">
        <v>184</v>
      </c>
      <c r="F418" s="57" t="s">
        <v>300</v>
      </c>
      <c r="G418" s="57" t="s">
        <v>301</v>
      </c>
      <c r="H418" s="43" t="s">
        <v>1894</v>
      </c>
      <c r="I418" s="54"/>
      <c r="J418" s="53" t="s">
        <v>322</v>
      </c>
      <c r="K418" s="55" t="s">
        <v>6</v>
      </c>
      <c r="L418" s="55" t="s">
        <v>323</v>
      </c>
      <c r="M418" s="43" t="str">
        <f>VLOOKUP(MID(L418,1,4),'CódigosRetorno'!$A$2:$B$1795,2,FALSE)</f>
        <v>El monto para el redondeo del Importe Total excede el valor permitido</v>
      </c>
      <c r="N418" s="54" t="s">
        <v>8</v>
      </c>
      <c r="O418" s="12"/>
    </row>
    <row r="419" ht="15.75" customHeight="1">
      <c r="A419" s="12"/>
      <c r="B419" s="56"/>
      <c r="C419" s="56"/>
      <c r="D419" s="56"/>
      <c r="E419" s="56"/>
      <c r="F419" s="57" t="s">
        <v>144</v>
      </c>
      <c r="G419" s="57" t="s">
        <v>308</v>
      </c>
      <c r="H419" s="104" t="s">
        <v>1573</v>
      </c>
      <c r="I419" s="54"/>
      <c r="J419" s="53" t="s">
        <v>1596</v>
      </c>
      <c r="K419" s="55" t="s">
        <v>6</v>
      </c>
      <c r="L419" s="110" t="s">
        <v>1074</v>
      </c>
      <c r="M419" s="43" t="str">
        <f>VLOOKUP(L419,'CódigosRetorno'!$A$2:$B$1795,2,FALSE)</f>
        <v>La moneda debe ser la misma en todo el documento. Salvo las percepciones que sólo son en moneda nacional</v>
      </c>
      <c r="N419" s="54" t="s">
        <v>1295</v>
      </c>
      <c r="O419" s="12"/>
    </row>
    <row r="420" ht="15.75" customHeight="1">
      <c r="A420" s="12"/>
      <c r="B420" s="61" t="s">
        <v>1895</v>
      </c>
      <c r="C420" s="49"/>
      <c r="D420" s="66"/>
      <c r="E420" s="66" t="s">
        <v>8</v>
      </c>
      <c r="F420" s="90" t="s">
        <v>8</v>
      </c>
      <c r="G420" s="90" t="s">
        <v>8</v>
      </c>
      <c r="H420" s="181" t="s">
        <v>8</v>
      </c>
      <c r="I420" s="66"/>
      <c r="J420" s="49" t="s">
        <v>8</v>
      </c>
      <c r="K420" s="65" t="s">
        <v>8</v>
      </c>
      <c r="L420" s="160" t="s">
        <v>8</v>
      </c>
      <c r="M420" s="49" t="str">
        <f>VLOOKUP(L420,'CódigosRetorno'!$A$2:$B$1795,2,FALSE)</f>
        <v>-</v>
      </c>
      <c r="N420" s="63" t="s">
        <v>8</v>
      </c>
      <c r="O420" s="12"/>
    </row>
    <row r="421" ht="15.75" customHeight="1">
      <c r="A421" s="12"/>
      <c r="B421" s="50">
        <f>B418+1</f>
        <v>57</v>
      </c>
      <c r="C421" s="51" t="s">
        <v>1896</v>
      </c>
      <c r="D421" s="70" t="s">
        <v>63</v>
      </c>
      <c r="E421" s="50" t="s">
        <v>1897</v>
      </c>
      <c r="F421" s="50" t="s">
        <v>769</v>
      </c>
      <c r="G421" s="70" t="s">
        <v>1898</v>
      </c>
      <c r="H421" s="60" t="s">
        <v>1899</v>
      </c>
      <c r="I421" s="50">
        <v>1.0</v>
      </c>
      <c r="J421" s="53" t="s">
        <v>1900</v>
      </c>
      <c r="K421" s="55" t="s">
        <v>6</v>
      </c>
      <c r="L421" s="55" t="s">
        <v>1901</v>
      </c>
      <c r="M421" s="43" t="str">
        <f>VLOOKUP(L421,'CódigosRetorno'!$A$2:$B$1795,2,FALSE)</f>
        <v>El valor del atributo no se encuentra en el catálogo</v>
      </c>
      <c r="N421" s="54" t="s">
        <v>1774</v>
      </c>
      <c r="O421" s="12"/>
    </row>
    <row r="422" ht="15.75" customHeight="1">
      <c r="A422" s="12"/>
      <c r="B422" s="59"/>
      <c r="C422" s="59"/>
      <c r="D422" s="59"/>
      <c r="E422" s="59"/>
      <c r="F422" s="59"/>
      <c r="G422" s="59"/>
      <c r="H422" s="59"/>
      <c r="I422" s="59"/>
      <c r="J422" s="100" t="s">
        <v>1902</v>
      </c>
      <c r="K422" s="110" t="s">
        <v>6</v>
      </c>
      <c r="L422" s="110" t="s">
        <v>1903</v>
      </c>
      <c r="M422" s="43" t="str">
        <f>VLOOKUP(L422,'CódigosRetorno'!$A$2:$B$1795,2,FALSE)</f>
        <v>El codigo de leyenda no debe repetirse en el comprobante.</v>
      </c>
      <c r="N422" s="111" t="s">
        <v>8</v>
      </c>
      <c r="O422" s="12"/>
    </row>
    <row r="423" ht="15.75" customHeight="1">
      <c r="A423" s="12"/>
      <c r="B423" s="59"/>
      <c r="C423" s="59"/>
      <c r="D423" s="59"/>
      <c r="E423" s="59"/>
      <c r="F423" s="59"/>
      <c r="G423" s="59"/>
      <c r="H423" s="59"/>
      <c r="I423" s="59"/>
      <c r="J423" s="53" t="s">
        <v>1904</v>
      </c>
      <c r="K423" s="55" t="s">
        <v>208</v>
      </c>
      <c r="L423" s="55" t="s">
        <v>1905</v>
      </c>
      <c r="M423" s="43" t="str">
        <f>VLOOKUP(L423,'CódigosRetorno'!$A$2:$B$1795,2,FALSE)</f>
        <v>El XML no contiene el codigo de leyenda 2007 para el tipo de operación IVAP</v>
      </c>
      <c r="N423" s="111" t="s">
        <v>8</v>
      </c>
      <c r="O423" s="12"/>
    </row>
    <row r="424" ht="15.75" customHeight="1">
      <c r="A424" s="12"/>
      <c r="B424" s="59"/>
      <c r="C424" s="59"/>
      <c r="D424" s="59"/>
      <c r="E424" s="59"/>
      <c r="F424" s="59"/>
      <c r="G424" s="59"/>
      <c r="H424" s="59"/>
      <c r="I424" s="59"/>
      <c r="J424" s="53" t="s">
        <v>1906</v>
      </c>
      <c r="K424" s="55" t="s">
        <v>208</v>
      </c>
      <c r="L424" s="55" t="s">
        <v>1907</v>
      </c>
      <c r="M424" s="43" t="str">
        <f>VLOOKUP(L424,'CódigosRetorno'!$A$2:$B$1795,2,FALSE)</f>
        <v>El XML no contiene el codigo de leyenda 2006 para tipo de operación de detracciones</v>
      </c>
      <c r="N424" s="111" t="s">
        <v>8</v>
      </c>
      <c r="O424" s="12"/>
    </row>
    <row r="425" ht="15.75" customHeight="1">
      <c r="A425" s="12"/>
      <c r="B425" s="59"/>
      <c r="C425" s="59"/>
      <c r="D425" s="59"/>
      <c r="E425" s="59"/>
      <c r="F425" s="59"/>
      <c r="G425" s="59"/>
      <c r="H425" s="59"/>
      <c r="I425" s="59"/>
      <c r="J425" s="53" t="s">
        <v>1908</v>
      </c>
      <c r="K425" s="55" t="s">
        <v>208</v>
      </c>
      <c r="L425" s="55" t="s">
        <v>1907</v>
      </c>
      <c r="M425" s="43" t="str">
        <f>VLOOKUP(L425,'CódigosRetorno'!$A$2:$B$1795,2,FALSE)</f>
        <v>El XML no contiene el codigo de leyenda 2006 para tipo de operación de detracciones</v>
      </c>
      <c r="N425" s="111" t="s">
        <v>8</v>
      </c>
      <c r="O425" s="12"/>
    </row>
    <row r="426" ht="15.75" customHeight="1">
      <c r="A426" s="12"/>
      <c r="B426" s="59"/>
      <c r="C426" s="59"/>
      <c r="D426" s="59"/>
      <c r="E426" s="59"/>
      <c r="F426" s="59"/>
      <c r="G426" s="59"/>
      <c r="H426" s="59"/>
      <c r="I426" s="59"/>
      <c r="J426" s="53" t="s">
        <v>1909</v>
      </c>
      <c r="K426" s="55" t="s">
        <v>208</v>
      </c>
      <c r="L426" s="55" t="s">
        <v>1907</v>
      </c>
      <c r="M426" s="43" t="str">
        <f>VLOOKUP(L426,'CódigosRetorno'!$A$2:$B$1795,2,FALSE)</f>
        <v>El XML no contiene el codigo de leyenda 2006 para tipo de operación de detracciones</v>
      </c>
      <c r="N426" s="111" t="s">
        <v>8</v>
      </c>
      <c r="O426" s="12"/>
    </row>
    <row r="427" ht="15.75" customHeight="1">
      <c r="A427" s="12"/>
      <c r="B427" s="59"/>
      <c r="C427" s="59"/>
      <c r="D427" s="59"/>
      <c r="E427" s="59"/>
      <c r="F427" s="59"/>
      <c r="G427" s="59"/>
      <c r="H427" s="59"/>
      <c r="I427" s="59"/>
      <c r="J427" s="53" t="s">
        <v>1910</v>
      </c>
      <c r="K427" s="55" t="s">
        <v>208</v>
      </c>
      <c r="L427" s="55" t="s">
        <v>1907</v>
      </c>
      <c r="M427" s="43" t="str">
        <f>VLOOKUP(L427,'CódigosRetorno'!$A$2:$B$1795,2,FALSE)</f>
        <v>El XML no contiene el codigo de leyenda 2006 para tipo de operación de detracciones</v>
      </c>
      <c r="N427" s="111" t="s">
        <v>8</v>
      </c>
      <c r="O427" s="12"/>
    </row>
    <row r="428" ht="15.75" customHeight="1">
      <c r="A428" s="12"/>
      <c r="B428" s="59"/>
      <c r="C428" s="59"/>
      <c r="D428" s="59"/>
      <c r="E428" s="59"/>
      <c r="F428" s="56"/>
      <c r="G428" s="56"/>
      <c r="H428" s="56"/>
      <c r="I428" s="56"/>
      <c r="J428" s="53" t="s">
        <v>1911</v>
      </c>
      <c r="K428" s="55" t="s">
        <v>208</v>
      </c>
      <c r="L428" s="55" t="s">
        <v>1912</v>
      </c>
      <c r="M428" s="43" t="str">
        <f>VLOOKUP(L428,'CódigosRetorno'!$A$2:$B$1795,2,FALSE)</f>
        <v>El XML no contiene el codigo de leyenda 2005 para el tipo de operación Venta itinerante</v>
      </c>
      <c r="N428" s="111" t="s">
        <v>8</v>
      </c>
      <c r="O428" s="12"/>
    </row>
    <row r="429" ht="15.75" customHeight="1">
      <c r="A429" s="12"/>
      <c r="B429" s="56"/>
      <c r="C429" s="56"/>
      <c r="D429" s="56"/>
      <c r="E429" s="56"/>
      <c r="F429" s="54" t="s">
        <v>1345</v>
      </c>
      <c r="G429" s="57"/>
      <c r="H429" s="43" t="s">
        <v>1913</v>
      </c>
      <c r="I429" s="54">
        <v>1.0</v>
      </c>
      <c r="J429" s="43" t="s">
        <v>1914</v>
      </c>
      <c r="K429" s="55" t="s">
        <v>6</v>
      </c>
      <c r="L429" s="110" t="s">
        <v>1915</v>
      </c>
      <c r="M429" s="43" t="str">
        <f>VLOOKUP(L429,'CódigosRetorno'!$A$2:$B$1795,2,FALSE)</f>
        <v>El dato ingresado en descripcion de leyenda no cumple con el formato establecido.</v>
      </c>
      <c r="N429" s="111" t="s">
        <v>8</v>
      </c>
      <c r="O429" s="12"/>
    </row>
    <row r="430" ht="15.75" customHeight="1">
      <c r="A430" s="12"/>
      <c r="B430" s="70">
        <f>B421+1</f>
        <v>58</v>
      </c>
      <c r="C430" s="60" t="s">
        <v>1916</v>
      </c>
      <c r="D430" s="70" t="s">
        <v>63</v>
      </c>
      <c r="E430" s="70" t="s">
        <v>143</v>
      </c>
      <c r="F430" s="50" t="s">
        <v>769</v>
      </c>
      <c r="G430" s="70" t="s">
        <v>1917</v>
      </c>
      <c r="H430" s="60" t="s">
        <v>1918</v>
      </c>
      <c r="I430" s="50">
        <v>1.0</v>
      </c>
      <c r="J430" s="43" t="s">
        <v>1919</v>
      </c>
      <c r="K430" s="55" t="s">
        <v>6</v>
      </c>
      <c r="L430" s="110" t="s">
        <v>1920</v>
      </c>
      <c r="M430" s="43" t="str">
        <f>VLOOKUP(L430,'CódigosRetorno'!$A$2:$B$1795,2,FALSE)</f>
        <v>Debe consignar el tipo de operación</v>
      </c>
      <c r="N430" s="54" t="s">
        <v>8</v>
      </c>
      <c r="O430" s="12"/>
    </row>
    <row r="431" ht="15.75" customHeight="1">
      <c r="A431" s="12"/>
      <c r="B431" s="59"/>
      <c r="C431" s="59"/>
      <c r="D431" s="59"/>
      <c r="E431" s="59"/>
      <c r="F431" s="59"/>
      <c r="G431" s="59"/>
      <c r="H431" s="59"/>
      <c r="I431" s="59"/>
      <c r="J431" s="43" t="s">
        <v>1921</v>
      </c>
      <c r="K431" s="55" t="s">
        <v>6</v>
      </c>
      <c r="L431" s="110" t="s">
        <v>1922</v>
      </c>
      <c r="M431" s="43" t="str">
        <f>VLOOKUP(L431,'CódigosRetorno'!$A$2:$B$1795,2,FALSE)</f>
        <v>El dato ingresado como tipo de operación no corresponde a un valor esperado (catálogo nro. 51)</v>
      </c>
      <c r="N431" s="54" t="s">
        <v>1923</v>
      </c>
      <c r="O431" s="12"/>
    </row>
    <row r="432" ht="15.75" customHeight="1">
      <c r="A432" s="12"/>
      <c r="B432" s="59"/>
      <c r="C432" s="59"/>
      <c r="D432" s="59"/>
      <c r="E432" s="135"/>
      <c r="F432" s="139"/>
      <c r="G432" s="135"/>
      <c r="H432" s="140"/>
      <c r="I432" s="139"/>
      <c r="J432" s="43" t="s">
        <v>1924</v>
      </c>
      <c r="K432" s="55" t="s">
        <v>6</v>
      </c>
      <c r="L432" s="110" t="s">
        <v>1925</v>
      </c>
      <c r="M432" s="43" t="str">
        <f>VLOOKUP(L432,'CódigosRetorno'!$A$2:$B$1795,2,FALSE)</f>
        <v>Debe enviar su comprobante por el SEE-Empresas supervisadas</v>
      </c>
      <c r="N432" s="54" t="s">
        <v>1320</v>
      </c>
      <c r="O432" s="12"/>
    </row>
    <row r="433" ht="15.75" customHeight="1">
      <c r="A433" s="12"/>
      <c r="B433" s="59"/>
      <c r="C433" s="59"/>
      <c r="D433" s="59"/>
      <c r="E433" s="70" t="s">
        <v>184</v>
      </c>
      <c r="F433" s="50"/>
      <c r="G433" s="54" t="s">
        <v>1926</v>
      </c>
      <c r="H433" s="104" t="s">
        <v>1927</v>
      </c>
      <c r="I433" s="54" t="s">
        <v>1262</v>
      </c>
      <c r="J433" s="43" t="s">
        <v>1928</v>
      </c>
      <c r="K433" s="57" t="s">
        <v>208</v>
      </c>
      <c r="L433" s="55" t="s">
        <v>1929</v>
      </c>
      <c r="M433" s="43" t="str">
        <f>VLOOKUP(L433,'CódigosRetorno'!$A$2:$B$1795,2,FALSE)</f>
        <v>El dato ingresado como atributo @name es incorrecto.</v>
      </c>
      <c r="N433" s="111" t="s">
        <v>8</v>
      </c>
      <c r="O433" s="12"/>
    </row>
    <row r="434" ht="15.75" customHeight="1">
      <c r="A434" s="12"/>
      <c r="B434" s="56"/>
      <c r="C434" s="56"/>
      <c r="D434" s="56"/>
      <c r="E434" s="56"/>
      <c r="F434" s="56"/>
      <c r="G434" s="54" t="s">
        <v>1930</v>
      </c>
      <c r="H434" s="104" t="s">
        <v>1931</v>
      </c>
      <c r="I434" s="54" t="s">
        <v>1262</v>
      </c>
      <c r="J434" s="43" t="s">
        <v>1932</v>
      </c>
      <c r="K434" s="55" t="s">
        <v>208</v>
      </c>
      <c r="L434" s="110" t="s">
        <v>1933</v>
      </c>
      <c r="M434" s="43" t="str">
        <f>VLOOKUP(L434,'CódigosRetorno'!$A$2:$B$1795,2,FALSE)</f>
        <v>El dato ingresado como atributo @listSchemeURI es incorrecto.</v>
      </c>
      <c r="N434" s="111" t="s">
        <v>8</v>
      </c>
      <c r="O434" s="12"/>
    </row>
    <row r="435" ht="15.75" customHeight="1">
      <c r="A435" s="12"/>
      <c r="B435" s="54">
        <f>B430+1</f>
        <v>59</v>
      </c>
      <c r="C435" s="100" t="s">
        <v>1934</v>
      </c>
      <c r="D435" s="57" t="s">
        <v>63</v>
      </c>
      <c r="E435" s="57" t="s">
        <v>184</v>
      </c>
      <c r="F435" s="57" t="s">
        <v>656</v>
      </c>
      <c r="G435" s="57"/>
      <c r="H435" s="43" t="s">
        <v>1935</v>
      </c>
      <c r="I435" s="54">
        <v>1.0</v>
      </c>
      <c r="J435" s="43" t="s">
        <v>1936</v>
      </c>
      <c r="K435" s="57" t="s">
        <v>208</v>
      </c>
      <c r="L435" s="110" t="s">
        <v>1937</v>
      </c>
      <c r="M435" s="43" t="str">
        <f>VLOOKUP(L435,'CódigosRetorno'!$A$2:$B$1795,2,FALSE)</f>
        <v>El dato ingresado en order de compra no cumple con el formato establecido.</v>
      </c>
      <c r="N435" s="111" t="s">
        <v>8</v>
      </c>
      <c r="O435" s="12"/>
    </row>
    <row r="436" ht="15.75" customHeight="1">
      <c r="A436" s="12"/>
      <c r="B436" s="50">
        <f>B435+1</f>
        <v>60</v>
      </c>
      <c r="C436" s="51" t="s">
        <v>1938</v>
      </c>
      <c r="D436" s="70" t="s">
        <v>63</v>
      </c>
      <c r="E436" s="70" t="s">
        <v>184</v>
      </c>
      <c r="F436" s="54" t="s">
        <v>1104</v>
      </c>
      <c r="G436" s="57" t="s">
        <v>1939</v>
      </c>
      <c r="H436" s="43" t="s">
        <v>1940</v>
      </c>
      <c r="I436" s="54">
        <v>1.0</v>
      </c>
      <c r="J436" s="43" t="s">
        <v>1941</v>
      </c>
      <c r="K436" s="57" t="s">
        <v>6</v>
      </c>
      <c r="L436" s="105" t="s">
        <v>1726</v>
      </c>
      <c r="M436" s="43" t="str">
        <f>VLOOKUP(L436,'CódigosRetorno'!$A$2:$B$1795,2,FALSE)</f>
        <v>El dato ingresado como indicador de cargo/descuento no corresponde al valor esperado.</v>
      </c>
      <c r="N436" s="54" t="s">
        <v>8</v>
      </c>
      <c r="O436" s="12"/>
    </row>
    <row r="437" ht="15.75" customHeight="1">
      <c r="A437" s="12"/>
      <c r="B437" s="59"/>
      <c r="C437" s="59"/>
      <c r="D437" s="59"/>
      <c r="E437" s="59"/>
      <c r="F437" s="50" t="s">
        <v>330</v>
      </c>
      <c r="G437" s="70" t="s">
        <v>1728</v>
      </c>
      <c r="H437" s="51" t="s">
        <v>1942</v>
      </c>
      <c r="I437" s="50">
        <v>1.0</v>
      </c>
      <c r="J437" s="43" t="s">
        <v>1943</v>
      </c>
      <c r="K437" s="55" t="s">
        <v>6</v>
      </c>
      <c r="L437" s="110" t="s">
        <v>1851</v>
      </c>
      <c r="M437" s="43" t="str">
        <f>VLOOKUP(L437,'CódigosRetorno'!$A$2:$B$1795,2,FALSE)</f>
        <v>El XML no contiene el tag o no existe informacion de codigo de motivo de cargo/descuento global.</v>
      </c>
      <c r="N437" s="54" t="s">
        <v>8</v>
      </c>
      <c r="O437" s="12"/>
    </row>
    <row r="438" ht="15.75" customHeight="1">
      <c r="A438" s="12"/>
      <c r="B438" s="59"/>
      <c r="C438" s="59"/>
      <c r="D438" s="59"/>
      <c r="E438" s="59"/>
      <c r="F438" s="56"/>
      <c r="G438" s="56"/>
      <c r="H438" s="56"/>
      <c r="I438" s="56"/>
      <c r="J438" s="43" t="s">
        <v>1731</v>
      </c>
      <c r="K438" s="55" t="s">
        <v>6</v>
      </c>
      <c r="L438" s="110" t="s">
        <v>1854</v>
      </c>
      <c r="M438" s="43" t="str">
        <f>VLOOKUP(L438,'CódigosRetorno'!$A$2:$B$1795,2,FALSE)</f>
        <v>El dato ingresado como codigo de motivo de cargo/descuento global no es valido (catalogo nro 53)</v>
      </c>
      <c r="N438" s="54" t="s">
        <v>1733</v>
      </c>
      <c r="O438" s="12"/>
    </row>
    <row r="439" ht="15.75" customHeight="1">
      <c r="A439" s="12"/>
      <c r="B439" s="59"/>
      <c r="C439" s="59"/>
      <c r="D439" s="59"/>
      <c r="E439" s="59"/>
      <c r="F439" s="50"/>
      <c r="G439" s="54" t="s">
        <v>1260</v>
      </c>
      <c r="H439" s="43" t="s">
        <v>1280</v>
      </c>
      <c r="I439" s="54" t="s">
        <v>1262</v>
      </c>
      <c r="J439" s="43" t="s">
        <v>1263</v>
      </c>
      <c r="K439" s="55" t="s">
        <v>208</v>
      </c>
      <c r="L439" s="110" t="s">
        <v>1281</v>
      </c>
      <c r="M439" s="43" t="str">
        <f>VLOOKUP(L439,'CódigosRetorno'!$A$2:$B$1795,2,FALSE)</f>
        <v>El dato ingresado como atributo @listAgencyName es incorrecto.</v>
      </c>
      <c r="N439" s="111" t="s">
        <v>8</v>
      </c>
      <c r="O439" s="12"/>
    </row>
    <row r="440" ht="15.75" customHeight="1">
      <c r="A440" s="12"/>
      <c r="B440" s="59"/>
      <c r="C440" s="59"/>
      <c r="D440" s="59"/>
      <c r="E440" s="59"/>
      <c r="F440" s="59"/>
      <c r="G440" s="54" t="s">
        <v>1736</v>
      </c>
      <c r="H440" s="43" t="s">
        <v>1283</v>
      </c>
      <c r="I440" s="54" t="s">
        <v>1262</v>
      </c>
      <c r="J440" s="43" t="s">
        <v>1737</v>
      </c>
      <c r="K440" s="57" t="s">
        <v>208</v>
      </c>
      <c r="L440" s="55" t="s">
        <v>1285</v>
      </c>
      <c r="M440" s="43" t="str">
        <f>VLOOKUP(L440,'CódigosRetorno'!$A$2:$B$1795,2,FALSE)</f>
        <v>El dato ingresado como atributo @listName es incorrecto.</v>
      </c>
      <c r="N440" s="111" t="s">
        <v>8</v>
      </c>
      <c r="O440" s="12"/>
    </row>
    <row r="441" ht="15.75" customHeight="1">
      <c r="A441" s="12"/>
      <c r="B441" s="59"/>
      <c r="C441" s="59"/>
      <c r="D441" s="59"/>
      <c r="E441" s="59"/>
      <c r="F441" s="56"/>
      <c r="G441" s="54" t="s">
        <v>1738</v>
      </c>
      <c r="H441" s="43" t="s">
        <v>1287</v>
      </c>
      <c r="I441" s="54" t="s">
        <v>1262</v>
      </c>
      <c r="J441" s="43" t="s">
        <v>1739</v>
      </c>
      <c r="K441" s="55" t="s">
        <v>208</v>
      </c>
      <c r="L441" s="110" t="s">
        <v>1289</v>
      </c>
      <c r="M441" s="43" t="str">
        <f>VLOOKUP(L441,'CódigosRetorno'!$A$2:$B$1795,2,FALSE)</f>
        <v>El dato ingresado como atributo @listURI es incorrecto.</v>
      </c>
      <c r="N441" s="111" t="s">
        <v>8</v>
      </c>
      <c r="O441" s="12"/>
    </row>
    <row r="442" ht="15.75" customHeight="1">
      <c r="A442" s="12"/>
      <c r="B442" s="59"/>
      <c r="C442" s="59"/>
      <c r="D442" s="59"/>
      <c r="E442" s="59"/>
      <c r="F442" s="54" t="s">
        <v>300</v>
      </c>
      <c r="G442" s="57" t="s">
        <v>301</v>
      </c>
      <c r="H442" s="43" t="s">
        <v>1944</v>
      </c>
      <c r="I442" s="54">
        <v>1.0</v>
      </c>
      <c r="J442" s="43" t="s">
        <v>1945</v>
      </c>
      <c r="K442" s="55" t="s">
        <v>6</v>
      </c>
      <c r="L442" s="110" t="s">
        <v>1946</v>
      </c>
      <c r="M442" s="43" t="str">
        <f>VLOOKUP(L442,'CódigosRetorno'!$A$2:$B$1795,2,FALSE)</f>
        <v>El monto del cargo para el para FISE debe ser igual mayor a 0.00 </v>
      </c>
      <c r="N442" s="111" t="s">
        <v>8</v>
      </c>
      <c r="O442" s="12"/>
    </row>
    <row r="443" ht="15.75" customHeight="1">
      <c r="A443" s="12"/>
      <c r="B443" s="59"/>
      <c r="C443" s="59"/>
      <c r="D443" s="59"/>
      <c r="E443" s="59"/>
      <c r="F443" s="50" t="s">
        <v>300</v>
      </c>
      <c r="G443" s="70" t="s">
        <v>301</v>
      </c>
      <c r="H443" s="51" t="s">
        <v>1947</v>
      </c>
      <c r="I443" s="50" t="s">
        <v>1262</v>
      </c>
      <c r="J443" s="43" t="s">
        <v>1602</v>
      </c>
      <c r="K443" s="57" t="s">
        <v>6</v>
      </c>
      <c r="L443" s="110" t="s">
        <v>1863</v>
      </c>
      <c r="M443" s="43" t="str">
        <f>VLOOKUP(L443,'CódigosRetorno'!$A$2:$B$1795,2,FALSE)</f>
        <v>El dato ingresado en base monto por cargo/descuento globales no cumple con el formato establecido</v>
      </c>
      <c r="N443" s="111" t="s">
        <v>8</v>
      </c>
      <c r="O443" s="12"/>
    </row>
    <row r="444" ht="15.75" customHeight="1">
      <c r="A444" s="12"/>
      <c r="B444" s="59"/>
      <c r="C444" s="59"/>
      <c r="D444" s="59"/>
      <c r="E444" s="59"/>
      <c r="F444" s="56"/>
      <c r="G444" s="56"/>
      <c r="H444" s="56"/>
      <c r="I444" s="56"/>
      <c r="J444" s="43" t="s">
        <v>1948</v>
      </c>
      <c r="K444" s="57" t="s">
        <v>6</v>
      </c>
      <c r="L444" s="110" t="s">
        <v>1949</v>
      </c>
      <c r="M444" s="43" t="str">
        <f>VLOOKUP(L444,'CódigosRetorno'!$A$2:$B$1795,2,FALSE)</f>
        <v>Para cargo/descuento FISE, debe ingresar monto base y debe ser mayor a 0.00</v>
      </c>
      <c r="N444" s="111" t="s">
        <v>8</v>
      </c>
      <c r="O444" s="12"/>
    </row>
    <row r="445" ht="15.75" customHeight="1">
      <c r="A445" s="12"/>
      <c r="B445" s="56"/>
      <c r="C445" s="56"/>
      <c r="D445" s="56"/>
      <c r="E445" s="56"/>
      <c r="F445" s="57" t="s">
        <v>144</v>
      </c>
      <c r="G445" s="57" t="s">
        <v>308</v>
      </c>
      <c r="H445" s="104" t="s">
        <v>1573</v>
      </c>
      <c r="I445" s="54">
        <v>1.0</v>
      </c>
      <c r="J445" s="53" t="s">
        <v>1596</v>
      </c>
      <c r="K445" s="55" t="s">
        <v>6</v>
      </c>
      <c r="L445" s="110" t="s">
        <v>1074</v>
      </c>
      <c r="M445" s="43" t="str">
        <f>VLOOKUP(L445,'CódigosRetorno'!$A$2:$B$1795,2,FALSE)</f>
        <v>La moneda debe ser la misma en todo el documento. Salvo las percepciones que sólo son en moneda nacional</v>
      </c>
      <c r="N445" s="54" t="s">
        <v>1295</v>
      </c>
      <c r="O445" s="12"/>
    </row>
    <row r="446" ht="15.75" customHeight="1">
      <c r="A446" s="12"/>
      <c r="B446" s="50">
        <f>B436+1</f>
        <v>61</v>
      </c>
      <c r="C446" s="60" t="s">
        <v>1950</v>
      </c>
      <c r="D446" s="70" t="s">
        <v>63</v>
      </c>
      <c r="E446" s="70" t="s">
        <v>184</v>
      </c>
      <c r="F446" s="57" t="s">
        <v>769</v>
      </c>
      <c r="G446" s="57" t="s">
        <v>1951</v>
      </c>
      <c r="H446" s="43" t="s">
        <v>1952</v>
      </c>
      <c r="I446" s="54"/>
      <c r="J446" s="43" t="s">
        <v>186</v>
      </c>
      <c r="K446" s="55"/>
      <c r="L446" s="110" t="s">
        <v>8</v>
      </c>
      <c r="M446" s="43" t="str">
        <f>VLOOKUP(L446,'CódigosRetorno'!$A$2:$B$1795,2,FALSE)</f>
        <v>-</v>
      </c>
      <c r="N446" s="54" t="s">
        <v>1774</v>
      </c>
      <c r="O446" s="12"/>
    </row>
    <row r="447" ht="15.75" customHeight="1">
      <c r="A447" s="12"/>
      <c r="B447" s="56"/>
      <c r="C447" s="56"/>
      <c r="D447" s="56"/>
      <c r="E447" s="56"/>
      <c r="F447" s="57" t="s">
        <v>1345</v>
      </c>
      <c r="G447" s="57"/>
      <c r="H447" s="43" t="s">
        <v>1953</v>
      </c>
      <c r="I447" s="54"/>
      <c r="J447" s="43" t="s">
        <v>186</v>
      </c>
      <c r="K447" s="55"/>
      <c r="L447" s="110" t="s">
        <v>8</v>
      </c>
      <c r="M447" s="43" t="str">
        <f>VLOOKUP(L447,'CódigosRetorno'!$A$2:$B$1795,2,FALSE)</f>
        <v>-</v>
      </c>
      <c r="N447" s="54" t="s">
        <v>8</v>
      </c>
      <c r="O447" s="12"/>
    </row>
    <row r="448" ht="15.75" customHeight="1">
      <c r="A448" s="12"/>
      <c r="B448" s="54">
        <f>B446+1</f>
        <v>62</v>
      </c>
      <c r="C448" s="43" t="s">
        <v>1954</v>
      </c>
      <c r="D448" s="57" t="s">
        <v>63</v>
      </c>
      <c r="E448" s="57" t="s">
        <v>184</v>
      </c>
      <c r="F448" s="57" t="s">
        <v>144</v>
      </c>
      <c r="G448" s="57"/>
      <c r="H448" s="43" t="s">
        <v>1955</v>
      </c>
      <c r="I448" s="54"/>
      <c r="J448" s="43" t="s">
        <v>186</v>
      </c>
      <c r="K448" s="55"/>
      <c r="L448" s="110" t="s">
        <v>8</v>
      </c>
      <c r="M448" s="43" t="str">
        <f>VLOOKUP(L448,'CódigosRetorno'!$A$2:$B$1795,2,FALSE)</f>
        <v>-</v>
      </c>
      <c r="N448" s="54" t="s">
        <v>8</v>
      </c>
      <c r="O448" s="12"/>
    </row>
    <row r="449" ht="15.75" customHeight="1">
      <c r="A449" s="12"/>
      <c r="B449" s="198" t="s">
        <v>1956</v>
      </c>
      <c r="C449" s="64"/>
      <c r="D449" s="66"/>
      <c r="E449" s="101"/>
      <c r="F449" s="101"/>
      <c r="G449" s="66"/>
      <c r="H449" s="68"/>
      <c r="I449" s="66"/>
      <c r="J449" s="49" t="s">
        <v>8</v>
      </c>
      <c r="K449" s="65" t="s">
        <v>8</v>
      </c>
      <c r="L449" s="160" t="s">
        <v>8</v>
      </c>
      <c r="M449" s="49" t="str">
        <f>VLOOKUP(L449,'CódigosRetorno'!$A$2:$B$1795,2,FALSE)</f>
        <v>-</v>
      </c>
      <c r="N449" s="63" t="s">
        <v>8</v>
      </c>
      <c r="O449" s="12"/>
    </row>
    <row r="450" ht="15.75" customHeight="1">
      <c r="A450" s="12"/>
      <c r="B450" s="50">
        <f>B448+1</f>
        <v>63</v>
      </c>
      <c r="C450" s="60" t="s">
        <v>1957</v>
      </c>
      <c r="D450" s="70" t="s">
        <v>63</v>
      </c>
      <c r="E450" s="70" t="s">
        <v>184</v>
      </c>
      <c r="F450" s="54" t="s">
        <v>1104</v>
      </c>
      <c r="G450" s="57" t="s">
        <v>1939</v>
      </c>
      <c r="H450" s="43" t="s">
        <v>1846</v>
      </c>
      <c r="I450" s="54">
        <v>1.0</v>
      </c>
      <c r="J450" s="43" t="s">
        <v>1958</v>
      </c>
      <c r="K450" s="57" t="s">
        <v>6</v>
      </c>
      <c r="L450" s="105" t="s">
        <v>1726</v>
      </c>
      <c r="M450" s="43" t="str">
        <f>VLOOKUP(L450,'CódigosRetorno'!$A$2:$B$1795,2,FALSE)</f>
        <v>El dato ingresado como indicador de cargo/descuento no corresponde al valor esperado.</v>
      </c>
      <c r="N450" s="54" t="s">
        <v>8</v>
      </c>
      <c r="O450" s="12"/>
    </row>
    <row r="451" ht="24.0" customHeight="1">
      <c r="A451" s="12"/>
      <c r="B451" s="59"/>
      <c r="C451" s="59"/>
      <c r="D451" s="59"/>
      <c r="E451" s="59"/>
      <c r="F451" s="50" t="s">
        <v>330</v>
      </c>
      <c r="G451" s="70" t="s">
        <v>1728</v>
      </c>
      <c r="H451" s="60" t="s">
        <v>1959</v>
      </c>
      <c r="I451" s="50">
        <v>1.0</v>
      </c>
      <c r="J451" s="43" t="s">
        <v>1850</v>
      </c>
      <c r="K451" s="55" t="s">
        <v>6</v>
      </c>
      <c r="L451" s="110" t="s">
        <v>1851</v>
      </c>
      <c r="M451" s="43" t="str">
        <f>VLOOKUP(L451,'CódigosRetorno'!$A$2:$B$1795,2,FALSE)</f>
        <v>El XML no contiene el tag o no existe informacion de codigo de motivo de cargo/descuento global.</v>
      </c>
      <c r="N451" s="99" t="s">
        <v>8</v>
      </c>
      <c r="O451" s="12"/>
    </row>
    <row r="452" ht="15.75" customHeight="1">
      <c r="A452" s="12"/>
      <c r="B452" s="59"/>
      <c r="C452" s="59"/>
      <c r="D452" s="59"/>
      <c r="E452" s="59"/>
      <c r="F452" s="59"/>
      <c r="G452" s="59"/>
      <c r="H452" s="59"/>
      <c r="I452" s="59"/>
      <c r="J452" s="43" t="s">
        <v>1960</v>
      </c>
      <c r="K452" s="55" t="s">
        <v>6</v>
      </c>
      <c r="L452" s="110" t="s">
        <v>1854</v>
      </c>
      <c r="M452" s="43" t="str">
        <f>VLOOKUP(L452,'CódigosRetorno'!$A$2:$B$1795,2,FALSE)</f>
        <v>El dato ingresado como codigo de motivo de cargo/descuento global no es valido (catalogo nro 53)</v>
      </c>
      <c r="N452" s="54" t="s">
        <v>1733</v>
      </c>
      <c r="O452" s="12"/>
    </row>
    <row r="453" ht="15.75" customHeight="1">
      <c r="A453" s="12"/>
      <c r="B453" s="59"/>
      <c r="C453" s="59"/>
      <c r="D453" s="59"/>
      <c r="E453" s="59"/>
      <c r="F453" s="59"/>
      <c r="G453" s="59"/>
      <c r="H453" s="59"/>
      <c r="I453" s="59"/>
      <c r="J453" s="199" t="s">
        <v>1961</v>
      </c>
      <c r="K453" s="88" t="s">
        <v>6</v>
      </c>
      <c r="L453" s="200" t="s">
        <v>1962</v>
      </c>
      <c r="M453" s="43" t="str">
        <f>VLOOKUP(L453,'CódigosRetorno'!$A$2:$B$1795,2,FALSE)</f>
        <v>Si operación es sujeta a percepción y la forma de pago es Contado, debe ingresar cargo para Percepción</v>
      </c>
      <c r="N453" s="54" t="s">
        <v>8</v>
      </c>
      <c r="O453" s="12"/>
      <c r="P453" s="77"/>
      <c r="Q453" s="77"/>
      <c r="R453" s="77"/>
      <c r="S453" s="77"/>
      <c r="T453" s="77"/>
      <c r="U453" s="77"/>
      <c r="V453" s="77"/>
      <c r="W453" s="77"/>
      <c r="X453" s="77"/>
      <c r="Y453" s="77"/>
      <c r="Z453" s="77"/>
    </row>
    <row r="454" ht="15.75" customHeight="1">
      <c r="A454" s="12"/>
      <c r="B454" s="59"/>
      <c r="C454" s="59"/>
      <c r="D454" s="59"/>
      <c r="E454" s="59"/>
      <c r="F454" s="59"/>
      <c r="G454" s="59"/>
      <c r="H454" s="59"/>
      <c r="I454" s="56"/>
      <c r="J454" s="43" t="s">
        <v>1963</v>
      </c>
      <c r="K454" s="55" t="s">
        <v>6</v>
      </c>
      <c r="L454" s="127" t="s">
        <v>1964</v>
      </c>
      <c r="M454" s="43" t="str">
        <f>VLOOKUP(L454,'CódigosRetorno'!$A$2:$B$1795,2,FALSE)</f>
        <v>Solo debe consignar informacion de percepciones si el tipo de operación es 2001-Operación sujeta a Percepcion</v>
      </c>
      <c r="N454" s="54" t="s">
        <v>8</v>
      </c>
      <c r="O454" s="12"/>
    </row>
    <row r="455" ht="15.75" customHeight="1">
      <c r="A455" s="12"/>
      <c r="B455" s="59"/>
      <c r="C455" s="59"/>
      <c r="D455" s="59"/>
      <c r="E455" s="59"/>
      <c r="F455" s="56"/>
      <c r="G455" s="56"/>
      <c r="H455" s="56"/>
      <c r="I455" s="54"/>
      <c r="J455" s="199" t="s">
        <v>1965</v>
      </c>
      <c r="K455" s="88" t="s">
        <v>6</v>
      </c>
      <c r="L455" s="201">
        <v>3330.0</v>
      </c>
      <c r="M455" s="43" t="str">
        <f>VLOOKUP(L455,'CódigosRetorno'!$A$2:$B$1795,2,FALSE)</f>
        <v>Solo debe consignar informacion de percepciones si la forma de pago es "Contado"</v>
      </c>
      <c r="N455" s="54"/>
      <c r="O455" s="12"/>
      <c r="P455" s="77"/>
      <c r="Q455" s="77"/>
      <c r="R455" s="77"/>
      <c r="S455" s="77"/>
      <c r="T455" s="77"/>
      <c r="U455" s="77"/>
      <c r="V455" s="77"/>
      <c r="W455" s="77"/>
      <c r="X455" s="77"/>
      <c r="Y455" s="77"/>
      <c r="Z455" s="77"/>
    </row>
    <row r="456" ht="15.75" customHeight="1">
      <c r="A456" s="12"/>
      <c r="B456" s="59"/>
      <c r="C456" s="59"/>
      <c r="D456" s="59"/>
      <c r="E456" s="59"/>
      <c r="F456" s="50"/>
      <c r="G456" s="54" t="s">
        <v>1260</v>
      </c>
      <c r="H456" s="43" t="s">
        <v>1280</v>
      </c>
      <c r="I456" s="54" t="s">
        <v>1262</v>
      </c>
      <c r="J456" s="43" t="s">
        <v>1263</v>
      </c>
      <c r="K456" s="55" t="s">
        <v>208</v>
      </c>
      <c r="L456" s="110" t="s">
        <v>1281</v>
      </c>
      <c r="M456" s="43" t="str">
        <f>VLOOKUP(L456,'CódigosRetorno'!$A$2:$B$1795,2,FALSE)</f>
        <v>El dato ingresado como atributo @listAgencyName es incorrecto.</v>
      </c>
      <c r="N456" s="111" t="s">
        <v>8</v>
      </c>
      <c r="O456" s="12"/>
    </row>
    <row r="457" ht="15.75" customHeight="1">
      <c r="A457" s="12"/>
      <c r="B457" s="59"/>
      <c r="C457" s="59"/>
      <c r="D457" s="59"/>
      <c r="E457" s="59"/>
      <c r="F457" s="59"/>
      <c r="G457" s="54" t="s">
        <v>1736</v>
      </c>
      <c r="H457" s="43" t="s">
        <v>1283</v>
      </c>
      <c r="I457" s="54" t="s">
        <v>1262</v>
      </c>
      <c r="J457" s="43" t="s">
        <v>1737</v>
      </c>
      <c r="K457" s="57" t="s">
        <v>208</v>
      </c>
      <c r="L457" s="55" t="s">
        <v>1285</v>
      </c>
      <c r="M457" s="43" t="str">
        <f>VLOOKUP(L457,'CódigosRetorno'!$A$2:$B$1795,2,FALSE)</f>
        <v>El dato ingresado como atributo @listName es incorrecto.</v>
      </c>
      <c r="N457" s="111" t="s">
        <v>8</v>
      </c>
      <c r="O457" s="12"/>
    </row>
    <row r="458" ht="15.75" customHeight="1">
      <c r="A458" s="12"/>
      <c r="B458" s="59"/>
      <c r="C458" s="59"/>
      <c r="D458" s="59"/>
      <c r="E458" s="59"/>
      <c r="F458" s="56"/>
      <c r="G458" s="54" t="s">
        <v>1738</v>
      </c>
      <c r="H458" s="43" t="s">
        <v>1287</v>
      </c>
      <c r="I458" s="54" t="s">
        <v>1262</v>
      </c>
      <c r="J458" s="43" t="s">
        <v>1739</v>
      </c>
      <c r="K458" s="55" t="s">
        <v>208</v>
      </c>
      <c r="L458" s="110" t="s">
        <v>1289</v>
      </c>
      <c r="M458" s="43" t="str">
        <f>VLOOKUP(L458,'CódigosRetorno'!$A$2:$B$1795,2,FALSE)</f>
        <v>El dato ingresado como atributo @listURI es incorrecto.</v>
      </c>
      <c r="N458" s="111" t="s">
        <v>8</v>
      </c>
      <c r="O458" s="12"/>
    </row>
    <row r="459" ht="15.75" customHeight="1">
      <c r="A459" s="12"/>
      <c r="B459" s="59"/>
      <c r="C459" s="59"/>
      <c r="D459" s="59"/>
      <c r="E459" s="59"/>
      <c r="F459" s="54" t="s">
        <v>1626</v>
      </c>
      <c r="G459" s="57" t="s">
        <v>1627</v>
      </c>
      <c r="H459" s="43" t="s">
        <v>1966</v>
      </c>
      <c r="I459" s="54" t="s">
        <v>1262</v>
      </c>
      <c r="J459" s="43" t="s">
        <v>1967</v>
      </c>
      <c r="K459" s="55" t="s">
        <v>6</v>
      </c>
      <c r="L459" s="110" t="s">
        <v>1856</v>
      </c>
      <c r="M459" s="43" t="str">
        <f>VLOOKUP(L459,'CódigosRetorno'!$A$2:$B$1795,2,FALSE)</f>
        <v>El dato ingresado en factor de cargo o descuento global no cumple con el formato establecido.</v>
      </c>
      <c r="N459" s="111" t="s">
        <v>8</v>
      </c>
      <c r="O459" s="12"/>
    </row>
    <row r="460" ht="15.75" customHeight="1">
      <c r="A460" s="12"/>
      <c r="B460" s="59"/>
      <c r="C460" s="59"/>
      <c r="D460" s="59"/>
      <c r="E460" s="59"/>
      <c r="F460" s="50" t="s">
        <v>300</v>
      </c>
      <c r="G460" s="70" t="s">
        <v>301</v>
      </c>
      <c r="H460" s="51" t="s">
        <v>1968</v>
      </c>
      <c r="I460" s="50">
        <v>1.0</v>
      </c>
      <c r="J460" s="43" t="s">
        <v>1969</v>
      </c>
      <c r="K460" s="55" t="s">
        <v>6</v>
      </c>
      <c r="L460" s="110" t="s">
        <v>1858</v>
      </c>
      <c r="M460" s="71" t="str">
        <f>VLOOKUP(L460,'CódigosRetorno'!$A$2:$B$1795,2,FALSE)</f>
        <v>El dato ingresado en cac:AllowanceCharge/cbc:Amount no cumple con el formato establecido. </v>
      </c>
      <c r="N460" s="111" t="s">
        <v>8</v>
      </c>
      <c r="O460" s="12"/>
    </row>
    <row r="461" ht="15.75" customHeight="1">
      <c r="A461" s="12"/>
      <c r="B461" s="59"/>
      <c r="C461" s="59"/>
      <c r="D461" s="59"/>
      <c r="E461" s="59"/>
      <c r="F461" s="56"/>
      <c r="G461" s="56"/>
      <c r="H461" s="56"/>
      <c r="I461" s="56"/>
      <c r="J461" s="53" t="s">
        <v>1970</v>
      </c>
      <c r="K461" s="55" t="s">
        <v>6</v>
      </c>
      <c r="L461" s="110" t="s">
        <v>1971</v>
      </c>
      <c r="M461" s="43" t="str">
        <f>VLOOKUP(L461,'CódigosRetorno'!$A$2:$B$1795,2,FALSE)</f>
        <v>El Monto de percepcion no tiene el valor correcto según el tipo de percepcion.</v>
      </c>
      <c r="N461" s="54" t="s">
        <v>1034</v>
      </c>
      <c r="O461" s="12"/>
    </row>
    <row r="462" ht="15.75" customHeight="1">
      <c r="A462" s="12"/>
      <c r="B462" s="59"/>
      <c r="C462" s="59"/>
      <c r="D462" s="59"/>
      <c r="E462" s="59"/>
      <c r="F462" s="54" t="s">
        <v>144</v>
      </c>
      <c r="G462" s="57" t="s">
        <v>308</v>
      </c>
      <c r="H462" s="104" t="s">
        <v>1573</v>
      </c>
      <c r="I462" s="54">
        <v>1.0</v>
      </c>
      <c r="J462" s="43" t="s">
        <v>1972</v>
      </c>
      <c r="K462" s="55" t="s">
        <v>6</v>
      </c>
      <c r="L462" s="110" t="s">
        <v>1973</v>
      </c>
      <c r="M462" s="43" t="str">
        <f>VLOOKUP(L462,'CódigosRetorno'!$A$2:$B$1795,2,FALSE)</f>
        <v>El dato ingresado en moneda del monto de cargo/descuento para percepcion debe ser PEN</v>
      </c>
      <c r="N462" s="54" t="s">
        <v>1295</v>
      </c>
      <c r="O462" s="12"/>
    </row>
    <row r="463" ht="15.75" customHeight="1">
      <c r="A463" s="12"/>
      <c r="B463" s="59"/>
      <c r="C463" s="59"/>
      <c r="D463" s="59"/>
      <c r="E463" s="59"/>
      <c r="F463" s="50" t="s">
        <v>300</v>
      </c>
      <c r="G463" s="70" t="s">
        <v>301</v>
      </c>
      <c r="H463" s="51" t="s">
        <v>1974</v>
      </c>
      <c r="I463" s="50" t="s">
        <v>1262</v>
      </c>
      <c r="J463" s="43" t="s">
        <v>1975</v>
      </c>
      <c r="K463" s="57" t="s">
        <v>6</v>
      </c>
      <c r="L463" s="110" t="s">
        <v>1863</v>
      </c>
      <c r="M463" s="43" t="str">
        <f>VLOOKUP(L463,'CódigosRetorno'!$A$2:$B$1795,2,FALSE)</f>
        <v>El dato ingresado en base monto por cargo/descuento globales no cumple con el formato establecido</v>
      </c>
      <c r="N463" s="111" t="s">
        <v>8</v>
      </c>
      <c r="O463" s="12"/>
    </row>
    <row r="464" ht="15.75" customHeight="1">
      <c r="A464" s="12"/>
      <c r="B464" s="59"/>
      <c r="C464" s="59"/>
      <c r="D464" s="59"/>
      <c r="E464" s="59"/>
      <c r="F464" s="59"/>
      <c r="G464" s="59"/>
      <c r="H464" s="59"/>
      <c r="I464" s="59"/>
      <c r="J464" s="53" t="s">
        <v>1976</v>
      </c>
      <c r="K464" s="55" t="s">
        <v>6</v>
      </c>
      <c r="L464" s="110" t="s">
        <v>1977</v>
      </c>
      <c r="M464" s="43" t="str">
        <f>VLOOKUP(L464,'CódigosRetorno'!$A$2:$B$1795,2,FALSE)</f>
        <v>El Monto de percepcion no puede ser mayor al importe total del comprobante.</v>
      </c>
      <c r="N464" s="111" t="s">
        <v>8</v>
      </c>
      <c r="O464" s="12"/>
    </row>
    <row r="465" ht="15.75" customHeight="1">
      <c r="A465" s="12"/>
      <c r="B465" s="59"/>
      <c r="C465" s="59"/>
      <c r="D465" s="59"/>
      <c r="E465" s="59"/>
      <c r="F465" s="56"/>
      <c r="G465" s="56"/>
      <c r="H465" s="56"/>
      <c r="I465" s="56"/>
      <c r="J465" s="43" t="s">
        <v>1978</v>
      </c>
      <c r="K465" s="55" t="s">
        <v>6</v>
      </c>
      <c r="L465" s="110" t="s">
        <v>1979</v>
      </c>
      <c r="M465" s="43" t="str">
        <f>VLOOKUP(L465,'CódigosRetorno'!$A$2:$B$1795,2,FALSE)</f>
        <v>Para cargo Percepción, debe ingresar monto base y debe ser mayor a 0.00</v>
      </c>
      <c r="N465" s="111" t="s">
        <v>8</v>
      </c>
      <c r="O465" s="12"/>
    </row>
    <row r="466" ht="15.75" customHeight="1">
      <c r="A466" s="12"/>
      <c r="B466" s="56"/>
      <c r="C466" s="56"/>
      <c r="D466" s="56"/>
      <c r="E466" s="56"/>
      <c r="F466" s="54" t="s">
        <v>144</v>
      </c>
      <c r="G466" s="57" t="s">
        <v>308</v>
      </c>
      <c r="H466" s="104" t="s">
        <v>1573</v>
      </c>
      <c r="I466" s="54">
        <v>1.0</v>
      </c>
      <c r="J466" s="43" t="s">
        <v>1972</v>
      </c>
      <c r="K466" s="55" t="s">
        <v>6</v>
      </c>
      <c r="L466" s="110" t="s">
        <v>1980</v>
      </c>
      <c r="M466" s="43" t="str">
        <f>VLOOKUP(L466,'CódigosRetorno'!$A$2:$B$1795,2,FALSE)</f>
        <v>El dato ingresado en moneda debe ser PEN</v>
      </c>
      <c r="N466" s="54" t="s">
        <v>1295</v>
      </c>
      <c r="O466" s="12"/>
    </row>
    <row r="467" ht="52.5" customHeight="1">
      <c r="A467" s="12"/>
      <c r="B467" s="50">
        <f>B450+1</f>
        <v>64</v>
      </c>
      <c r="C467" s="60" t="s">
        <v>1981</v>
      </c>
      <c r="D467" s="70" t="s">
        <v>63</v>
      </c>
      <c r="E467" s="70" t="s">
        <v>184</v>
      </c>
      <c r="F467" s="70" t="s">
        <v>177</v>
      </c>
      <c r="G467" s="70" t="s">
        <v>1982</v>
      </c>
      <c r="H467" s="60" t="s">
        <v>1983</v>
      </c>
      <c r="I467" s="54"/>
      <c r="J467" s="199" t="s">
        <v>1984</v>
      </c>
      <c r="K467" s="88" t="s">
        <v>6</v>
      </c>
      <c r="L467" s="201" t="s">
        <v>1985</v>
      </c>
      <c r="M467" s="43" t="str">
        <f>VLOOKUP(L467,'CódigosRetorno'!$A$2:$B$1795,2,FALSE)</f>
        <v>Si forma de pago es Contado debe consignar un Payment Terms con indicador Percepcion</v>
      </c>
      <c r="N467" s="54" t="s">
        <v>8</v>
      </c>
      <c r="O467" s="12"/>
    </row>
    <row r="468" ht="15.75" customHeight="1">
      <c r="A468" s="12"/>
      <c r="B468" s="59"/>
      <c r="C468" s="59"/>
      <c r="D468" s="59"/>
      <c r="E468" s="59"/>
      <c r="F468" s="59"/>
      <c r="G468" s="59"/>
      <c r="H468" s="59"/>
      <c r="I468" s="54"/>
      <c r="J468" s="43" t="s">
        <v>1986</v>
      </c>
      <c r="K468" s="55" t="s">
        <v>6</v>
      </c>
      <c r="L468" s="110" t="s">
        <v>1964</v>
      </c>
      <c r="M468" s="43" t="str">
        <f>VLOOKUP(L468,'CódigosRetorno'!$A$2:$B$1795,2,FALSE)</f>
        <v>Solo debe consignar informacion de percepciones si el tipo de operación es 2001-Operación sujeta a Percepcion</v>
      </c>
      <c r="N468" s="54"/>
      <c r="O468" s="12"/>
      <c r="P468" s="77"/>
      <c r="Q468" s="77"/>
      <c r="R468" s="77"/>
      <c r="S468" s="77"/>
      <c r="T468" s="77"/>
      <c r="U468" s="77"/>
      <c r="V468" s="77"/>
      <c r="W468" s="77"/>
      <c r="X468" s="77"/>
      <c r="Y468" s="77"/>
      <c r="Z468" s="77"/>
    </row>
    <row r="469" ht="15.75" customHeight="1">
      <c r="A469" s="12"/>
      <c r="B469" s="59"/>
      <c r="C469" s="59"/>
      <c r="D469" s="59"/>
      <c r="E469" s="59"/>
      <c r="F469" s="56"/>
      <c r="G469" s="56"/>
      <c r="H469" s="56"/>
      <c r="I469" s="54"/>
      <c r="J469" s="199" t="s">
        <v>1987</v>
      </c>
      <c r="K469" s="88" t="s">
        <v>6</v>
      </c>
      <c r="L469" s="201">
        <v>3330.0</v>
      </c>
      <c r="M469" s="43" t="str">
        <f>VLOOKUP(L469,'CódigosRetorno'!$A$2:$B$1795,2,FALSE)</f>
        <v>Solo debe consignar informacion de percepciones si la forma de pago es "Contado"</v>
      </c>
      <c r="N469" s="54"/>
      <c r="O469" s="12"/>
      <c r="P469" s="77"/>
      <c r="Q469" s="77"/>
      <c r="R469" s="77"/>
      <c r="S469" s="77"/>
      <c r="T469" s="77"/>
      <c r="U469" s="77"/>
      <c r="V469" s="77"/>
      <c r="W469" s="77"/>
      <c r="X469" s="77"/>
      <c r="Y469" s="77"/>
      <c r="Z469" s="77"/>
    </row>
    <row r="470" ht="24.0" customHeight="1">
      <c r="A470" s="12"/>
      <c r="B470" s="59"/>
      <c r="C470" s="59"/>
      <c r="D470" s="59"/>
      <c r="E470" s="59"/>
      <c r="F470" s="70" t="s">
        <v>300</v>
      </c>
      <c r="G470" s="70" t="s">
        <v>301</v>
      </c>
      <c r="H470" s="60" t="s">
        <v>1988</v>
      </c>
      <c r="I470" s="54"/>
      <c r="J470" s="43" t="s">
        <v>1989</v>
      </c>
      <c r="K470" s="55" t="s">
        <v>6</v>
      </c>
      <c r="L470" s="110" t="s">
        <v>1990</v>
      </c>
      <c r="M470" s="43" t="str">
        <f>VLOOKUP(L470,'CódigosRetorno'!$A$2:$B$1795,2,FALSE)</f>
        <v>Debe consignar el Monto total incluido la percepcion</v>
      </c>
      <c r="N470" s="54" t="s">
        <v>8</v>
      </c>
      <c r="O470" s="12"/>
    </row>
    <row r="471" ht="15.75" customHeight="1">
      <c r="A471" s="12"/>
      <c r="B471" s="59"/>
      <c r="C471" s="59"/>
      <c r="D471" s="59"/>
      <c r="E471" s="59"/>
      <c r="F471" s="56"/>
      <c r="G471" s="56"/>
      <c r="H471" s="56"/>
      <c r="I471" s="54"/>
      <c r="J471" s="43" t="s">
        <v>1969</v>
      </c>
      <c r="K471" s="55" t="s">
        <v>6</v>
      </c>
      <c r="L471" s="110" t="s">
        <v>1991</v>
      </c>
      <c r="M471" s="43" t="str">
        <f>VLOOKUP(L471,'CódigosRetorno'!$A$2:$B$1795,2,FALSE)</f>
        <v>El Monto total incluido la percepción no cumple con el formato establecido</v>
      </c>
      <c r="N471" s="54"/>
      <c r="O471" s="12"/>
      <c r="P471" s="77"/>
      <c r="Q471" s="77"/>
      <c r="R471" s="77"/>
      <c r="S471" s="77"/>
      <c r="T471" s="77"/>
      <c r="U471" s="77"/>
      <c r="V471" s="77"/>
      <c r="W471" s="77"/>
      <c r="X471" s="77"/>
      <c r="Y471" s="77"/>
      <c r="Z471" s="77"/>
    </row>
    <row r="472" ht="15.75" customHeight="1">
      <c r="A472" s="12"/>
      <c r="B472" s="56"/>
      <c r="C472" s="56"/>
      <c r="D472" s="56"/>
      <c r="E472" s="56"/>
      <c r="F472" s="57" t="s">
        <v>144</v>
      </c>
      <c r="G472" s="57" t="s">
        <v>308</v>
      </c>
      <c r="H472" s="104" t="s">
        <v>1573</v>
      </c>
      <c r="I472" s="54"/>
      <c r="J472" s="43" t="s">
        <v>1992</v>
      </c>
      <c r="K472" s="55" t="s">
        <v>6</v>
      </c>
      <c r="L472" s="110" t="s">
        <v>1980</v>
      </c>
      <c r="M472" s="43" t="str">
        <f>VLOOKUP(L472,'CódigosRetorno'!$A$2:$B$1795,2,FALSE)</f>
        <v>El dato ingresado en moneda debe ser PEN</v>
      </c>
      <c r="N472" s="54" t="s">
        <v>1295</v>
      </c>
      <c r="O472" s="12"/>
    </row>
    <row r="473" ht="15.75" customHeight="1">
      <c r="A473" s="12"/>
      <c r="B473" s="61" t="s">
        <v>1993</v>
      </c>
      <c r="C473" s="49"/>
      <c r="D473" s="66"/>
      <c r="E473" s="66" t="s">
        <v>8</v>
      </c>
      <c r="F473" s="90" t="s">
        <v>8</v>
      </c>
      <c r="G473" s="90" t="s">
        <v>8</v>
      </c>
      <c r="H473" s="181" t="s">
        <v>8</v>
      </c>
      <c r="I473" s="66"/>
      <c r="J473" s="49" t="s">
        <v>8</v>
      </c>
      <c r="K473" s="65" t="s">
        <v>8</v>
      </c>
      <c r="L473" s="160" t="s">
        <v>8</v>
      </c>
      <c r="M473" s="43" t="str">
        <f>VLOOKUP(L473,'CódigosRetorno'!$A$2:$B$1795,2,FALSE)</f>
        <v>-</v>
      </c>
      <c r="N473" s="63" t="s">
        <v>8</v>
      </c>
      <c r="O473" s="12"/>
    </row>
    <row r="474" ht="15.75" customHeight="1">
      <c r="A474" s="12"/>
      <c r="B474" s="70">
        <f>B467+1</f>
        <v>65</v>
      </c>
      <c r="C474" s="60" t="s">
        <v>1994</v>
      </c>
      <c r="D474" s="70" t="s">
        <v>63</v>
      </c>
      <c r="E474" s="70" t="s">
        <v>184</v>
      </c>
      <c r="F474" s="50" t="s">
        <v>1995</v>
      </c>
      <c r="G474" s="70" t="s">
        <v>285</v>
      </c>
      <c r="H474" s="51" t="s">
        <v>1996</v>
      </c>
      <c r="I474" s="50">
        <v>1.0</v>
      </c>
      <c r="J474" s="43" t="s">
        <v>1997</v>
      </c>
      <c r="K474" s="55" t="s">
        <v>6</v>
      </c>
      <c r="L474" s="110" t="s">
        <v>1998</v>
      </c>
      <c r="M474" s="43" t="str">
        <f>VLOOKUP(L474,'CódigosRetorno'!$A$2:$B$1795,2,FALSE)</f>
        <v>Falta identificador del pago del Monto de anticipo para relacionarlo con el comprobante que se realizo el  anticipo</v>
      </c>
      <c r="N474" s="111" t="s">
        <v>8</v>
      </c>
      <c r="O474" s="12"/>
    </row>
    <row r="475" ht="15.75" customHeight="1">
      <c r="A475" s="12"/>
      <c r="B475" s="59"/>
      <c r="C475" s="59"/>
      <c r="D475" s="59"/>
      <c r="E475" s="59"/>
      <c r="F475" s="59"/>
      <c r="G475" s="59"/>
      <c r="H475" s="59"/>
      <c r="I475" s="59"/>
      <c r="J475" s="43" t="s">
        <v>1999</v>
      </c>
      <c r="K475" s="55" t="s">
        <v>6</v>
      </c>
      <c r="L475" s="110" t="s">
        <v>2000</v>
      </c>
      <c r="M475" s="43" t="str">
        <f>VLOOKUP(L475,'CódigosRetorno'!$A$2:$B$1795,2,FALSE)</f>
        <v>El comprobante contiene un identificador de pago repetido en los montos anticipados</v>
      </c>
      <c r="N475" s="111" t="s">
        <v>8</v>
      </c>
      <c r="O475" s="12"/>
    </row>
    <row r="476" ht="15.75" customHeight="1">
      <c r="A476" s="12"/>
      <c r="B476" s="59"/>
      <c r="C476" s="59"/>
      <c r="D476" s="59"/>
      <c r="E476" s="59"/>
      <c r="F476" s="56"/>
      <c r="G476" s="56"/>
      <c r="H476" s="56"/>
      <c r="I476" s="56"/>
      <c r="J476" s="43" t="s">
        <v>2001</v>
      </c>
      <c r="K476" s="55" t="s">
        <v>6</v>
      </c>
      <c r="L476" s="110" t="s">
        <v>2002</v>
      </c>
      <c r="M476" s="43" t="str">
        <f>VLOOKUP(L476,'CódigosRetorno'!$A$2:$B$1795,2,FALSE)</f>
        <v>El comprobante contiene un pago anticipado pero no se ha consignado el documento que se realizo el anticipo</v>
      </c>
      <c r="N476" s="111" t="s">
        <v>8</v>
      </c>
      <c r="O476" s="12"/>
    </row>
    <row r="477" ht="15.75" customHeight="1">
      <c r="A477" s="12"/>
      <c r="B477" s="59"/>
      <c r="C477" s="59"/>
      <c r="D477" s="59"/>
      <c r="E477" s="59"/>
      <c r="F477" s="50"/>
      <c r="G477" s="57" t="s">
        <v>2003</v>
      </c>
      <c r="H477" s="104" t="s">
        <v>1331</v>
      </c>
      <c r="I477" s="54" t="s">
        <v>1262</v>
      </c>
      <c r="J477" s="43" t="s">
        <v>2004</v>
      </c>
      <c r="K477" s="57" t="s">
        <v>208</v>
      </c>
      <c r="L477" s="55" t="s">
        <v>1333</v>
      </c>
      <c r="M477" s="43" t="str">
        <f>VLOOKUP(L477,'CódigosRetorno'!$A$2:$B$1795,2,FALSE)</f>
        <v>El dato ingresado como atributo @schemeName es incorrecto.</v>
      </c>
      <c r="N477" s="111" t="s">
        <v>8</v>
      </c>
      <c r="O477" s="12"/>
    </row>
    <row r="478" ht="15.75" customHeight="1">
      <c r="A478" s="12"/>
      <c r="B478" s="59"/>
      <c r="C478" s="59"/>
      <c r="D478" s="59"/>
      <c r="E478" s="59"/>
      <c r="F478" s="56"/>
      <c r="G478" s="57" t="s">
        <v>1260</v>
      </c>
      <c r="H478" s="104" t="s">
        <v>1261</v>
      </c>
      <c r="I478" s="54" t="s">
        <v>1262</v>
      </c>
      <c r="J478" s="43" t="s">
        <v>1263</v>
      </c>
      <c r="K478" s="57" t="s">
        <v>208</v>
      </c>
      <c r="L478" s="55" t="s">
        <v>1264</v>
      </c>
      <c r="M478" s="43" t="str">
        <f>VLOOKUP(L478,'CódigosRetorno'!$A$2:$B$1795,2,FALSE)</f>
        <v>El dato ingresado como atributo @schemeAgencyName es incorrecto.</v>
      </c>
      <c r="N478" s="111" t="s">
        <v>8</v>
      </c>
      <c r="O478" s="12"/>
    </row>
    <row r="479" ht="15.75" customHeight="1">
      <c r="A479" s="12"/>
      <c r="B479" s="59"/>
      <c r="C479" s="59"/>
      <c r="D479" s="59"/>
      <c r="E479" s="59"/>
      <c r="F479" s="50" t="s">
        <v>300</v>
      </c>
      <c r="G479" s="70" t="s">
        <v>301</v>
      </c>
      <c r="H479" s="60" t="s">
        <v>2005</v>
      </c>
      <c r="I479" s="50">
        <v>1.0</v>
      </c>
      <c r="J479" s="43" t="s">
        <v>2006</v>
      </c>
      <c r="K479" s="55" t="s">
        <v>6</v>
      </c>
      <c r="L479" s="110" t="s">
        <v>2007</v>
      </c>
      <c r="M479" s="43" t="str">
        <f>VLOOKUP(L479,'CódigosRetorno'!$A$2:$B$1795,2,FALSE)</f>
        <v>PaidAmount: monto anticipado por documento debe ser mayor a cero.</v>
      </c>
      <c r="N479" s="54" t="s">
        <v>8</v>
      </c>
      <c r="O479" s="12"/>
    </row>
    <row r="480" ht="15.75" customHeight="1">
      <c r="A480" s="12"/>
      <c r="B480" s="59"/>
      <c r="C480" s="59"/>
      <c r="D480" s="59"/>
      <c r="E480" s="59"/>
      <c r="F480" s="56"/>
      <c r="G480" s="56"/>
      <c r="H480" s="56"/>
      <c r="I480" s="56"/>
      <c r="J480" s="43" t="s">
        <v>2008</v>
      </c>
      <c r="K480" s="55" t="s">
        <v>6</v>
      </c>
      <c r="L480" s="110" t="s">
        <v>2009</v>
      </c>
      <c r="M480" s="43" t="str">
        <f>VLOOKUP(L480,'CódigosRetorno'!$A$2:$B$1795,2,FALSE)</f>
        <v>Si consigna montos de anticipo debe informar el Total de Anticipos</v>
      </c>
      <c r="N480" s="54" t="s">
        <v>8</v>
      </c>
      <c r="O480" s="12"/>
    </row>
    <row r="481" ht="15.75" customHeight="1">
      <c r="A481" s="12"/>
      <c r="B481" s="59"/>
      <c r="C481" s="59"/>
      <c r="D481" s="59"/>
      <c r="E481" s="59"/>
      <c r="F481" s="54" t="s">
        <v>144</v>
      </c>
      <c r="G481" s="57" t="s">
        <v>308</v>
      </c>
      <c r="H481" s="104" t="s">
        <v>1573</v>
      </c>
      <c r="I481" s="54" t="s">
        <v>1262</v>
      </c>
      <c r="J481" s="53" t="s">
        <v>1596</v>
      </c>
      <c r="K481" s="55" t="s">
        <v>6</v>
      </c>
      <c r="L481" s="110" t="s">
        <v>1074</v>
      </c>
      <c r="M481" s="43" t="str">
        <f>VLOOKUP(L481,'CódigosRetorno'!$A$2:$B$1795,2,FALSE)</f>
        <v>La moneda debe ser la misma en todo el documento. Salvo las percepciones que sólo son en moneda nacional</v>
      </c>
      <c r="N481" s="54" t="s">
        <v>1295</v>
      </c>
      <c r="O481" s="12"/>
    </row>
    <row r="482" ht="15.75" customHeight="1">
      <c r="A482" s="12"/>
      <c r="B482" s="59"/>
      <c r="C482" s="59"/>
      <c r="D482" s="59"/>
      <c r="E482" s="59"/>
      <c r="F482" s="54" t="s">
        <v>177</v>
      </c>
      <c r="G482" s="54" t="s">
        <v>178</v>
      </c>
      <c r="H482" s="43" t="s">
        <v>2010</v>
      </c>
      <c r="I482" s="54" t="s">
        <v>1262</v>
      </c>
      <c r="J482" s="43" t="s">
        <v>186</v>
      </c>
      <c r="K482" s="57" t="s">
        <v>8</v>
      </c>
      <c r="L482" s="55" t="s">
        <v>8</v>
      </c>
      <c r="M482" s="43" t="str">
        <f>VLOOKUP(L482,'CódigosRetorno'!$A$2:$B$1795,2,FALSE)</f>
        <v>-</v>
      </c>
      <c r="N482" s="54" t="s">
        <v>8</v>
      </c>
      <c r="O482" s="12"/>
    </row>
    <row r="483" ht="15.75" customHeight="1">
      <c r="A483" s="12"/>
      <c r="B483" s="59"/>
      <c r="C483" s="59"/>
      <c r="D483" s="59"/>
      <c r="E483" s="59"/>
      <c r="F483" s="50" t="s">
        <v>1995</v>
      </c>
      <c r="G483" s="70" t="s">
        <v>285</v>
      </c>
      <c r="H483" s="60" t="s">
        <v>2011</v>
      </c>
      <c r="I483" s="50">
        <v>1.0</v>
      </c>
      <c r="J483" s="43" t="s">
        <v>2012</v>
      </c>
      <c r="K483" s="55" t="s">
        <v>6</v>
      </c>
      <c r="L483" s="110" t="s">
        <v>2013</v>
      </c>
      <c r="M483" s="43" t="str">
        <f>VLOOKUP(L483,'CódigosRetorno'!$A$2:$B$1795,2,FALSE)</f>
        <v>No existe información del Monto Anticipado para el comprobante que se realizo el anticipo</v>
      </c>
      <c r="N483" s="54" t="s">
        <v>8</v>
      </c>
      <c r="O483" s="12"/>
    </row>
    <row r="484" ht="15.75" customHeight="1">
      <c r="A484" s="12"/>
      <c r="B484" s="59"/>
      <c r="C484" s="59"/>
      <c r="D484" s="59"/>
      <c r="E484" s="59"/>
      <c r="F484" s="59"/>
      <c r="G484" s="59"/>
      <c r="H484" s="59"/>
      <c r="I484" s="59"/>
      <c r="J484" s="43" t="s">
        <v>2014</v>
      </c>
      <c r="K484" s="55" t="s">
        <v>6</v>
      </c>
      <c r="L484" s="110" t="s">
        <v>2015</v>
      </c>
      <c r="M484" s="43" t="str">
        <f>VLOOKUP(L484,'CódigosRetorno'!$A$2:$B$1795,2,FALSE)</f>
        <v>El comprobante contiene un identificador de pago repetido en los comprobantes que se realizo el anticipo</v>
      </c>
      <c r="N484" s="111" t="s">
        <v>8</v>
      </c>
      <c r="O484" s="12"/>
    </row>
    <row r="485" ht="15.75" customHeight="1">
      <c r="A485" s="12"/>
      <c r="B485" s="59"/>
      <c r="C485" s="59"/>
      <c r="D485" s="59"/>
      <c r="E485" s="59"/>
      <c r="F485" s="56"/>
      <c r="G485" s="56"/>
      <c r="H485" s="56"/>
      <c r="I485" s="56"/>
      <c r="J485" s="43" t="s">
        <v>2016</v>
      </c>
      <c r="K485" s="55" t="s">
        <v>6</v>
      </c>
      <c r="L485" s="110" t="s">
        <v>2017</v>
      </c>
      <c r="M485" s="43" t="str">
        <f>VLOOKUP(L485,'CódigosRetorno'!$A$2:$B$1795,2,FALSE)</f>
        <v>Falta identificador del pago del comprobante para relacionarlo con el monto de  anticipo</v>
      </c>
      <c r="N485" s="111" t="s">
        <v>8</v>
      </c>
      <c r="O485" s="12"/>
    </row>
    <row r="486" ht="15.75" customHeight="1">
      <c r="A486" s="12"/>
      <c r="B486" s="59"/>
      <c r="C486" s="59"/>
      <c r="D486" s="59"/>
      <c r="E486" s="59"/>
      <c r="F486" s="50"/>
      <c r="G486" s="57" t="s">
        <v>2003</v>
      </c>
      <c r="H486" s="104" t="s">
        <v>1283</v>
      </c>
      <c r="I486" s="54" t="s">
        <v>1262</v>
      </c>
      <c r="J486" s="43" t="s">
        <v>2004</v>
      </c>
      <c r="K486" s="57" t="s">
        <v>208</v>
      </c>
      <c r="L486" s="55" t="s">
        <v>1285</v>
      </c>
      <c r="M486" s="43" t="str">
        <f>VLOOKUP(L486,'CódigosRetorno'!$A$2:$B$1795,2,FALSE)</f>
        <v>El dato ingresado como atributo @listName es incorrecto.</v>
      </c>
      <c r="N486" s="111" t="s">
        <v>8</v>
      </c>
      <c r="O486" s="12"/>
    </row>
    <row r="487" ht="15.75" customHeight="1">
      <c r="A487" s="12"/>
      <c r="B487" s="59"/>
      <c r="C487" s="59"/>
      <c r="D487" s="59"/>
      <c r="E487" s="59"/>
      <c r="F487" s="56"/>
      <c r="G487" s="57" t="s">
        <v>1260</v>
      </c>
      <c r="H487" s="104" t="s">
        <v>1280</v>
      </c>
      <c r="I487" s="54" t="s">
        <v>1262</v>
      </c>
      <c r="J487" s="43" t="s">
        <v>1263</v>
      </c>
      <c r="K487" s="55" t="s">
        <v>208</v>
      </c>
      <c r="L487" s="110" t="s">
        <v>1281</v>
      </c>
      <c r="M487" s="43" t="str">
        <f>VLOOKUP(L487,'CódigosRetorno'!$A$2:$B$1795,2,FALSE)</f>
        <v>El dato ingresado como atributo @listAgencyName es incorrecto.</v>
      </c>
      <c r="N487" s="111" t="s">
        <v>8</v>
      </c>
      <c r="O487" s="12"/>
    </row>
    <row r="488" ht="15.75" customHeight="1">
      <c r="A488" s="12"/>
      <c r="B488" s="59"/>
      <c r="C488" s="59"/>
      <c r="D488" s="59"/>
      <c r="E488" s="59"/>
      <c r="F488" s="50" t="s">
        <v>162</v>
      </c>
      <c r="G488" s="70" t="s">
        <v>163</v>
      </c>
      <c r="H488" s="60" t="s">
        <v>2018</v>
      </c>
      <c r="I488" s="50">
        <v>1.0</v>
      </c>
      <c r="J488" s="53" t="s">
        <v>2019</v>
      </c>
      <c r="K488" s="55" t="s">
        <v>6</v>
      </c>
      <c r="L488" s="110" t="s">
        <v>2020</v>
      </c>
      <c r="M488" s="43" t="str">
        <f>VLOOKUP(L488,'CódigosRetorno'!$A$2:$B$1795,2,FALSE)</f>
        <v>El dato ingresado debe indicar SERIE-CORRELATIVO del documento que se realizo el anticipo.</v>
      </c>
      <c r="N488" s="111" t="s">
        <v>8</v>
      </c>
      <c r="O488" s="12"/>
    </row>
    <row r="489" ht="15.75" customHeight="1">
      <c r="A489" s="12"/>
      <c r="B489" s="59"/>
      <c r="C489" s="59"/>
      <c r="D489" s="59"/>
      <c r="E489" s="59"/>
      <c r="F489" s="56"/>
      <c r="G489" s="56"/>
      <c r="H489" s="56"/>
      <c r="I489" s="56"/>
      <c r="J489" s="53" t="s">
        <v>2021</v>
      </c>
      <c r="K489" s="55" t="s">
        <v>6</v>
      </c>
      <c r="L489" s="110" t="s">
        <v>2020</v>
      </c>
      <c r="M489" s="43" t="str">
        <f>VLOOKUP(L489,'CódigosRetorno'!$A$2:$B$1795,2,FALSE)</f>
        <v>El dato ingresado debe indicar SERIE-CORRELATIVO del documento que se realizo el anticipo.</v>
      </c>
      <c r="N489" s="111" t="s">
        <v>8</v>
      </c>
      <c r="O489" s="12"/>
    </row>
    <row r="490" ht="15.75" customHeight="1">
      <c r="A490" s="12"/>
      <c r="B490" s="59"/>
      <c r="C490" s="59"/>
      <c r="D490" s="59"/>
      <c r="E490" s="59"/>
      <c r="F490" s="50" t="s">
        <v>330</v>
      </c>
      <c r="G490" s="70" t="s">
        <v>1478</v>
      </c>
      <c r="H490" s="60" t="s">
        <v>2022</v>
      </c>
      <c r="I490" s="50">
        <v>1.0</v>
      </c>
      <c r="J490" s="43" t="s">
        <v>2023</v>
      </c>
      <c r="K490" s="55" t="s">
        <v>6</v>
      </c>
      <c r="L490" s="110" t="s">
        <v>2024</v>
      </c>
      <c r="M490" s="43" t="str">
        <f>VLOOKUP(L490,'CódigosRetorno'!$A$2:$B$1795,2,FALSE)</f>
        <v>Código de documento de referencia debe ser 02 o 03.</v>
      </c>
      <c r="N490" s="54" t="s">
        <v>1482</v>
      </c>
      <c r="O490" s="12"/>
    </row>
    <row r="491" ht="15.75" customHeight="1">
      <c r="A491" s="12"/>
      <c r="B491" s="59"/>
      <c r="C491" s="59"/>
      <c r="D491" s="59"/>
      <c r="E491" s="59"/>
      <c r="F491" s="50"/>
      <c r="G491" s="54" t="s">
        <v>1483</v>
      </c>
      <c r="H491" s="104" t="s">
        <v>1283</v>
      </c>
      <c r="I491" s="54" t="s">
        <v>1262</v>
      </c>
      <c r="J491" s="43" t="s">
        <v>1484</v>
      </c>
      <c r="K491" s="57" t="s">
        <v>208</v>
      </c>
      <c r="L491" s="55" t="s">
        <v>1285</v>
      </c>
      <c r="M491" s="43" t="str">
        <f>VLOOKUP(L491,'CódigosRetorno'!$A$2:$B$1795,2,FALSE)</f>
        <v>El dato ingresado como atributo @listName es incorrecto.</v>
      </c>
      <c r="N491" s="111" t="s">
        <v>8</v>
      </c>
      <c r="O491" s="12"/>
    </row>
    <row r="492" ht="15.75" customHeight="1">
      <c r="A492" s="12"/>
      <c r="B492" s="59"/>
      <c r="C492" s="59"/>
      <c r="D492" s="59"/>
      <c r="E492" s="59"/>
      <c r="F492" s="59"/>
      <c r="G492" s="111" t="s">
        <v>1260</v>
      </c>
      <c r="H492" s="104" t="s">
        <v>1280</v>
      </c>
      <c r="I492" s="54" t="s">
        <v>1262</v>
      </c>
      <c r="J492" s="43" t="s">
        <v>1263</v>
      </c>
      <c r="K492" s="55" t="s">
        <v>208</v>
      </c>
      <c r="L492" s="110" t="s">
        <v>1281</v>
      </c>
      <c r="M492" s="43" t="str">
        <f>VLOOKUP(L492,'CódigosRetorno'!$A$2:$B$1795,2,FALSE)</f>
        <v>El dato ingresado como atributo @listAgencyName es incorrecto.</v>
      </c>
      <c r="N492" s="111" t="s">
        <v>8</v>
      </c>
      <c r="O492" s="12"/>
    </row>
    <row r="493" ht="15.75" customHeight="1">
      <c r="A493" s="12"/>
      <c r="B493" s="59"/>
      <c r="C493" s="59"/>
      <c r="D493" s="59"/>
      <c r="E493" s="59"/>
      <c r="F493" s="56"/>
      <c r="G493" s="111" t="s">
        <v>1485</v>
      </c>
      <c r="H493" s="104" t="s">
        <v>1287</v>
      </c>
      <c r="I493" s="54" t="s">
        <v>1262</v>
      </c>
      <c r="J493" s="43" t="s">
        <v>1486</v>
      </c>
      <c r="K493" s="55" t="s">
        <v>208</v>
      </c>
      <c r="L493" s="110" t="s">
        <v>1289</v>
      </c>
      <c r="M493" s="43" t="str">
        <f>VLOOKUP(L493,'CódigosRetorno'!$A$2:$B$1795,2,FALSE)</f>
        <v>El dato ingresado como atributo @listURI es incorrecto.</v>
      </c>
      <c r="N493" s="111" t="s">
        <v>8</v>
      </c>
      <c r="O493" s="12"/>
    </row>
    <row r="494" ht="15.75" customHeight="1">
      <c r="A494" s="12"/>
      <c r="B494" s="59"/>
      <c r="C494" s="59"/>
      <c r="D494" s="59"/>
      <c r="E494" s="59"/>
      <c r="F494" s="50" t="s">
        <v>2025</v>
      </c>
      <c r="G494" s="70" t="s">
        <v>189</v>
      </c>
      <c r="H494" s="60" t="s">
        <v>2026</v>
      </c>
      <c r="I494" s="50">
        <v>1.0</v>
      </c>
      <c r="J494" s="43" t="s">
        <v>2027</v>
      </c>
      <c r="K494" s="55" t="s">
        <v>6</v>
      </c>
      <c r="L494" s="110" t="s">
        <v>2028</v>
      </c>
      <c r="M494" s="43" t="str">
        <f>VLOOKUP(L494,'CódigosRetorno'!$A$2:$B$1795,2,FALSE)</f>
        <v>Debe consignar Numero de RUC del emisor del comprobante de anticipo</v>
      </c>
      <c r="N494" s="111" t="s">
        <v>8</v>
      </c>
      <c r="O494" s="12"/>
    </row>
    <row r="495" ht="15.75" customHeight="1">
      <c r="A495" s="12"/>
      <c r="B495" s="59"/>
      <c r="C495" s="59"/>
      <c r="D495" s="59"/>
      <c r="E495" s="59"/>
      <c r="F495" s="59"/>
      <c r="G495" s="59"/>
      <c r="H495" s="59"/>
      <c r="I495" s="59"/>
      <c r="J495" s="43" t="s">
        <v>2029</v>
      </c>
      <c r="K495" s="55" t="s">
        <v>6</v>
      </c>
      <c r="L495" s="110" t="s">
        <v>2030</v>
      </c>
      <c r="M495" s="43" t="str">
        <f>VLOOKUP(L495,'CódigosRetorno'!$A$2:$B$1795,2,FALSE)</f>
        <v>RUC que emitio documento de anticipo, no existe.</v>
      </c>
      <c r="N495" s="54" t="s">
        <v>258</v>
      </c>
      <c r="O495" s="12"/>
    </row>
    <row r="496" ht="15.75" customHeight="1">
      <c r="A496" s="12"/>
      <c r="B496" s="59"/>
      <c r="C496" s="59"/>
      <c r="D496" s="59"/>
      <c r="E496" s="59"/>
      <c r="F496" s="59"/>
      <c r="G496" s="59"/>
      <c r="H496" s="59"/>
      <c r="I496" s="59"/>
      <c r="J496" s="43" t="s">
        <v>2031</v>
      </c>
      <c r="K496" s="57" t="s">
        <v>6</v>
      </c>
      <c r="L496" s="55" t="s">
        <v>2032</v>
      </c>
      <c r="M496" s="43" t="str">
        <f>VLOOKUP(L496,'CódigosRetorno'!$A$2:$B$1795,2,FALSE)</f>
        <v>El comprobante que se realizo el anticipo no existe</v>
      </c>
      <c r="N496" s="54" t="s">
        <v>971</v>
      </c>
      <c r="O496" s="12"/>
    </row>
    <row r="497" ht="15.75" customHeight="1">
      <c r="A497" s="12"/>
      <c r="B497" s="59"/>
      <c r="C497" s="59"/>
      <c r="D497" s="59"/>
      <c r="E497" s="59"/>
      <c r="F497" s="56"/>
      <c r="G497" s="56"/>
      <c r="H497" s="56"/>
      <c r="I497" s="56"/>
      <c r="J497" s="43" t="s">
        <v>2033</v>
      </c>
      <c r="K497" s="54" t="s">
        <v>6</v>
      </c>
      <c r="L497" s="55" t="s">
        <v>2034</v>
      </c>
      <c r="M497" s="43" t="str">
        <f>VLOOKUP(L497,'CódigosRetorno'!$A$2:$B$1795,2,FALSE)</f>
        <v>El comprobante que se realizo el anticipo no se encuentra autorizado</v>
      </c>
      <c r="N497" s="54" t="s">
        <v>175</v>
      </c>
      <c r="O497" s="12"/>
    </row>
    <row r="498" ht="15.75" customHeight="1">
      <c r="A498" s="12"/>
      <c r="B498" s="59"/>
      <c r="C498" s="59"/>
      <c r="D498" s="59"/>
      <c r="E498" s="59"/>
      <c r="F498" s="54" t="s">
        <v>1431</v>
      </c>
      <c r="G498" s="57" t="s">
        <v>198</v>
      </c>
      <c r="H498" s="43" t="s">
        <v>2035</v>
      </c>
      <c r="I498" s="54">
        <v>1.0</v>
      </c>
      <c r="J498" s="43" t="s">
        <v>2036</v>
      </c>
      <c r="K498" s="55" t="s">
        <v>6</v>
      </c>
      <c r="L498" s="110" t="s">
        <v>2037</v>
      </c>
      <c r="M498" s="43" t="str">
        <f>VLOOKUP(L498,'CódigosRetorno'!$A$2:$B$1795,2,FALSE)</f>
        <v>El tipo documento del emisor que realiza el anticipo debe ser 6 del catalogo de tipo de documento.</v>
      </c>
      <c r="N498" s="54" t="s">
        <v>2038</v>
      </c>
      <c r="O498" s="12"/>
    </row>
    <row r="499" ht="15.75" customHeight="1">
      <c r="A499" s="12"/>
      <c r="B499" s="59"/>
      <c r="C499" s="59"/>
      <c r="D499" s="59"/>
      <c r="E499" s="59"/>
      <c r="F499" s="50"/>
      <c r="G499" s="111" t="s">
        <v>1330</v>
      </c>
      <c r="H499" s="186" t="s">
        <v>1331</v>
      </c>
      <c r="I499" s="54" t="s">
        <v>1262</v>
      </c>
      <c r="J499" s="43" t="s">
        <v>1332</v>
      </c>
      <c r="K499" s="57" t="s">
        <v>208</v>
      </c>
      <c r="L499" s="55" t="s">
        <v>1333</v>
      </c>
      <c r="M499" s="43" t="str">
        <f>VLOOKUP(L499,'CódigosRetorno'!$A$2:$B$1795,2,FALSE)</f>
        <v>El dato ingresado como atributo @schemeName es incorrecto.</v>
      </c>
      <c r="N499" s="111" t="s">
        <v>8</v>
      </c>
      <c r="O499" s="12"/>
    </row>
    <row r="500" ht="15.75" customHeight="1">
      <c r="A500" s="12"/>
      <c r="B500" s="59"/>
      <c r="C500" s="59"/>
      <c r="D500" s="59"/>
      <c r="E500" s="59"/>
      <c r="F500" s="59"/>
      <c r="G500" s="111" t="s">
        <v>1260</v>
      </c>
      <c r="H500" s="186" t="s">
        <v>1261</v>
      </c>
      <c r="I500" s="54" t="s">
        <v>1262</v>
      </c>
      <c r="J500" s="43" t="s">
        <v>1263</v>
      </c>
      <c r="K500" s="57" t="s">
        <v>208</v>
      </c>
      <c r="L500" s="55" t="s">
        <v>1264</v>
      </c>
      <c r="M500" s="43" t="str">
        <f>VLOOKUP(L500,'CódigosRetorno'!$A$2:$B$1795,2,FALSE)</f>
        <v>El dato ingresado como atributo @schemeAgencyName es incorrecto.</v>
      </c>
      <c r="N500" s="111" t="s">
        <v>8</v>
      </c>
      <c r="O500" s="12"/>
    </row>
    <row r="501" ht="15.75" customHeight="1">
      <c r="A501" s="12"/>
      <c r="B501" s="56"/>
      <c r="C501" s="56"/>
      <c r="D501" s="56"/>
      <c r="E501" s="56"/>
      <c r="F501" s="56"/>
      <c r="G501" s="111" t="s">
        <v>2039</v>
      </c>
      <c r="H501" s="186" t="s">
        <v>1335</v>
      </c>
      <c r="I501" s="54" t="s">
        <v>1262</v>
      </c>
      <c r="J501" s="43" t="s">
        <v>1336</v>
      </c>
      <c r="K501" s="55" t="s">
        <v>208</v>
      </c>
      <c r="L501" s="110" t="s">
        <v>1337</v>
      </c>
      <c r="M501" s="43" t="str">
        <f>VLOOKUP(L501,'CódigosRetorno'!$A$2:$B$1795,2,FALSE)</f>
        <v>El dato ingresado como atributo @schemeURI es incorrecto.</v>
      </c>
      <c r="N501" s="111" t="s">
        <v>8</v>
      </c>
      <c r="O501" s="12"/>
    </row>
    <row r="502" ht="15.75" customHeight="1">
      <c r="A502" s="12"/>
      <c r="B502" s="70">
        <f>B474+1</f>
        <v>66</v>
      </c>
      <c r="C502" s="60" t="s">
        <v>2040</v>
      </c>
      <c r="D502" s="70"/>
      <c r="E502" s="70" t="s">
        <v>184</v>
      </c>
      <c r="F502" s="54" t="s">
        <v>300</v>
      </c>
      <c r="G502" s="57" t="s">
        <v>301</v>
      </c>
      <c r="H502" s="60" t="s">
        <v>2041</v>
      </c>
      <c r="I502" s="50">
        <v>1.0</v>
      </c>
      <c r="J502" s="53" t="s">
        <v>2042</v>
      </c>
      <c r="K502" s="55" t="s">
        <v>6</v>
      </c>
      <c r="L502" s="110" t="s">
        <v>2043</v>
      </c>
      <c r="M502" s="43" t="str">
        <f>VLOOKUP(L502,'CódigosRetorno'!$A$2:$B$1795,2,FALSE)</f>
        <v>Total de anticipos diferente a los montos anticipados por documento.</v>
      </c>
      <c r="N502" s="54" t="s">
        <v>8</v>
      </c>
      <c r="O502" s="12"/>
    </row>
    <row r="503" ht="15.75" customHeight="1">
      <c r="A503" s="12"/>
      <c r="B503" s="59"/>
      <c r="C503" s="59"/>
      <c r="D503" s="59"/>
      <c r="E503" s="59"/>
      <c r="F503" s="54"/>
      <c r="G503" s="57"/>
      <c r="H503" s="56"/>
      <c r="I503" s="56"/>
      <c r="J503" s="53" t="s">
        <v>2044</v>
      </c>
      <c r="K503" s="55" t="s">
        <v>6</v>
      </c>
      <c r="L503" s="110" t="s">
        <v>2045</v>
      </c>
      <c r="M503" s="43" t="str">
        <f>VLOOKUP(L503,'CódigosRetorno'!$A$2:$B$1795,2,FALSE)</f>
        <v>Si se informa 'Total de anticipos' debe consignar los descuentos globales por anticipo con monto mayor a cero</v>
      </c>
      <c r="N503" s="54" t="s">
        <v>8</v>
      </c>
      <c r="O503" s="12"/>
      <c r="P503" s="77"/>
      <c r="Q503" s="77"/>
      <c r="R503" s="77"/>
      <c r="S503" s="77"/>
      <c r="T503" s="77"/>
      <c r="U503" s="77"/>
      <c r="V503" s="77"/>
      <c r="W503" s="77"/>
      <c r="X503" s="77"/>
      <c r="Y503" s="77"/>
      <c r="Z503" s="77"/>
    </row>
    <row r="504" ht="15.75" customHeight="1">
      <c r="A504" s="12"/>
      <c r="B504" s="56"/>
      <c r="C504" s="56"/>
      <c r="D504" s="56"/>
      <c r="E504" s="56"/>
      <c r="F504" s="54" t="s">
        <v>144</v>
      </c>
      <c r="G504" s="57" t="s">
        <v>308</v>
      </c>
      <c r="H504" s="104" t="s">
        <v>1573</v>
      </c>
      <c r="I504" s="54">
        <v>1.0</v>
      </c>
      <c r="J504" s="53" t="s">
        <v>1596</v>
      </c>
      <c r="K504" s="55" t="s">
        <v>6</v>
      </c>
      <c r="L504" s="110" t="s">
        <v>1074</v>
      </c>
      <c r="M504" s="43" t="str">
        <f>VLOOKUP(L504,'CódigosRetorno'!$A$2:$B$1795,2,FALSE)</f>
        <v>La moneda debe ser la misma en todo el documento. Salvo las percepciones que sólo son en moneda nacional</v>
      </c>
      <c r="N504" s="54" t="s">
        <v>1295</v>
      </c>
      <c r="O504" s="12"/>
    </row>
    <row r="505" ht="15.75" customHeight="1">
      <c r="A505" s="12"/>
      <c r="B505" s="61" t="s">
        <v>2046</v>
      </c>
      <c r="C505" s="49"/>
      <c r="D505" s="66"/>
      <c r="E505" s="66"/>
      <c r="F505" s="66"/>
      <c r="G505" s="66"/>
      <c r="H505" s="68"/>
      <c r="I505" s="66"/>
      <c r="J505" s="49" t="s">
        <v>8</v>
      </c>
      <c r="K505" s="65" t="s">
        <v>8</v>
      </c>
      <c r="L505" s="160" t="s">
        <v>8</v>
      </c>
      <c r="M505" s="49" t="str">
        <f>VLOOKUP(L505,'CódigosRetorno'!$A$2:$B$1795,2,FALSE)</f>
        <v>-</v>
      </c>
      <c r="N505" s="63" t="s">
        <v>8</v>
      </c>
      <c r="O505" s="12"/>
    </row>
    <row r="506" ht="15.75" customHeight="1">
      <c r="A506" s="12"/>
      <c r="B506" s="202" t="s">
        <v>2047</v>
      </c>
      <c r="C506" s="203"/>
      <c r="D506" s="204"/>
      <c r="E506" s="204"/>
      <c r="F506" s="204"/>
      <c r="G506" s="204"/>
      <c r="H506" s="204"/>
      <c r="I506" s="204"/>
      <c r="J506" s="204"/>
      <c r="K506" s="204"/>
      <c r="L506" s="205" t="s">
        <v>8</v>
      </c>
      <c r="M506" s="49" t="str">
        <f>VLOOKUP(L506,'CódigosRetorno'!$A$2:$B$1795,2,FALSE)</f>
        <v>-</v>
      </c>
      <c r="N506" s="206"/>
      <c r="O506" s="12"/>
    </row>
    <row r="507" ht="15.75" customHeight="1">
      <c r="A507" s="12"/>
      <c r="B507" s="50">
        <f>B502+1</f>
        <v>67</v>
      </c>
      <c r="C507" s="60" t="s">
        <v>2048</v>
      </c>
      <c r="D507" s="50" t="s">
        <v>63</v>
      </c>
      <c r="E507" s="50" t="s">
        <v>184</v>
      </c>
      <c r="F507" s="54" t="s">
        <v>330</v>
      </c>
      <c r="G507" s="54" t="s">
        <v>786</v>
      </c>
      <c r="H507" s="43" t="s">
        <v>2049</v>
      </c>
      <c r="I507" s="54">
        <v>1.0</v>
      </c>
      <c r="J507" s="43" t="s">
        <v>2050</v>
      </c>
      <c r="K507" s="57" t="s">
        <v>208</v>
      </c>
      <c r="L507" s="55" t="s">
        <v>2051</v>
      </c>
      <c r="M507" s="43" t="str">
        <f>VLOOKUP(L507,'CódigosRetorno'!$A$2:$B$1795,2,FALSE)</f>
        <v>Para el TransportModeCode, se está usando un valor que no existe en el catálogo Nro. 18.</v>
      </c>
      <c r="N507" s="54" t="s">
        <v>2052</v>
      </c>
      <c r="O507" s="12"/>
    </row>
    <row r="508" ht="15.75" customHeight="1">
      <c r="A508" s="12"/>
      <c r="B508" s="59"/>
      <c r="C508" s="59"/>
      <c r="D508" s="59"/>
      <c r="E508" s="59"/>
      <c r="F508" s="50"/>
      <c r="G508" s="54" t="s">
        <v>2053</v>
      </c>
      <c r="H508" s="43" t="s">
        <v>1283</v>
      </c>
      <c r="I508" s="54" t="s">
        <v>1262</v>
      </c>
      <c r="J508" s="43" t="s">
        <v>2054</v>
      </c>
      <c r="K508" s="57" t="s">
        <v>208</v>
      </c>
      <c r="L508" s="55" t="s">
        <v>1285</v>
      </c>
      <c r="M508" s="43" t="str">
        <f>VLOOKUP(L508,'CódigosRetorno'!$A$2:$B$1795,2,FALSE)</f>
        <v>El dato ingresado como atributo @listName es incorrecto.</v>
      </c>
      <c r="N508" s="111" t="s">
        <v>8</v>
      </c>
      <c r="O508" s="12"/>
    </row>
    <row r="509" ht="15.75" customHeight="1">
      <c r="A509" s="12"/>
      <c r="B509" s="59"/>
      <c r="C509" s="59"/>
      <c r="D509" s="59"/>
      <c r="E509" s="59"/>
      <c r="F509" s="59"/>
      <c r="G509" s="54" t="s">
        <v>1260</v>
      </c>
      <c r="H509" s="43" t="s">
        <v>1280</v>
      </c>
      <c r="I509" s="54" t="s">
        <v>1262</v>
      </c>
      <c r="J509" s="43" t="s">
        <v>1263</v>
      </c>
      <c r="K509" s="55" t="s">
        <v>208</v>
      </c>
      <c r="L509" s="110" t="s">
        <v>1281</v>
      </c>
      <c r="M509" s="43" t="str">
        <f>VLOOKUP(L509,'CódigosRetorno'!$A$2:$B$1795,2,FALSE)</f>
        <v>El dato ingresado como atributo @listAgencyName es incorrecto.</v>
      </c>
      <c r="N509" s="111" t="s">
        <v>8</v>
      </c>
      <c r="O509" s="12"/>
    </row>
    <row r="510" ht="15.75" customHeight="1">
      <c r="A510" s="12"/>
      <c r="B510" s="56"/>
      <c r="C510" s="56"/>
      <c r="D510" s="56"/>
      <c r="E510" s="56"/>
      <c r="F510" s="56"/>
      <c r="G510" s="54" t="s">
        <v>2055</v>
      </c>
      <c r="H510" s="43" t="s">
        <v>1287</v>
      </c>
      <c r="I510" s="54" t="s">
        <v>1262</v>
      </c>
      <c r="J510" s="43" t="s">
        <v>2056</v>
      </c>
      <c r="K510" s="55" t="s">
        <v>208</v>
      </c>
      <c r="L510" s="110" t="s">
        <v>1289</v>
      </c>
      <c r="M510" s="43" t="str">
        <f>VLOOKUP(L510,'CódigosRetorno'!$A$2:$B$1795,2,FALSE)</f>
        <v>El dato ingresado como atributo @listURI es incorrecto.</v>
      </c>
      <c r="N510" s="111" t="s">
        <v>8</v>
      </c>
      <c r="O510" s="12"/>
    </row>
    <row r="511" ht="15.75" customHeight="1">
      <c r="A511" s="12"/>
      <c r="B511" s="50">
        <f>B507+1</f>
        <v>68</v>
      </c>
      <c r="C511" s="60" t="s">
        <v>2057</v>
      </c>
      <c r="D511" s="50" t="s">
        <v>63</v>
      </c>
      <c r="E511" s="50" t="s">
        <v>184</v>
      </c>
      <c r="F511" s="50" t="s">
        <v>216</v>
      </c>
      <c r="G511" s="50" t="s">
        <v>217</v>
      </c>
      <c r="H511" s="51" t="s">
        <v>2058</v>
      </c>
      <c r="I511" s="50">
        <v>1.0</v>
      </c>
      <c r="J511" s="43" t="s">
        <v>2059</v>
      </c>
      <c r="K511" s="57" t="s">
        <v>208</v>
      </c>
      <c r="L511" s="55" t="s">
        <v>2060</v>
      </c>
      <c r="M511" s="43" t="str">
        <f>VLOOKUP(L511,'CódigosRetorno'!$A$2:$B$1795,2,FALSE)</f>
        <v>cac:Shipment - Para Factura Electrónica Remitente debe indicar el punto de llegada para el sustento de traslado de bienes (cac:DeliveryAddrees).</v>
      </c>
      <c r="N511" s="111" t="s">
        <v>8</v>
      </c>
      <c r="O511" s="12"/>
    </row>
    <row r="512" ht="15.75" customHeight="1">
      <c r="A512" s="12"/>
      <c r="B512" s="59"/>
      <c r="C512" s="59"/>
      <c r="D512" s="59"/>
      <c r="E512" s="59"/>
      <c r="F512" s="59"/>
      <c r="G512" s="59"/>
      <c r="H512" s="59"/>
      <c r="I512" s="59"/>
      <c r="J512" s="43" t="s">
        <v>2061</v>
      </c>
      <c r="K512" s="57" t="s">
        <v>208</v>
      </c>
      <c r="L512" s="55" t="s">
        <v>2062</v>
      </c>
      <c r="M512" s="43" t="str">
        <f>VLOOKUP(L512,'CódigosRetorno'!$A$2:$B$1795,2,FALSE)</f>
        <v>cac:Shipment - Para Factura Electrónica Transportista no se consigna punto de llegada para el sustento de traslado de bienes (cac:DeliveryAddress).</v>
      </c>
      <c r="N512" s="54" t="s">
        <v>8</v>
      </c>
      <c r="O512" s="12"/>
    </row>
    <row r="513" ht="15.75" customHeight="1">
      <c r="A513" s="12"/>
      <c r="B513" s="59"/>
      <c r="C513" s="59"/>
      <c r="D513" s="59"/>
      <c r="E513" s="59"/>
      <c r="F513" s="56"/>
      <c r="G513" s="56"/>
      <c r="H513" s="56"/>
      <c r="I513" s="56"/>
      <c r="J513" s="43" t="s">
        <v>2063</v>
      </c>
      <c r="K513" s="57" t="s">
        <v>208</v>
      </c>
      <c r="L513" s="55" t="s">
        <v>2064</v>
      </c>
      <c r="M513" s="43" t="str">
        <f>VLOOKUP(L513,'CódigosRetorno'!$A$2:$B$1795,2,FALSE)</f>
        <v>El dato ingresado como código de ubigeo de punto de llegada no corresponde a un valor esperado (catalogo nro 13).</v>
      </c>
      <c r="N513" s="54" t="s">
        <v>1358</v>
      </c>
      <c r="O513" s="12"/>
    </row>
    <row r="514" ht="15.75" customHeight="1">
      <c r="A514" s="12"/>
      <c r="B514" s="59"/>
      <c r="C514" s="59"/>
      <c r="D514" s="59"/>
      <c r="E514" s="59"/>
      <c r="F514" s="50"/>
      <c r="G514" s="54" t="s">
        <v>1359</v>
      </c>
      <c r="H514" s="104" t="s">
        <v>1261</v>
      </c>
      <c r="I514" s="54" t="s">
        <v>1262</v>
      </c>
      <c r="J514" s="43" t="s">
        <v>1360</v>
      </c>
      <c r="K514" s="57" t="s">
        <v>208</v>
      </c>
      <c r="L514" s="55" t="s">
        <v>1264</v>
      </c>
      <c r="M514" s="43" t="str">
        <f>VLOOKUP(L514,'CódigosRetorno'!$A$2:$B$1795,2,FALSE)</f>
        <v>El dato ingresado como atributo @schemeAgencyName es incorrecto.</v>
      </c>
      <c r="N514" s="54" t="s">
        <v>8</v>
      </c>
      <c r="O514" s="12"/>
    </row>
    <row r="515" ht="15.75" customHeight="1">
      <c r="A515" s="12"/>
      <c r="B515" s="56"/>
      <c r="C515" s="56"/>
      <c r="D515" s="56"/>
      <c r="E515" s="56"/>
      <c r="F515" s="56"/>
      <c r="G515" s="54" t="s">
        <v>1361</v>
      </c>
      <c r="H515" s="104" t="s">
        <v>1331</v>
      </c>
      <c r="I515" s="54" t="s">
        <v>1262</v>
      </c>
      <c r="J515" s="43" t="s">
        <v>1362</v>
      </c>
      <c r="K515" s="57" t="s">
        <v>208</v>
      </c>
      <c r="L515" s="55" t="s">
        <v>1333</v>
      </c>
      <c r="M515" s="43" t="str">
        <f>VLOOKUP(L515,'CódigosRetorno'!$A$2:$B$1795,2,FALSE)</f>
        <v>El dato ingresado como atributo @schemeName es incorrecto.</v>
      </c>
      <c r="N515" s="111" t="s">
        <v>8</v>
      </c>
      <c r="O515" s="12"/>
    </row>
    <row r="516" ht="15.75" customHeight="1">
      <c r="A516" s="12"/>
      <c r="B516" s="50">
        <f>B511+1</f>
        <v>69</v>
      </c>
      <c r="C516" s="51" t="s">
        <v>2065</v>
      </c>
      <c r="D516" s="50" t="s">
        <v>63</v>
      </c>
      <c r="E516" s="50" t="s">
        <v>184</v>
      </c>
      <c r="F516" s="50" t="s">
        <v>1345</v>
      </c>
      <c r="G516" s="50"/>
      <c r="H516" s="51" t="s">
        <v>2066</v>
      </c>
      <c r="I516" s="50">
        <v>1.0</v>
      </c>
      <c r="J516" s="43" t="s">
        <v>2059</v>
      </c>
      <c r="K516" s="57" t="s">
        <v>208</v>
      </c>
      <c r="L516" s="55" t="s">
        <v>2060</v>
      </c>
      <c r="M516" s="43" t="str">
        <f>VLOOKUP(L516,'CódigosRetorno'!$A$2:$B$1795,2,FALSE)</f>
        <v>cac:Shipment - Para Factura Electrónica Remitente debe indicar el punto de llegada para el sustento de traslado de bienes (cac:DeliveryAddrees).</v>
      </c>
      <c r="N516" s="54" t="s">
        <v>8</v>
      </c>
      <c r="O516" s="12"/>
    </row>
    <row r="517" ht="15.75" customHeight="1">
      <c r="A517" s="12"/>
      <c r="B517" s="59"/>
      <c r="C517" s="59"/>
      <c r="D517" s="59"/>
      <c r="E517" s="59"/>
      <c r="F517" s="59"/>
      <c r="G517" s="59"/>
      <c r="H517" s="59"/>
      <c r="I517" s="59"/>
      <c r="J517" s="43" t="s">
        <v>2061</v>
      </c>
      <c r="K517" s="57" t="s">
        <v>208</v>
      </c>
      <c r="L517" s="55" t="s">
        <v>2062</v>
      </c>
      <c r="M517" s="43" t="str">
        <f>VLOOKUP(L517,'CódigosRetorno'!$A$2:$B$1795,2,FALSE)</f>
        <v>cac:Shipment - Para Factura Electrónica Transportista no se consigna punto de llegada para el sustento de traslado de bienes (cac:DeliveryAddress).</v>
      </c>
      <c r="N517" s="54" t="s">
        <v>8</v>
      </c>
      <c r="O517" s="12"/>
    </row>
    <row r="518" ht="15.75" customHeight="1">
      <c r="A518" s="12"/>
      <c r="B518" s="56"/>
      <c r="C518" s="56"/>
      <c r="D518" s="56"/>
      <c r="E518" s="56"/>
      <c r="F518" s="56"/>
      <c r="G518" s="56"/>
      <c r="H518" s="56"/>
      <c r="I518" s="56"/>
      <c r="J518" s="43" t="s">
        <v>2067</v>
      </c>
      <c r="K518" s="57" t="s">
        <v>208</v>
      </c>
      <c r="L518" s="55" t="s">
        <v>2068</v>
      </c>
      <c r="M518" s="43" t="str">
        <f>VLOOKUP(L518,'CódigosRetorno'!$A$2:$B$1795,2,FALSE)</f>
        <v>cac:DeliveryAddress: Dirección completa y detallada del punto de llegada no cumple con el formato válido.</v>
      </c>
      <c r="N518" s="54" t="s">
        <v>8</v>
      </c>
      <c r="O518" s="12"/>
    </row>
    <row r="519" ht="15.75" customHeight="1">
      <c r="A519" s="12"/>
      <c r="B519" s="50">
        <f>B516+1</f>
        <v>70</v>
      </c>
      <c r="C519" s="60" t="s">
        <v>2069</v>
      </c>
      <c r="D519" s="50" t="s">
        <v>63</v>
      </c>
      <c r="E519" s="50" t="s">
        <v>184</v>
      </c>
      <c r="F519" s="50" t="s">
        <v>216</v>
      </c>
      <c r="G519" s="50" t="s">
        <v>217</v>
      </c>
      <c r="H519" s="51" t="s">
        <v>2070</v>
      </c>
      <c r="I519" s="50">
        <v>1.0</v>
      </c>
      <c r="J519" s="43" t="s">
        <v>2059</v>
      </c>
      <c r="K519" s="57" t="s">
        <v>208</v>
      </c>
      <c r="L519" s="55" t="s">
        <v>2071</v>
      </c>
      <c r="M519" s="43" t="str">
        <f>VLOOKUP(L519,'CódigosRetorno'!$A$2:$B$1795,2,FALSE)</f>
        <v>cac:Shipment - Para Factura Electrónica Remitente debe indicar el punto de partida para el sustento de traslado de bienes (cac:OriginAddress).</v>
      </c>
      <c r="N519" s="186" t="s">
        <v>8</v>
      </c>
      <c r="O519" s="12"/>
    </row>
    <row r="520" ht="15.75" customHeight="1">
      <c r="A520" s="12"/>
      <c r="B520" s="59"/>
      <c r="C520" s="59"/>
      <c r="D520" s="59"/>
      <c r="E520" s="59"/>
      <c r="F520" s="59"/>
      <c r="G520" s="59"/>
      <c r="H520" s="59"/>
      <c r="I520" s="59"/>
      <c r="J520" s="43" t="s">
        <v>2061</v>
      </c>
      <c r="K520" s="57" t="s">
        <v>208</v>
      </c>
      <c r="L520" s="55" t="s">
        <v>2072</v>
      </c>
      <c r="M520" s="43" t="str">
        <f>VLOOKUP(L520,'CódigosRetorno'!$A$2:$B$1795,2,FALSE)</f>
        <v>cac:Shipment - Para Factura Electrónica Transportista no se consigna punto de partida para el sustento de traslado de bienes (cac:OriginAddress).</v>
      </c>
      <c r="N520" s="54" t="s">
        <v>8</v>
      </c>
      <c r="O520" s="12"/>
    </row>
    <row r="521" ht="15.75" customHeight="1">
      <c r="A521" s="12"/>
      <c r="B521" s="59"/>
      <c r="C521" s="59"/>
      <c r="D521" s="59"/>
      <c r="E521" s="59"/>
      <c r="F521" s="56"/>
      <c r="G521" s="56"/>
      <c r="H521" s="56"/>
      <c r="I521" s="56"/>
      <c r="J521" s="43" t="s">
        <v>2073</v>
      </c>
      <c r="K521" s="57" t="s">
        <v>208</v>
      </c>
      <c r="L521" s="55" t="s">
        <v>2074</v>
      </c>
      <c r="M521" s="43" t="str">
        <f>VLOOKUP(L521,'CódigosRetorno'!$A$2:$B$1795,2,FALSE)</f>
        <v>El dato ingresado como código de ubigeo de punto de partida no corresponde a un valor esperado (catalogo nro 13).</v>
      </c>
      <c r="N521" s="54" t="s">
        <v>1358</v>
      </c>
      <c r="O521" s="12"/>
    </row>
    <row r="522" ht="15.75" customHeight="1">
      <c r="A522" s="12"/>
      <c r="B522" s="59"/>
      <c r="C522" s="59"/>
      <c r="D522" s="59"/>
      <c r="E522" s="59"/>
      <c r="F522" s="50"/>
      <c r="G522" s="54" t="s">
        <v>1359</v>
      </c>
      <c r="H522" s="104" t="s">
        <v>1261</v>
      </c>
      <c r="I522" s="54" t="s">
        <v>1262</v>
      </c>
      <c r="J522" s="43" t="s">
        <v>1360</v>
      </c>
      <c r="K522" s="57" t="s">
        <v>208</v>
      </c>
      <c r="L522" s="55" t="s">
        <v>1264</v>
      </c>
      <c r="M522" s="43" t="str">
        <f>VLOOKUP(L522,'CódigosRetorno'!$A$2:$B$1795,2,FALSE)</f>
        <v>El dato ingresado como atributo @schemeAgencyName es incorrecto.</v>
      </c>
      <c r="N522" s="54" t="s">
        <v>8</v>
      </c>
      <c r="O522" s="12"/>
    </row>
    <row r="523" ht="15.75" customHeight="1">
      <c r="A523" s="12"/>
      <c r="B523" s="56"/>
      <c r="C523" s="56"/>
      <c r="D523" s="56"/>
      <c r="E523" s="56"/>
      <c r="F523" s="56"/>
      <c r="G523" s="54" t="s">
        <v>1361</v>
      </c>
      <c r="H523" s="104" t="s">
        <v>1331</v>
      </c>
      <c r="I523" s="54" t="s">
        <v>1262</v>
      </c>
      <c r="J523" s="43" t="s">
        <v>1362</v>
      </c>
      <c r="K523" s="57" t="s">
        <v>208</v>
      </c>
      <c r="L523" s="55" t="s">
        <v>1333</v>
      </c>
      <c r="M523" s="43" t="str">
        <f>VLOOKUP(L523,'CódigosRetorno'!$A$2:$B$1795,2,FALSE)</f>
        <v>El dato ingresado como atributo @schemeName es incorrecto.</v>
      </c>
      <c r="N523" s="111" t="s">
        <v>8</v>
      </c>
      <c r="O523" s="12"/>
    </row>
    <row r="524" ht="15.75" customHeight="1">
      <c r="A524" s="12"/>
      <c r="B524" s="50">
        <f>B519+1</f>
        <v>71</v>
      </c>
      <c r="C524" s="51" t="s">
        <v>2075</v>
      </c>
      <c r="D524" s="50" t="s">
        <v>63</v>
      </c>
      <c r="E524" s="50" t="s">
        <v>184</v>
      </c>
      <c r="F524" s="50" t="s">
        <v>1345</v>
      </c>
      <c r="G524" s="50"/>
      <c r="H524" s="51" t="s">
        <v>2076</v>
      </c>
      <c r="I524" s="50">
        <v>1.0</v>
      </c>
      <c r="J524" s="43" t="s">
        <v>2059</v>
      </c>
      <c r="K524" s="57" t="s">
        <v>208</v>
      </c>
      <c r="L524" s="55" t="s">
        <v>2071</v>
      </c>
      <c r="M524" s="43" t="str">
        <f>VLOOKUP(L524,'CódigosRetorno'!$A$2:$B$1795,2,FALSE)</f>
        <v>cac:Shipment - Para Factura Electrónica Remitente debe indicar el punto de partida para el sustento de traslado de bienes (cac:OriginAddress).</v>
      </c>
      <c r="N524" s="54" t="s">
        <v>8</v>
      </c>
      <c r="O524" s="12"/>
    </row>
    <row r="525" ht="15.75" customHeight="1">
      <c r="A525" s="12"/>
      <c r="B525" s="59"/>
      <c r="C525" s="59"/>
      <c r="D525" s="59"/>
      <c r="E525" s="59"/>
      <c r="F525" s="59"/>
      <c r="G525" s="59"/>
      <c r="H525" s="59"/>
      <c r="I525" s="59"/>
      <c r="J525" s="43" t="s">
        <v>2077</v>
      </c>
      <c r="K525" s="57" t="s">
        <v>208</v>
      </c>
      <c r="L525" s="55" t="s">
        <v>2072</v>
      </c>
      <c r="M525" s="43" t="str">
        <f>VLOOKUP(L525,'CódigosRetorno'!$A$2:$B$1795,2,FALSE)</f>
        <v>cac:Shipment - Para Factura Electrónica Transportista no se consigna punto de partida para el sustento de traslado de bienes (cac:OriginAddress).</v>
      </c>
      <c r="N525" s="54" t="s">
        <v>8</v>
      </c>
      <c r="O525" s="12"/>
    </row>
    <row r="526" ht="15.75" customHeight="1">
      <c r="A526" s="12"/>
      <c r="B526" s="56"/>
      <c r="C526" s="56"/>
      <c r="D526" s="56"/>
      <c r="E526" s="56"/>
      <c r="F526" s="56"/>
      <c r="G526" s="56"/>
      <c r="H526" s="56"/>
      <c r="I526" s="56"/>
      <c r="J526" s="43" t="s">
        <v>2067</v>
      </c>
      <c r="K526" s="57" t="s">
        <v>208</v>
      </c>
      <c r="L526" s="55" t="s">
        <v>2078</v>
      </c>
      <c r="M526" s="43" t="str">
        <f>VLOOKUP(L526,'CódigosRetorno'!$A$2:$B$1795,2,FALSE)</f>
        <v>cac:OriginAddres: Dirección completa y detallada del punto de partida no cumple con el estandar.</v>
      </c>
      <c r="N526" s="54" t="s">
        <v>8</v>
      </c>
      <c r="O526" s="12"/>
    </row>
    <row r="527" ht="15.75" customHeight="1">
      <c r="A527" s="12"/>
      <c r="B527" s="50">
        <f>B524+1</f>
        <v>72</v>
      </c>
      <c r="C527" s="51" t="s">
        <v>2079</v>
      </c>
      <c r="D527" s="50" t="s">
        <v>63</v>
      </c>
      <c r="E527" s="50" t="s">
        <v>184</v>
      </c>
      <c r="F527" s="50" t="s">
        <v>814</v>
      </c>
      <c r="G527" s="70"/>
      <c r="H527" s="51" t="s">
        <v>2080</v>
      </c>
      <c r="I527" s="50">
        <v>1.0</v>
      </c>
      <c r="J527" s="43" t="s">
        <v>2081</v>
      </c>
      <c r="K527" s="57" t="s">
        <v>208</v>
      </c>
      <c r="L527" s="55" t="s">
        <v>2082</v>
      </c>
      <c r="M527" s="43" t="str">
        <f>VLOOKUP(L527,'CódigosRetorno'!$A$2:$B$1795,2,FALSE)</f>
        <v>No existe información en el tag datos de vehículos.</v>
      </c>
      <c r="N527" s="54" t="s">
        <v>8</v>
      </c>
      <c r="O527" s="12"/>
    </row>
    <row r="528" ht="15.75" customHeight="1">
      <c r="A528" s="12"/>
      <c r="B528" s="59"/>
      <c r="C528" s="59"/>
      <c r="D528" s="59"/>
      <c r="E528" s="59"/>
      <c r="F528" s="59"/>
      <c r="G528" s="59"/>
      <c r="H528" s="59"/>
      <c r="I528" s="59"/>
      <c r="J528" s="43" t="s">
        <v>2083</v>
      </c>
      <c r="K528" s="57" t="s">
        <v>208</v>
      </c>
      <c r="L528" s="55" t="s">
        <v>2082</v>
      </c>
      <c r="M528" s="43" t="str">
        <f>VLOOKUP(L528,'CódigosRetorno'!$A$2:$B$1795,2,FALSE)</f>
        <v>No existe información en el tag datos de vehículos.</v>
      </c>
      <c r="N528" s="54" t="s">
        <v>8</v>
      </c>
      <c r="O528" s="12"/>
    </row>
    <row r="529" ht="15.75" customHeight="1">
      <c r="A529" s="12"/>
      <c r="B529" s="59"/>
      <c r="C529" s="59"/>
      <c r="D529" s="59"/>
      <c r="E529" s="59"/>
      <c r="F529" s="59"/>
      <c r="G529" s="59"/>
      <c r="H529" s="59"/>
      <c r="I529" s="59"/>
      <c r="J529" s="43" t="s">
        <v>2084</v>
      </c>
      <c r="K529" s="57" t="s">
        <v>208</v>
      </c>
      <c r="L529" s="55" t="s">
        <v>2082</v>
      </c>
      <c r="M529" s="43" t="str">
        <f>VLOOKUP(L529,'CódigosRetorno'!$A$2:$B$1795,2,FALSE)</f>
        <v>No existe información en el tag datos de vehículos.</v>
      </c>
      <c r="N529" s="54" t="s">
        <v>8</v>
      </c>
      <c r="O529" s="12"/>
    </row>
    <row r="530" ht="15.75" customHeight="1">
      <c r="A530" s="12"/>
      <c r="B530" s="56"/>
      <c r="C530" s="56"/>
      <c r="D530" s="56"/>
      <c r="E530" s="56"/>
      <c r="F530" s="56"/>
      <c r="G530" s="56"/>
      <c r="H530" s="56"/>
      <c r="I530" s="56"/>
      <c r="J530" s="43" t="s">
        <v>2085</v>
      </c>
      <c r="K530" s="57" t="s">
        <v>208</v>
      </c>
      <c r="L530" s="55" t="s">
        <v>2086</v>
      </c>
      <c r="M530" s="43" t="str">
        <f>VLOOKUP(L530,'CódigosRetorno'!$A$2:$B$1795,2,FALSE)</f>
        <v>cac:RoadTransport/cbc:LicensePlateID: Numero de placa del vehículo no cumple con el formato válido.</v>
      </c>
      <c r="N530" s="54" t="s">
        <v>8</v>
      </c>
      <c r="O530" s="12"/>
    </row>
    <row r="531" ht="15.75" customHeight="1">
      <c r="A531" s="12"/>
      <c r="B531" s="54">
        <f>B527+1</f>
        <v>73</v>
      </c>
      <c r="C531" s="53" t="s">
        <v>2087</v>
      </c>
      <c r="D531" s="54" t="s">
        <v>63</v>
      </c>
      <c r="E531" s="54" t="s">
        <v>184</v>
      </c>
      <c r="F531" s="54" t="s">
        <v>814</v>
      </c>
      <c r="G531" s="57"/>
      <c r="H531" s="53" t="s">
        <v>2088</v>
      </c>
      <c r="I531" s="54">
        <v>1.0</v>
      </c>
      <c r="J531" s="43" t="s">
        <v>2085</v>
      </c>
      <c r="K531" s="57" t="s">
        <v>208</v>
      </c>
      <c r="L531" s="55" t="s">
        <v>2089</v>
      </c>
      <c r="M531" s="43" t="str">
        <f>VLOOKUP(L531,'CódigosRetorno'!$A$2:$B$1795,2,FALSE)</f>
        <v>cac:TransportEquipment: Numero de placa del vehículo secundario no cumple con el formato válido (cbc:ID).</v>
      </c>
      <c r="N531" s="54" t="s">
        <v>8</v>
      </c>
      <c r="O531" s="12"/>
    </row>
    <row r="532" ht="15.75" customHeight="1">
      <c r="A532" s="12"/>
      <c r="B532" s="50">
        <f>B531+1</f>
        <v>74</v>
      </c>
      <c r="C532" s="51" t="s">
        <v>2090</v>
      </c>
      <c r="D532" s="50" t="s">
        <v>63</v>
      </c>
      <c r="E532" s="50" t="s">
        <v>184</v>
      </c>
      <c r="F532" s="50" t="s">
        <v>189</v>
      </c>
      <c r="G532" s="70"/>
      <c r="H532" s="51" t="s">
        <v>2091</v>
      </c>
      <c r="I532" s="50">
        <v>1.0</v>
      </c>
      <c r="J532" s="43" t="s">
        <v>2092</v>
      </c>
      <c r="K532" s="57" t="s">
        <v>208</v>
      </c>
      <c r="L532" s="55" t="s">
        <v>2093</v>
      </c>
      <c r="M532" s="43" t="str">
        <f>VLOOKUP(L532,'CódigosRetorno'!$A$2:$B$1795,2,FALSE)</f>
        <v>No existe información en el tag datos de conductores.</v>
      </c>
      <c r="N532" s="54" t="s">
        <v>8</v>
      </c>
      <c r="O532" s="12"/>
    </row>
    <row r="533" ht="15.75" customHeight="1">
      <c r="A533" s="12"/>
      <c r="B533" s="59"/>
      <c r="C533" s="59"/>
      <c r="D533" s="59"/>
      <c r="E533" s="59"/>
      <c r="F533" s="59"/>
      <c r="G533" s="59"/>
      <c r="H533" s="59"/>
      <c r="I533" s="59"/>
      <c r="J533" s="43" t="s">
        <v>2094</v>
      </c>
      <c r="K533" s="57" t="s">
        <v>208</v>
      </c>
      <c r="L533" s="55" t="s">
        <v>2093</v>
      </c>
      <c r="M533" s="43" t="str">
        <f>VLOOKUP(L533,'CódigosRetorno'!$A$2:$B$1795,2,FALSE)</f>
        <v>No existe información en el tag datos de conductores.</v>
      </c>
      <c r="N533" s="54" t="s">
        <v>8</v>
      </c>
      <c r="O533" s="12"/>
    </row>
    <row r="534" ht="15.75" customHeight="1">
      <c r="A534" s="12"/>
      <c r="B534" s="59"/>
      <c r="C534" s="59"/>
      <c r="D534" s="59"/>
      <c r="E534" s="59"/>
      <c r="F534" s="59"/>
      <c r="G534" s="59"/>
      <c r="H534" s="59"/>
      <c r="I534" s="59"/>
      <c r="J534" s="43" t="s">
        <v>2095</v>
      </c>
      <c r="K534" s="57" t="s">
        <v>208</v>
      </c>
      <c r="L534" s="55" t="s">
        <v>2093</v>
      </c>
      <c r="M534" s="43" t="str">
        <f>VLOOKUP(L534,'CódigosRetorno'!$A$2:$B$1795,2,FALSE)</f>
        <v>No existe información en el tag datos de conductores.</v>
      </c>
      <c r="N534" s="54" t="s">
        <v>8</v>
      </c>
      <c r="O534" s="12"/>
    </row>
    <row r="535" ht="15.75" customHeight="1">
      <c r="A535" s="12"/>
      <c r="B535" s="59"/>
      <c r="C535" s="59"/>
      <c r="D535" s="59"/>
      <c r="E535" s="59"/>
      <c r="F535" s="59"/>
      <c r="G535" s="59"/>
      <c r="H535" s="59"/>
      <c r="I535" s="59"/>
      <c r="J535" s="43" t="s">
        <v>2096</v>
      </c>
      <c r="K535" s="57" t="s">
        <v>208</v>
      </c>
      <c r="L535" s="55" t="s">
        <v>2097</v>
      </c>
      <c r="M535" s="43" t="str">
        <f>VLOOKUP(L535,'CódigosRetorno'!$A$2:$B$1795,2,FALSE)</f>
        <v>cac:DriverPerson: Numero de documento de identidad del conductor no cumple con el formato válido.</v>
      </c>
      <c r="N535" s="54" t="s">
        <v>8</v>
      </c>
      <c r="O535" s="12"/>
    </row>
    <row r="536" ht="15.75" customHeight="1">
      <c r="A536" s="12"/>
      <c r="B536" s="59"/>
      <c r="C536" s="59"/>
      <c r="D536" s="59"/>
      <c r="E536" s="59"/>
      <c r="F536" s="59"/>
      <c r="G536" s="59"/>
      <c r="H536" s="59"/>
      <c r="I536" s="59"/>
      <c r="J536" s="43" t="s">
        <v>2098</v>
      </c>
      <c r="K536" s="57" t="s">
        <v>208</v>
      </c>
      <c r="L536" s="55" t="s">
        <v>2097</v>
      </c>
      <c r="M536" s="43" t="str">
        <f>VLOOKUP(L536,'CódigosRetorno'!$A$2:$B$1795,2,FALSE)</f>
        <v>cac:DriverPerson: Numero de documento de identidad del conductor no cumple con el formato válido.</v>
      </c>
      <c r="N536" s="54" t="s">
        <v>8</v>
      </c>
      <c r="O536" s="12"/>
    </row>
    <row r="537" ht="15.75" customHeight="1">
      <c r="A537" s="12"/>
      <c r="B537" s="56"/>
      <c r="C537" s="56"/>
      <c r="D537" s="56"/>
      <c r="E537" s="56"/>
      <c r="F537" s="56"/>
      <c r="G537" s="56"/>
      <c r="H537" s="56"/>
      <c r="I537" s="56"/>
      <c r="J537" s="43" t="s">
        <v>2099</v>
      </c>
      <c r="K537" s="57" t="s">
        <v>208</v>
      </c>
      <c r="L537" s="55" t="s">
        <v>2097</v>
      </c>
      <c r="M537" s="43" t="str">
        <f>VLOOKUP(L537,'CódigosRetorno'!$A$2:$B$1795,2,FALSE)</f>
        <v>cac:DriverPerson: Numero de documento de identidad del conductor no cumple con el formato válido.</v>
      </c>
      <c r="N537" s="54" t="s">
        <v>8</v>
      </c>
      <c r="O537" s="12"/>
    </row>
    <row r="538" ht="15.75" customHeight="1">
      <c r="A538" s="12"/>
      <c r="B538" s="50">
        <f>B532+1</f>
        <v>75</v>
      </c>
      <c r="C538" s="60" t="s">
        <v>2100</v>
      </c>
      <c r="D538" s="50" t="s">
        <v>63</v>
      </c>
      <c r="E538" s="50" t="s">
        <v>184</v>
      </c>
      <c r="F538" s="50" t="s">
        <v>330</v>
      </c>
      <c r="G538" s="50" t="s">
        <v>198</v>
      </c>
      <c r="H538" s="51" t="s">
        <v>2101</v>
      </c>
      <c r="I538" s="50">
        <v>1.0</v>
      </c>
      <c r="J538" s="43" t="s">
        <v>2102</v>
      </c>
      <c r="K538" s="57" t="s">
        <v>208</v>
      </c>
      <c r="L538" s="55" t="s">
        <v>2103</v>
      </c>
      <c r="M538" s="43" t="str">
        <f>VLOOKUP(L538,'CódigosRetorno'!$A$2:$B$1795,2,FALSE)</f>
        <v>cac:DriverPerson: Debe consignar tipo de documento de identidad del conductor (cbc:ID/@schemeID).</v>
      </c>
      <c r="N538" s="99" t="s">
        <v>8</v>
      </c>
      <c r="O538" s="12"/>
    </row>
    <row r="539" ht="15.75" customHeight="1">
      <c r="A539" s="12"/>
      <c r="B539" s="59"/>
      <c r="C539" s="59"/>
      <c r="D539" s="59"/>
      <c r="E539" s="59"/>
      <c r="F539" s="56"/>
      <c r="G539" s="56"/>
      <c r="H539" s="56"/>
      <c r="I539" s="56"/>
      <c r="J539" s="43" t="s">
        <v>2104</v>
      </c>
      <c r="K539" s="57" t="s">
        <v>208</v>
      </c>
      <c r="L539" s="55" t="s">
        <v>2105</v>
      </c>
      <c r="M539" s="43" t="str">
        <f>VLOOKUP(L539,'CódigosRetorno'!$A$2:$B$1795,2,FALSE)</f>
        <v>cac:DriverPerson: Tipo de documento de identidad del conductor no válido (Catalogo Nro 06).</v>
      </c>
      <c r="N539" s="54" t="s">
        <v>2038</v>
      </c>
      <c r="O539" s="12"/>
    </row>
    <row r="540" ht="15.75" customHeight="1">
      <c r="A540" s="12"/>
      <c r="B540" s="59"/>
      <c r="C540" s="59"/>
      <c r="D540" s="59"/>
      <c r="E540" s="59"/>
      <c r="F540" s="50"/>
      <c r="G540" s="54" t="s">
        <v>1330</v>
      </c>
      <c r="H540" s="43" t="s">
        <v>1331</v>
      </c>
      <c r="I540" s="54" t="s">
        <v>1262</v>
      </c>
      <c r="J540" s="43" t="s">
        <v>1332</v>
      </c>
      <c r="K540" s="57" t="s">
        <v>208</v>
      </c>
      <c r="L540" s="55" t="s">
        <v>1333</v>
      </c>
      <c r="M540" s="43" t="str">
        <f>VLOOKUP(L540,'CódigosRetorno'!$A$2:$B$1795,2,FALSE)</f>
        <v>El dato ingresado como atributo @schemeName es incorrecto.</v>
      </c>
      <c r="N540" s="111" t="s">
        <v>8</v>
      </c>
      <c r="O540" s="12"/>
    </row>
    <row r="541" ht="15.75" customHeight="1">
      <c r="A541" s="12"/>
      <c r="B541" s="59"/>
      <c r="C541" s="59"/>
      <c r="D541" s="59"/>
      <c r="E541" s="59"/>
      <c r="F541" s="59"/>
      <c r="G541" s="54" t="s">
        <v>1260</v>
      </c>
      <c r="H541" s="43" t="s">
        <v>1261</v>
      </c>
      <c r="I541" s="54" t="s">
        <v>1262</v>
      </c>
      <c r="J541" s="43" t="s">
        <v>1263</v>
      </c>
      <c r="K541" s="57" t="s">
        <v>208</v>
      </c>
      <c r="L541" s="55" t="s">
        <v>1264</v>
      </c>
      <c r="M541" s="43" t="str">
        <f>VLOOKUP(L541,'CódigosRetorno'!$A$2:$B$1795,2,FALSE)</f>
        <v>El dato ingresado como atributo @schemeAgencyName es incorrecto.</v>
      </c>
      <c r="N541" s="111" t="s">
        <v>8</v>
      </c>
      <c r="O541" s="12"/>
    </row>
    <row r="542" ht="15.75" customHeight="1">
      <c r="A542" s="12"/>
      <c r="B542" s="56"/>
      <c r="C542" s="56"/>
      <c r="D542" s="56"/>
      <c r="E542" s="56"/>
      <c r="F542" s="56"/>
      <c r="G542" s="54" t="s">
        <v>1334</v>
      </c>
      <c r="H542" s="43" t="s">
        <v>1335</v>
      </c>
      <c r="I542" s="54" t="s">
        <v>1262</v>
      </c>
      <c r="J542" s="43" t="s">
        <v>1336</v>
      </c>
      <c r="K542" s="55" t="s">
        <v>208</v>
      </c>
      <c r="L542" s="110" t="s">
        <v>1337</v>
      </c>
      <c r="M542" s="43" t="str">
        <f>VLOOKUP(L542,'CódigosRetorno'!$A$2:$B$1795,2,FALSE)</f>
        <v>El dato ingresado como atributo @schemeURI es incorrecto.</v>
      </c>
      <c r="N542" s="111" t="s">
        <v>8</v>
      </c>
      <c r="O542" s="12"/>
    </row>
    <row r="543" ht="15.75" customHeight="1">
      <c r="A543" s="12"/>
      <c r="B543" s="50">
        <f>B538+1</f>
        <v>76</v>
      </c>
      <c r="C543" s="60" t="s">
        <v>2106</v>
      </c>
      <c r="D543" s="50" t="s">
        <v>63</v>
      </c>
      <c r="E543" s="50" t="s">
        <v>184</v>
      </c>
      <c r="F543" s="50" t="s">
        <v>330</v>
      </c>
      <c r="G543" s="50" t="s">
        <v>742</v>
      </c>
      <c r="H543" s="60" t="s">
        <v>2107</v>
      </c>
      <c r="I543" s="54" t="s">
        <v>1262</v>
      </c>
      <c r="J543" s="43" t="s">
        <v>2108</v>
      </c>
      <c r="K543" s="54" t="s">
        <v>208</v>
      </c>
      <c r="L543" s="55" t="s">
        <v>2109</v>
      </c>
      <c r="M543" s="43" t="str">
        <f>VLOOKUP(L543,'CódigosRetorno'!$A$2:$B$1795,2,FALSE)</f>
        <v>El código de motivo de traslado no existe en el listado (catalogo nro. 20)</v>
      </c>
      <c r="N543" s="54" t="s">
        <v>2110</v>
      </c>
      <c r="O543" s="12"/>
    </row>
    <row r="544" ht="15.75" customHeight="1">
      <c r="A544" s="12"/>
      <c r="B544" s="59"/>
      <c r="C544" s="59"/>
      <c r="D544" s="59"/>
      <c r="E544" s="59"/>
      <c r="F544" s="50"/>
      <c r="G544" s="54" t="s">
        <v>2111</v>
      </c>
      <c r="H544" s="104" t="s">
        <v>1331</v>
      </c>
      <c r="I544" s="54" t="s">
        <v>1262</v>
      </c>
      <c r="J544" s="43" t="s">
        <v>2112</v>
      </c>
      <c r="K544" s="57" t="s">
        <v>208</v>
      </c>
      <c r="L544" s="55" t="s">
        <v>1333</v>
      </c>
      <c r="M544" s="43" t="str">
        <f>VLOOKUP(L544,'CódigosRetorno'!$A$2:$B$1795,2,FALSE)</f>
        <v>El dato ingresado como atributo @schemeName es incorrecto.</v>
      </c>
      <c r="N544" s="111" t="s">
        <v>8</v>
      </c>
      <c r="O544" s="12"/>
    </row>
    <row r="545" ht="15.75" customHeight="1">
      <c r="A545" s="12"/>
      <c r="B545" s="59"/>
      <c r="C545" s="59"/>
      <c r="D545" s="59"/>
      <c r="E545" s="59"/>
      <c r="F545" s="59"/>
      <c r="G545" s="54" t="s">
        <v>1260</v>
      </c>
      <c r="H545" s="104" t="s">
        <v>1261</v>
      </c>
      <c r="I545" s="54" t="s">
        <v>1262</v>
      </c>
      <c r="J545" s="43" t="s">
        <v>1263</v>
      </c>
      <c r="K545" s="55" t="s">
        <v>208</v>
      </c>
      <c r="L545" s="110" t="s">
        <v>1264</v>
      </c>
      <c r="M545" s="43" t="str">
        <f>VLOOKUP(L545,'CódigosRetorno'!$A$2:$B$1795,2,FALSE)</f>
        <v>El dato ingresado como atributo @schemeAgencyName es incorrecto.</v>
      </c>
      <c r="N545" s="111" t="s">
        <v>8</v>
      </c>
      <c r="O545" s="12"/>
    </row>
    <row r="546" ht="15.75" customHeight="1">
      <c r="A546" s="12"/>
      <c r="B546" s="56"/>
      <c r="C546" s="56"/>
      <c r="D546" s="56"/>
      <c r="E546" s="56"/>
      <c r="F546" s="56"/>
      <c r="G546" s="54" t="s">
        <v>2113</v>
      </c>
      <c r="H546" s="104" t="s">
        <v>1335</v>
      </c>
      <c r="I546" s="54" t="s">
        <v>1262</v>
      </c>
      <c r="J546" s="43" t="s">
        <v>2114</v>
      </c>
      <c r="K546" s="55" t="s">
        <v>208</v>
      </c>
      <c r="L546" s="110" t="s">
        <v>1337</v>
      </c>
      <c r="M546" s="43" t="str">
        <f>VLOOKUP(L546,'CódigosRetorno'!$A$2:$B$1795,2,FALSE)</f>
        <v>El dato ingresado como atributo @schemeURI es incorrecto.</v>
      </c>
      <c r="N546" s="111" t="s">
        <v>8</v>
      </c>
      <c r="O546" s="12"/>
    </row>
    <row r="547" ht="15.75" customHeight="1">
      <c r="A547" s="12"/>
      <c r="B547" s="50">
        <f>B543+1</f>
        <v>77</v>
      </c>
      <c r="C547" s="60" t="s">
        <v>2115</v>
      </c>
      <c r="D547" s="50" t="s">
        <v>63</v>
      </c>
      <c r="E547" s="50" t="s">
        <v>184</v>
      </c>
      <c r="F547" s="54" t="s">
        <v>762</v>
      </c>
      <c r="G547" s="57" t="s">
        <v>1310</v>
      </c>
      <c r="H547" s="43" t="s">
        <v>2116</v>
      </c>
      <c r="I547" s="54">
        <v>1.0</v>
      </c>
      <c r="J547" s="43" t="s">
        <v>2117</v>
      </c>
      <c r="K547" s="57" t="s">
        <v>208</v>
      </c>
      <c r="L547" s="55" t="s">
        <v>767</v>
      </c>
      <c r="M547" s="43" t="str">
        <f>VLOOKUP(L547,'CódigosRetorno'!$A$2:$B$1795,2,FALSE)</f>
        <v>GrossWeightMeasure - El valor ingresado no cumple con el estandar.</v>
      </c>
      <c r="N547" s="54" t="s">
        <v>8</v>
      </c>
      <c r="O547" s="12"/>
    </row>
    <row r="548" ht="15.75" customHeight="1">
      <c r="A548" s="12"/>
      <c r="B548" s="56"/>
      <c r="C548" s="56"/>
      <c r="D548" s="56"/>
      <c r="E548" s="56"/>
      <c r="F548" s="54" t="s">
        <v>144</v>
      </c>
      <c r="G548" s="54" t="s">
        <v>2118</v>
      </c>
      <c r="H548" s="43" t="s">
        <v>2119</v>
      </c>
      <c r="I548" s="54">
        <v>1.0</v>
      </c>
      <c r="J548" s="43" t="s">
        <v>2120</v>
      </c>
      <c r="K548" s="57" t="s">
        <v>208</v>
      </c>
      <c r="L548" s="55" t="s">
        <v>775</v>
      </c>
      <c r="M548" s="43" t="str">
        <f>VLOOKUP(L548,'CódigosRetorno'!$A$2:$B$1795,2,FALSE)</f>
        <v>cbc:GrossWeightMeasure@unitCode: El valor ingresado en la unidad de medida para el peso bruto total no es correcta (KGM).</v>
      </c>
      <c r="N548" s="54" t="s">
        <v>1503</v>
      </c>
      <c r="O548" s="12"/>
    </row>
    <row r="549" ht="15.75" customHeight="1">
      <c r="A549" s="12"/>
      <c r="B549" s="50">
        <f>B547+1</f>
        <v>78</v>
      </c>
      <c r="C549" s="60" t="s">
        <v>2121</v>
      </c>
      <c r="D549" s="50" t="s">
        <v>63</v>
      </c>
      <c r="E549" s="50" t="s">
        <v>184</v>
      </c>
      <c r="F549" s="50" t="s">
        <v>343</v>
      </c>
      <c r="G549" s="70" t="s">
        <v>178</v>
      </c>
      <c r="H549" s="60" t="s">
        <v>2122</v>
      </c>
      <c r="I549" s="50">
        <v>1.0</v>
      </c>
      <c r="J549" s="43" t="s">
        <v>2123</v>
      </c>
      <c r="K549" s="57" t="s">
        <v>208</v>
      </c>
      <c r="L549" s="55" t="s">
        <v>2124</v>
      </c>
      <c r="M549" s="43" t="str">
        <f>VLOOKUP(L549,'CódigosRetorno'!$A$2:$B$1795,2,FALSE)</f>
        <v>cac:Shipment - Debe indicar fecha de inicio de traslado para el  sustento de traslado de bienes (cac:TransitPeriod/cbc:StartDate).</v>
      </c>
      <c r="N549" s="54" t="s">
        <v>8</v>
      </c>
      <c r="O549" s="12"/>
    </row>
    <row r="550" ht="15.75" customHeight="1">
      <c r="A550" s="12"/>
      <c r="B550" s="56"/>
      <c r="C550" s="56"/>
      <c r="D550" s="56"/>
      <c r="E550" s="56"/>
      <c r="F550" s="56"/>
      <c r="G550" s="56"/>
      <c r="H550" s="56"/>
      <c r="I550" s="56"/>
      <c r="J550" s="43" t="s">
        <v>2125</v>
      </c>
      <c r="K550" s="57" t="s">
        <v>208</v>
      </c>
      <c r="L550" s="55" t="s">
        <v>2124</v>
      </c>
      <c r="M550" s="43" t="str">
        <f>VLOOKUP(L550,'CódigosRetorno'!$A$2:$B$1795,2,FALSE)</f>
        <v>cac:Shipment - Debe indicar fecha de inicio de traslado para el  sustento de traslado de bienes (cac:TransitPeriod/cbc:StartDate).</v>
      </c>
      <c r="N550" s="54" t="s">
        <v>8</v>
      </c>
      <c r="O550" s="12"/>
    </row>
    <row r="551" ht="15.75" customHeight="1">
      <c r="A551" s="12"/>
      <c r="B551" s="70">
        <f>B549+1</f>
        <v>79</v>
      </c>
      <c r="C551" s="60" t="s">
        <v>2126</v>
      </c>
      <c r="D551" s="50" t="s">
        <v>63</v>
      </c>
      <c r="E551" s="50" t="s">
        <v>184</v>
      </c>
      <c r="F551" s="50" t="s">
        <v>300</v>
      </c>
      <c r="G551" s="207"/>
      <c r="H551" s="60" t="s">
        <v>2127</v>
      </c>
      <c r="I551" s="50" t="s">
        <v>1262</v>
      </c>
      <c r="J551" s="43" t="s">
        <v>186</v>
      </c>
      <c r="K551" s="57" t="s">
        <v>8</v>
      </c>
      <c r="L551" s="55" t="s">
        <v>8</v>
      </c>
      <c r="M551" s="43" t="str">
        <f>VLOOKUP(L551,'CódigosRetorno'!$A$2:$B$1795,2,FALSE)</f>
        <v>-</v>
      </c>
      <c r="N551" s="54" t="s">
        <v>8</v>
      </c>
      <c r="O551" s="12"/>
    </row>
    <row r="552" ht="15.75" customHeight="1">
      <c r="A552" s="12"/>
      <c r="B552" s="59"/>
      <c r="C552" s="59"/>
      <c r="D552" s="59"/>
      <c r="E552" s="59"/>
      <c r="F552" s="50" t="s">
        <v>1431</v>
      </c>
      <c r="G552" s="50" t="s">
        <v>198</v>
      </c>
      <c r="H552" s="60" t="s">
        <v>2128</v>
      </c>
      <c r="I552" s="54" t="s">
        <v>1262</v>
      </c>
      <c r="J552" s="43" t="s">
        <v>186</v>
      </c>
      <c r="K552" s="57" t="s">
        <v>8</v>
      </c>
      <c r="L552" s="55" t="s">
        <v>8</v>
      </c>
      <c r="M552" s="43" t="str">
        <f>VLOOKUP(L552,'CódigosRetorno'!$A$2:$B$1795,2,FALSE)</f>
        <v>-</v>
      </c>
      <c r="N552" s="54" t="s">
        <v>8</v>
      </c>
      <c r="O552" s="12"/>
    </row>
    <row r="553" ht="15.75" customHeight="1">
      <c r="A553" s="12"/>
      <c r="B553" s="59"/>
      <c r="C553" s="59"/>
      <c r="D553" s="59"/>
      <c r="E553" s="59"/>
      <c r="F553" s="208"/>
      <c r="G553" s="96" t="s">
        <v>1330</v>
      </c>
      <c r="H553" s="58" t="s">
        <v>1331</v>
      </c>
      <c r="I553" s="54" t="s">
        <v>1262</v>
      </c>
      <c r="J553" s="43" t="s">
        <v>186</v>
      </c>
      <c r="K553" s="57" t="s">
        <v>8</v>
      </c>
      <c r="L553" s="55" t="s">
        <v>8</v>
      </c>
      <c r="M553" s="43" t="str">
        <f>VLOOKUP(L553,'CódigosRetorno'!$A$2:$B$1795,2,FALSE)</f>
        <v>-</v>
      </c>
      <c r="N553" s="54" t="s">
        <v>8</v>
      </c>
      <c r="O553" s="12"/>
    </row>
    <row r="554" ht="15.75" customHeight="1">
      <c r="A554" s="12"/>
      <c r="B554" s="59"/>
      <c r="C554" s="59"/>
      <c r="D554" s="59"/>
      <c r="E554" s="59"/>
      <c r="F554" s="59"/>
      <c r="G554" s="96" t="s">
        <v>1260</v>
      </c>
      <c r="H554" s="58" t="s">
        <v>1261</v>
      </c>
      <c r="I554" s="54" t="s">
        <v>1262</v>
      </c>
      <c r="J554" s="43" t="s">
        <v>186</v>
      </c>
      <c r="K554" s="57" t="s">
        <v>8</v>
      </c>
      <c r="L554" s="55" t="s">
        <v>8</v>
      </c>
      <c r="M554" s="43" t="str">
        <f>VLOOKUP(L554,'CódigosRetorno'!$A$2:$B$1795,2,FALSE)</f>
        <v>-</v>
      </c>
      <c r="N554" s="54" t="s">
        <v>8</v>
      </c>
      <c r="O554" s="12"/>
    </row>
    <row r="555" ht="15.75" customHeight="1">
      <c r="A555" s="12"/>
      <c r="B555" s="56"/>
      <c r="C555" s="56"/>
      <c r="D555" s="56"/>
      <c r="E555" s="56"/>
      <c r="F555" s="56"/>
      <c r="G555" s="96" t="s">
        <v>1334</v>
      </c>
      <c r="H555" s="58" t="s">
        <v>1335</v>
      </c>
      <c r="I555" s="54" t="s">
        <v>1262</v>
      </c>
      <c r="J555" s="43" t="s">
        <v>186</v>
      </c>
      <c r="K555" s="55" t="s">
        <v>8</v>
      </c>
      <c r="L555" s="110" t="s">
        <v>8</v>
      </c>
      <c r="M555" s="43" t="str">
        <f>VLOOKUP(L555,'CódigosRetorno'!$A$2:$B$1795,2,FALSE)</f>
        <v>-</v>
      </c>
      <c r="N555" s="54" t="s">
        <v>8</v>
      </c>
      <c r="O555" s="12"/>
    </row>
    <row r="556" ht="15.75" customHeight="1">
      <c r="A556" s="12"/>
      <c r="B556" s="70">
        <f>B551+1</f>
        <v>80</v>
      </c>
      <c r="C556" s="60" t="s">
        <v>2129</v>
      </c>
      <c r="D556" s="50" t="s">
        <v>63</v>
      </c>
      <c r="E556" s="50" t="s">
        <v>184</v>
      </c>
      <c r="F556" s="50" t="s">
        <v>1345</v>
      </c>
      <c r="G556" s="207"/>
      <c r="H556" s="60" t="s">
        <v>2130</v>
      </c>
      <c r="I556" s="54" t="s">
        <v>1262</v>
      </c>
      <c r="J556" s="43" t="s">
        <v>186</v>
      </c>
      <c r="K556" s="57" t="s">
        <v>8</v>
      </c>
      <c r="L556" s="55" t="s">
        <v>8</v>
      </c>
      <c r="M556" s="43" t="str">
        <f>VLOOKUP(L556,'CódigosRetorno'!$A$2:$B$1795,2,FALSE)</f>
        <v>-</v>
      </c>
      <c r="N556" s="54" t="s">
        <v>8</v>
      </c>
      <c r="O556" s="12"/>
    </row>
    <row r="557" ht="15.75" customHeight="1">
      <c r="A557" s="12"/>
      <c r="B557" s="70">
        <f>B556+1</f>
        <v>81</v>
      </c>
      <c r="C557" s="60" t="s">
        <v>2131</v>
      </c>
      <c r="D557" s="50" t="s">
        <v>63</v>
      </c>
      <c r="E557" s="50" t="s">
        <v>184</v>
      </c>
      <c r="F557" s="50" t="s">
        <v>2025</v>
      </c>
      <c r="G557" s="70" t="s">
        <v>189</v>
      </c>
      <c r="H557" s="51" t="s">
        <v>2132</v>
      </c>
      <c r="I557" s="50">
        <v>1.0</v>
      </c>
      <c r="J557" s="43" t="s">
        <v>2133</v>
      </c>
      <c r="K557" s="57" t="s">
        <v>208</v>
      </c>
      <c r="L557" s="55" t="s">
        <v>2134</v>
      </c>
      <c r="M557" s="43" t="str">
        <f>VLOOKUP(L557,'CódigosRetorno'!$A$2:$B$1795,2,FALSE)</f>
        <v>Si ha consignado Transporte Publico, debe consignar Datos del transportista.</v>
      </c>
      <c r="N557" s="54" t="s">
        <v>8</v>
      </c>
      <c r="O557" s="12"/>
    </row>
    <row r="558" ht="15.75" customHeight="1">
      <c r="A558" s="12"/>
      <c r="B558" s="59"/>
      <c r="C558" s="59"/>
      <c r="D558" s="59"/>
      <c r="E558" s="59"/>
      <c r="F558" s="59"/>
      <c r="G558" s="59"/>
      <c r="H558" s="59"/>
      <c r="I558" s="59"/>
      <c r="J558" s="43" t="s">
        <v>2135</v>
      </c>
      <c r="K558" s="57" t="s">
        <v>208</v>
      </c>
      <c r="L558" s="55" t="s">
        <v>798</v>
      </c>
      <c r="M558" s="43" t="str">
        <f>VLOOKUP(L558,'CódigosRetorno'!$A$2:$B$1795,2,FALSE)</f>
        <v>No es necesario consignar los datos del transportista para una operación de Transporte Privado.</v>
      </c>
      <c r="N558" s="54" t="s">
        <v>8</v>
      </c>
      <c r="O558" s="12"/>
    </row>
    <row r="559" ht="15.75" customHeight="1">
      <c r="A559" s="12"/>
      <c r="B559" s="59"/>
      <c r="C559" s="59"/>
      <c r="D559" s="59"/>
      <c r="E559" s="59"/>
      <c r="F559" s="59"/>
      <c r="G559" s="59"/>
      <c r="H559" s="59"/>
      <c r="I559" s="59"/>
      <c r="J559" s="43" t="s">
        <v>2136</v>
      </c>
      <c r="K559" s="57" t="s">
        <v>208</v>
      </c>
      <c r="L559" s="55" t="s">
        <v>2137</v>
      </c>
      <c r="M559" s="43" t="str">
        <f>VLOOKUP(L559,'CódigosRetorno'!$A$2:$B$1795,2,FALSE)</f>
        <v>cac:CarrierParty: Debe consignar número de  documento de identidad del transportista.</v>
      </c>
      <c r="N559" s="54" t="s">
        <v>8</v>
      </c>
      <c r="O559" s="12"/>
    </row>
    <row r="560" ht="15.75" customHeight="1">
      <c r="A560" s="12"/>
      <c r="B560" s="59"/>
      <c r="C560" s="59"/>
      <c r="D560" s="59"/>
      <c r="E560" s="59"/>
      <c r="F560" s="56"/>
      <c r="G560" s="56"/>
      <c r="H560" s="56"/>
      <c r="I560" s="56"/>
      <c r="J560" s="43" t="s">
        <v>2138</v>
      </c>
      <c r="K560" s="57" t="s">
        <v>208</v>
      </c>
      <c r="L560" s="55" t="s">
        <v>2139</v>
      </c>
      <c r="M560" s="43" t="str">
        <f>VLOOKUP(L560,'CódigosRetorno'!$A$2:$B$1795,2,FALSE)</f>
        <v>cac:CarrierParty: Numero de documento de identidad del transportista no cumple con un formato válido.</v>
      </c>
      <c r="N560" s="54" t="s">
        <v>8</v>
      </c>
      <c r="O560" s="12"/>
    </row>
    <row r="561" ht="15.75" customHeight="1">
      <c r="A561" s="12"/>
      <c r="B561" s="59"/>
      <c r="C561" s="59"/>
      <c r="D561" s="59"/>
      <c r="E561" s="59"/>
      <c r="F561" s="50" t="s">
        <v>1431</v>
      </c>
      <c r="G561" s="50" t="s">
        <v>198</v>
      </c>
      <c r="H561" s="51" t="s">
        <v>2140</v>
      </c>
      <c r="I561" s="50">
        <v>1.0</v>
      </c>
      <c r="J561" s="43" t="s">
        <v>2141</v>
      </c>
      <c r="K561" s="57" t="s">
        <v>208</v>
      </c>
      <c r="L561" s="55" t="s">
        <v>2142</v>
      </c>
      <c r="M561" s="43" t="str">
        <f>VLOOKUP(L561,'CódigosRetorno'!$A$2:$B$1795,2,FALSE)</f>
        <v>cac:CarrierParty: Debe consignar tipo de documento de identidad del transportista.</v>
      </c>
      <c r="N561" s="99" t="s">
        <v>8</v>
      </c>
      <c r="O561" s="12"/>
    </row>
    <row r="562" ht="15.75" customHeight="1">
      <c r="A562" s="12"/>
      <c r="B562" s="59"/>
      <c r="C562" s="59"/>
      <c r="D562" s="59"/>
      <c r="E562" s="59"/>
      <c r="F562" s="56"/>
      <c r="G562" s="56"/>
      <c r="H562" s="56"/>
      <c r="I562" s="56"/>
      <c r="J562" s="43" t="s">
        <v>2143</v>
      </c>
      <c r="K562" s="57" t="s">
        <v>208</v>
      </c>
      <c r="L562" s="55" t="s">
        <v>2144</v>
      </c>
      <c r="M562" s="43" t="str">
        <f>VLOOKUP(L562,'CódigosRetorno'!$A$2:$B$1795,2,FALSE)</f>
        <v>cac:CarrierParty: Tipo de documento de identidad del transportista debe ser 6-RUC</v>
      </c>
      <c r="N562" s="54" t="s">
        <v>2038</v>
      </c>
      <c r="O562" s="12"/>
    </row>
    <row r="563" ht="15.75" customHeight="1">
      <c r="A563" s="12"/>
      <c r="B563" s="59"/>
      <c r="C563" s="59"/>
      <c r="D563" s="59"/>
      <c r="E563" s="59"/>
      <c r="F563" s="50"/>
      <c r="G563" s="54" t="s">
        <v>1330</v>
      </c>
      <c r="H563" s="43" t="s">
        <v>1331</v>
      </c>
      <c r="I563" s="54" t="s">
        <v>1262</v>
      </c>
      <c r="J563" s="43" t="s">
        <v>1332</v>
      </c>
      <c r="K563" s="57" t="s">
        <v>208</v>
      </c>
      <c r="L563" s="55" t="s">
        <v>1333</v>
      </c>
      <c r="M563" s="43" t="str">
        <f>VLOOKUP(L563,'CódigosRetorno'!$A$2:$B$1795,2,FALSE)</f>
        <v>El dato ingresado como atributo @schemeName es incorrecto.</v>
      </c>
      <c r="N563" s="111" t="s">
        <v>8</v>
      </c>
      <c r="O563" s="12"/>
    </row>
    <row r="564" ht="15.75" customHeight="1">
      <c r="A564" s="12"/>
      <c r="B564" s="59"/>
      <c r="C564" s="59"/>
      <c r="D564" s="59"/>
      <c r="E564" s="59"/>
      <c r="F564" s="59"/>
      <c r="G564" s="54" t="s">
        <v>1260</v>
      </c>
      <c r="H564" s="43" t="s">
        <v>1261</v>
      </c>
      <c r="I564" s="54" t="s">
        <v>1262</v>
      </c>
      <c r="J564" s="43" t="s">
        <v>1263</v>
      </c>
      <c r="K564" s="57" t="s">
        <v>208</v>
      </c>
      <c r="L564" s="55" t="s">
        <v>1264</v>
      </c>
      <c r="M564" s="43" t="str">
        <f>VLOOKUP(L564,'CódigosRetorno'!$A$2:$B$1795,2,FALSE)</f>
        <v>El dato ingresado como atributo @schemeAgencyName es incorrecto.</v>
      </c>
      <c r="N564" s="111" t="s">
        <v>8</v>
      </c>
      <c r="O564" s="12"/>
    </row>
    <row r="565" ht="15.75" customHeight="1">
      <c r="A565" s="12"/>
      <c r="B565" s="56"/>
      <c r="C565" s="56"/>
      <c r="D565" s="56"/>
      <c r="E565" s="56"/>
      <c r="F565" s="56"/>
      <c r="G565" s="54" t="s">
        <v>1334</v>
      </c>
      <c r="H565" s="43" t="s">
        <v>1335</v>
      </c>
      <c r="I565" s="54" t="s">
        <v>1262</v>
      </c>
      <c r="J565" s="43" t="s">
        <v>1336</v>
      </c>
      <c r="K565" s="55" t="s">
        <v>208</v>
      </c>
      <c r="L565" s="110" t="s">
        <v>1337</v>
      </c>
      <c r="M565" s="43" t="str">
        <f>VLOOKUP(L565,'CódigosRetorno'!$A$2:$B$1795,2,FALSE)</f>
        <v>El dato ingresado como atributo @schemeURI es incorrecto.</v>
      </c>
      <c r="N565" s="111" t="s">
        <v>8</v>
      </c>
      <c r="O565" s="12"/>
    </row>
    <row r="566" ht="15.75" customHeight="1">
      <c r="A566" s="12"/>
      <c r="B566" s="70">
        <f>B557+1</f>
        <v>82</v>
      </c>
      <c r="C566" s="51" t="s">
        <v>2145</v>
      </c>
      <c r="D566" s="50" t="s">
        <v>63</v>
      </c>
      <c r="E566" s="50" t="s">
        <v>184</v>
      </c>
      <c r="F566" s="50" t="s">
        <v>1345</v>
      </c>
      <c r="G566" s="70"/>
      <c r="H566" s="51" t="s">
        <v>2146</v>
      </c>
      <c r="I566" s="50">
        <v>1.0</v>
      </c>
      <c r="J566" s="43" t="s">
        <v>2147</v>
      </c>
      <c r="K566" s="57" t="s">
        <v>208</v>
      </c>
      <c r="L566" s="55" t="s">
        <v>2148</v>
      </c>
      <c r="M566" s="43" t="str">
        <f>VLOOKUP(L566,'CódigosRetorno'!$A$2:$B$1795,2,FALSE)</f>
        <v>cac:CarrierParty: Debe consignar apellidos y nombres, denominación o razón social del transportista.</v>
      </c>
      <c r="N566" s="54" t="s">
        <v>8</v>
      </c>
      <c r="O566" s="12"/>
    </row>
    <row r="567" ht="15.75" customHeight="1">
      <c r="A567" s="12"/>
      <c r="B567" s="56"/>
      <c r="C567" s="56"/>
      <c r="D567" s="56"/>
      <c r="E567" s="56"/>
      <c r="F567" s="56"/>
      <c r="G567" s="56"/>
      <c r="H567" s="56"/>
      <c r="I567" s="56"/>
      <c r="J567" s="43" t="s">
        <v>2149</v>
      </c>
      <c r="K567" s="57" t="s">
        <v>208</v>
      </c>
      <c r="L567" s="55" t="s">
        <v>2150</v>
      </c>
      <c r="M567" s="43" t="str">
        <f>VLOOKUP(L567,'CódigosRetorno'!$A$2:$B$1795,2,FALSE)</f>
        <v>cac:CarrierParty: nombre o razon social del transportista no cumple con un formato válido.</v>
      </c>
      <c r="N567" s="54" t="s">
        <v>8</v>
      </c>
      <c r="O567" s="12"/>
    </row>
    <row r="568" ht="15.75" customHeight="1">
      <c r="A568" s="12"/>
      <c r="B568" s="57">
        <f>B566+1</f>
        <v>83</v>
      </c>
      <c r="C568" s="43" t="s">
        <v>2151</v>
      </c>
      <c r="D568" s="54" t="s">
        <v>63</v>
      </c>
      <c r="E568" s="54" t="s">
        <v>184</v>
      </c>
      <c r="F568" s="54" t="s">
        <v>656</v>
      </c>
      <c r="G568" s="57"/>
      <c r="H568" s="43" t="s">
        <v>2152</v>
      </c>
      <c r="I568" s="54">
        <v>1.0</v>
      </c>
      <c r="J568" s="43" t="s">
        <v>186</v>
      </c>
      <c r="K568" s="57" t="s">
        <v>8</v>
      </c>
      <c r="L568" s="55" t="s">
        <v>8</v>
      </c>
      <c r="M568" s="43" t="str">
        <f>VLOOKUP(L568,'CódigosRetorno'!$A$2:$B$1795,2,FALSE)</f>
        <v>-</v>
      </c>
      <c r="N568" s="54" t="s">
        <v>8</v>
      </c>
      <c r="O568" s="12"/>
    </row>
    <row r="569" ht="15.75" customHeight="1">
      <c r="A569" s="12"/>
      <c r="B569" s="61" t="s">
        <v>2046</v>
      </c>
      <c r="C569" s="49"/>
      <c r="D569" s="66"/>
      <c r="E569" s="66"/>
      <c r="F569" s="66"/>
      <c r="G569" s="66"/>
      <c r="H569" s="68"/>
      <c r="I569" s="66"/>
      <c r="J569" s="49" t="s">
        <v>8</v>
      </c>
      <c r="K569" s="65" t="s">
        <v>8</v>
      </c>
      <c r="L569" s="160" t="s">
        <v>8</v>
      </c>
      <c r="M569" s="43" t="str">
        <f>VLOOKUP(L569,'CódigosRetorno'!$A$2:$B$1795,2,FALSE)</f>
        <v>-</v>
      </c>
      <c r="N569" s="63" t="s">
        <v>8</v>
      </c>
      <c r="O569" s="12"/>
    </row>
    <row r="570" ht="15.75" customHeight="1">
      <c r="A570" s="12"/>
      <c r="B570" s="202" t="s">
        <v>2153</v>
      </c>
      <c r="C570" s="203"/>
      <c r="D570" s="204"/>
      <c r="E570" s="204"/>
      <c r="F570" s="204"/>
      <c r="G570" s="204"/>
      <c r="H570" s="204"/>
      <c r="I570" s="204"/>
      <c r="J570" s="204"/>
      <c r="K570" s="204"/>
      <c r="L570" s="205" t="s">
        <v>8</v>
      </c>
      <c r="M570" s="43" t="str">
        <f>VLOOKUP(L570,'CódigosRetorno'!$A$2:$B$1795,2,FALSE)</f>
        <v>-</v>
      </c>
      <c r="N570" s="206"/>
      <c r="O570" s="12"/>
    </row>
    <row r="571" ht="15.75" customHeight="1">
      <c r="A571" s="12"/>
      <c r="B571" s="50">
        <f>B568+1</f>
        <v>84</v>
      </c>
      <c r="C571" s="60" t="s">
        <v>2154</v>
      </c>
      <c r="D571" s="70" t="s">
        <v>63</v>
      </c>
      <c r="E571" s="70" t="s">
        <v>184</v>
      </c>
      <c r="F571" s="54" t="s">
        <v>162</v>
      </c>
      <c r="G571" s="57"/>
      <c r="H571" s="43" t="s">
        <v>2155</v>
      </c>
      <c r="I571" s="54" t="s">
        <v>1262</v>
      </c>
      <c r="J571" s="43" t="s">
        <v>2156</v>
      </c>
      <c r="K571" s="55" t="s">
        <v>8</v>
      </c>
      <c r="L571" s="110" t="s">
        <v>8</v>
      </c>
      <c r="M571" s="43" t="str">
        <f>VLOOKUP(L571,'CódigosRetorno'!$A$2:$B$1795,2,FALSE)</f>
        <v>-</v>
      </c>
      <c r="N571" s="54" t="s">
        <v>8</v>
      </c>
      <c r="O571" s="12"/>
    </row>
    <row r="572" ht="15.75" customHeight="1">
      <c r="A572" s="12"/>
      <c r="B572" s="59"/>
      <c r="C572" s="59"/>
      <c r="D572" s="59"/>
      <c r="E572" s="59"/>
      <c r="F572" s="50" t="s">
        <v>330</v>
      </c>
      <c r="G572" s="70" t="s">
        <v>1478</v>
      </c>
      <c r="H572" s="60" t="s">
        <v>2157</v>
      </c>
      <c r="I572" s="54" t="s">
        <v>1262</v>
      </c>
      <c r="J572" s="43" t="s">
        <v>2156</v>
      </c>
      <c r="K572" s="55" t="s">
        <v>8</v>
      </c>
      <c r="L572" s="110" t="s">
        <v>8</v>
      </c>
      <c r="M572" s="43" t="str">
        <f>VLOOKUP(L572,'CódigosRetorno'!$A$2:$B$1795,2,FALSE)</f>
        <v>-</v>
      </c>
      <c r="N572" s="54" t="s">
        <v>8</v>
      </c>
      <c r="O572" s="12"/>
    </row>
    <row r="573" ht="15.75" customHeight="1">
      <c r="A573" s="12"/>
      <c r="B573" s="59"/>
      <c r="C573" s="59"/>
      <c r="D573" s="59"/>
      <c r="E573" s="59"/>
      <c r="F573" s="50"/>
      <c r="G573" s="54" t="s">
        <v>1260</v>
      </c>
      <c r="H573" s="43" t="s">
        <v>1280</v>
      </c>
      <c r="I573" s="54" t="s">
        <v>1262</v>
      </c>
      <c r="J573" s="43" t="s">
        <v>2156</v>
      </c>
      <c r="K573" s="57" t="s">
        <v>8</v>
      </c>
      <c r="L573" s="55" t="s">
        <v>8</v>
      </c>
      <c r="M573" s="43" t="str">
        <f>VLOOKUP(L573,'CódigosRetorno'!$A$2:$B$1795,2,FALSE)</f>
        <v>-</v>
      </c>
      <c r="N573" s="111" t="s">
        <v>8</v>
      </c>
      <c r="O573" s="12"/>
    </row>
    <row r="574" ht="15.75" customHeight="1">
      <c r="A574" s="12"/>
      <c r="B574" s="59"/>
      <c r="C574" s="59"/>
      <c r="D574" s="59"/>
      <c r="E574" s="59"/>
      <c r="F574" s="59"/>
      <c r="G574" s="54" t="s">
        <v>1483</v>
      </c>
      <c r="H574" s="43" t="s">
        <v>1283</v>
      </c>
      <c r="I574" s="54" t="s">
        <v>1262</v>
      </c>
      <c r="J574" s="43" t="s">
        <v>2156</v>
      </c>
      <c r="K574" s="55" t="s">
        <v>8</v>
      </c>
      <c r="L574" s="110" t="s">
        <v>8</v>
      </c>
      <c r="M574" s="43" t="str">
        <f>VLOOKUP(L574,'CódigosRetorno'!$A$2:$B$1795,2,FALSE)</f>
        <v>-</v>
      </c>
      <c r="N574" s="111" t="s">
        <v>8</v>
      </c>
      <c r="O574" s="12"/>
    </row>
    <row r="575" ht="15.75" customHeight="1">
      <c r="A575" s="12"/>
      <c r="B575" s="56"/>
      <c r="C575" s="56"/>
      <c r="D575" s="56"/>
      <c r="E575" s="56"/>
      <c r="F575" s="56"/>
      <c r="G575" s="54" t="s">
        <v>1485</v>
      </c>
      <c r="H575" s="43" t="s">
        <v>1287</v>
      </c>
      <c r="I575" s="54" t="s">
        <v>1262</v>
      </c>
      <c r="J575" s="43" t="s">
        <v>2156</v>
      </c>
      <c r="K575" s="55" t="s">
        <v>8</v>
      </c>
      <c r="L575" s="110" t="s">
        <v>8</v>
      </c>
      <c r="M575" s="43" t="str">
        <f>VLOOKUP(L575,'CódigosRetorno'!$A$2:$B$1795,2,FALSE)</f>
        <v>-</v>
      </c>
      <c r="N575" s="111" t="s">
        <v>8</v>
      </c>
      <c r="O575" s="12"/>
    </row>
    <row r="576" ht="15.75" customHeight="1">
      <c r="A576" s="12"/>
      <c r="B576" s="50">
        <f>B571+1</f>
        <v>85</v>
      </c>
      <c r="C576" s="60" t="s">
        <v>2158</v>
      </c>
      <c r="D576" s="50" t="s">
        <v>63</v>
      </c>
      <c r="E576" s="50" t="s">
        <v>184</v>
      </c>
      <c r="F576" s="50" t="s">
        <v>343</v>
      </c>
      <c r="G576" s="70" t="s">
        <v>178</v>
      </c>
      <c r="H576" s="60" t="s">
        <v>2122</v>
      </c>
      <c r="I576" s="50">
        <v>1.0</v>
      </c>
      <c r="J576" s="43" t="s">
        <v>2123</v>
      </c>
      <c r="K576" s="57" t="s">
        <v>208</v>
      </c>
      <c r="L576" s="55" t="s">
        <v>2124</v>
      </c>
      <c r="M576" s="43" t="str">
        <f>VLOOKUP(L576,'CódigosRetorno'!$A$2:$B$1795,2,FALSE)</f>
        <v>cac:Shipment - Debe indicar fecha de inicio de traslado para el  sustento de traslado de bienes (cac:TransitPeriod/cbc:StartDate).</v>
      </c>
      <c r="N576" s="54" t="s">
        <v>8</v>
      </c>
      <c r="O576" s="12"/>
    </row>
    <row r="577" ht="15.75" customHeight="1">
      <c r="A577" s="12"/>
      <c r="B577" s="56"/>
      <c r="C577" s="56"/>
      <c r="D577" s="56"/>
      <c r="E577" s="56"/>
      <c r="F577" s="56"/>
      <c r="G577" s="56"/>
      <c r="H577" s="56"/>
      <c r="I577" s="56"/>
      <c r="J577" s="43" t="s">
        <v>2125</v>
      </c>
      <c r="K577" s="57" t="s">
        <v>208</v>
      </c>
      <c r="L577" s="55" t="s">
        <v>2124</v>
      </c>
      <c r="M577" s="43" t="str">
        <f>VLOOKUP(L577,'CódigosRetorno'!$A$2:$B$1795,2,FALSE)</f>
        <v>cac:Shipment - Debe indicar fecha de inicio de traslado para el  sustento de traslado de bienes (cac:TransitPeriod/cbc:StartDate).</v>
      </c>
      <c r="N577" s="54" t="s">
        <v>8</v>
      </c>
      <c r="O577" s="12"/>
    </row>
    <row r="578" ht="15.75" customHeight="1">
      <c r="A578" s="12"/>
      <c r="B578" s="70">
        <f>B576+1</f>
        <v>86</v>
      </c>
      <c r="C578" s="60" t="s">
        <v>2159</v>
      </c>
      <c r="D578" s="50" t="s">
        <v>63</v>
      </c>
      <c r="E578" s="50" t="s">
        <v>184</v>
      </c>
      <c r="F578" s="50" t="s">
        <v>189</v>
      </c>
      <c r="G578" s="70"/>
      <c r="H578" s="51" t="s">
        <v>2160</v>
      </c>
      <c r="I578" s="50">
        <v>1.0</v>
      </c>
      <c r="J578" s="43" t="s">
        <v>2133</v>
      </c>
      <c r="K578" s="57" t="s">
        <v>208</v>
      </c>
      <c r="L578" s="55" t="s">
        <v>2134</v>
      </c>
      <c r="M578" s="43" t="str">
        <f>VLOOKUP(L578,'CódigosRetorno'!$A$2:$B$1795,2,FALSE)</f>
        <v>Si ha consignado Transporte Publico, debe consignar Datos del transportista.</v>
      </c>
      <c r="N578" s="54" t="s">
        <v>8</v>
      </c>
      <c r="O578" s="12"/>
    </row>
    <row r="579" ht="15.75" customHeight="1">
      <c r="A579" s="12"/>
      <c r="B579" s="59"/>
      <c r="C579" s="59"/>
      <c r="D579" s="59"/>
      <c r="E579" s="59"/>
      <c r="F579" s="59"/>
      <c r="G579" s="59"/>
      <c r="H579" s="59"/>
      <c r="I579" s="59"/>
      <c r="J579" s="43" t="s">
        <v>2135</v>
      </c>
      <c r="K579" s="57" t="s">
        <v>208</v>
      </c>
      <c r="L579" s="55" t="s">
        <v>798</v>
      </c>
      <c r="M579" s="43" t="str">
        <f>VLOOKUP(L579,'CódigosRetorno'!$A$2:$B$1795,2,FALSE)</f>
        <v>No es necesario consignar los datos del transportista para una operación de Transporte Privado.</v>
      </c>
      <c r="N579" s="54" t="s">
        <v>8</v>
      </c>
      <c r="O579" s="12"/>
    </row>
    <row r="580" ht="15.75" customHeight="1">
      <c r="A580" s="12"/>
      <c r="B580" s="59"/>
      <c r="C580" s="59"/>
      <c r="D580" s="59"/>
      <c r="E580" s="59"/>
      <c r="F580" s="59"/>
      <c r="G580" s="59"/>
      <c r="H580" s="59"/>
      <c r="I580" s="59"/>
      <c r="J580" s="43" t="s">
        <v>2136</v>
      </c>
      <c r="K580" s="57" t="s">
        <v>208</v>
      </c>
      <c r="L580" s="55" t="s">
        <v>2137</v>
      </c>
      <c r="M580" s="43" t="str">
        <f>VLOOKUP(L580,'CódigosRetorno'!$A$2:$B$1795,2,FALSE)</f>
        <v>cac:CarrierParty: Debe consignar número de  documento de identidad del transportista.</v>
      </c>
      <c r="N580" s="54" t="s">
        <v>8</v>
      </c>
      <c r="O580" s="12"/>
    </row>
    <row r="581" ht="15.75" customHeight="1">
      <c r="A581" s="12"/>
      <c r="B581" s="59"/>
      <c r="C581" s="59"/>
      <c r="D581" s="59"/>
      <c r="E581" s="59"/>
      <c r="F581" s="56"/>
      <c r="G581" s="56"/>
      <c r="H581" s="56"/>
      <c r="I581" s="56"/>
      <c r="J581" s="43" t="s">
        <v>2138</v>
      </c>
      <c r="K581" s="57" t="s">
        <v>208</v>
      </c>
      <c r="L581" s="55" t="s">
        <v>2139</v>
      </c>
      <c r="M581" s="43" t="str">
        <f>VLOOKUP(L581,'CódigosRetorno'!$A$2:$B$1795,2,FALSE)</f>
        <v>cac:CarrierParty: Numero de documento de identidad del transportista no cumple con un formato válido.</v>
      </c>
      <c r="N581" s="54" t="s">
        <v>8</v>
      </c>
      <c r="O581" s="12"/>
    </row>
    <row r="582" ht="15.75" customHeight="1">
      <c r="A582" s="12"/>
      <c r="B582" s="59"/>
      <c r="C582" s="59"/>
      <c r="D582" s="59"/>
      <c r="E582" s="59"/>
      <c r="F582" s="50" t="s">
        <v>1431</v>
      </c>
      <c r="G582" s="50" t="s">
        <v>198</v>
      </c>
      <c r="H582" s="51" t="s">
        <v>2140</v>
      </c>
      <c r="I582" s="50">
        <v>1.0</v>
      </c>
      <c r="J582" s="43" t="s">
        <v>2161</v>
      </c>
      <c r="K582" s="57" t="s">
        <v>208</v>
      </c>
      <c r="L582" s="55" t="s">
        <v>2142</v>
      </c>
      <c r="M582" s="43" t="str">
        <f>VLOOKUP(L582,'CódigosRetorno'!$A$2:$B$1795,2,FALSE)</f>
        <v>cac:CarrierParty: Debe consignar tipo de documento de identidad del transportista.</v>
      </c>
      <c r="N582" s="99" t="s">
        <v>8</v>
      </c>
      <c r="O582" s="12"/>
    </row>
    <row r="583" ht="15.75" customHeight="1">
      <c r="A583" s="12"/>
      <c r="B583" s="59"/>
      <c r="C583" s="59"/>
      <c r="D583" s="59"/>
      <c r="E583" s="59"/>
      <c r="F583" s="56"/>
      <c r="G583" s="56"/>
      <c r="H583" s="56"/>
      <c r="I583" s="56"/>
      <c r="J583" s="43" t="s">
        <v>2143</v>
      </c>
      <c r="K583" s="57" t="s">
        <v>208</v>
      </c>
      <c r="L583" s="55" t="s">
        <v>2144</v>
      </c>
      <c r="M583" s="43" t="str">
        <f>VLOOKUP(L583,'CódigosRetorno'!$A$2:$B$1795,2,FALSE)</f>
        <v>cac:CarrierParty: Tipo de documento de identidad del transportista debe ser 6-RUC</v>
      </c>
      <c r="N583" s="54" t="s">
        <v>2038</v>
      </c>
      <c r="O583" s="12"/>
    </row>
    <row r="584" ht="15.75" customHeight="1">
      <c r="A584" s="12"/>
      <c r="B584" s="59"/>
      <c r="C584" s="59"/>
      <c r="D584" s="59"/>
      <c r="E584" s="59"/>
      <c r="F584" s="50"/>
      <c r="G584" s="54" t="s">
        <v>1330</v>
      </c>
      <c r="H584" s="43" t="s">
        <v>1331</v>
      </c>
      <c r="I584" s="54" t="s">
        <v>1262</v>
      </c>
      <c r="J584" s="43" t="s">
        <v>1332</v>
      </c>
      <c r="K584" s="57" t="s">
        <v>208</v>
      </c>
      <c r="L584" s="55" t="s">
        <v>1333</v>
      </c>
      <c r="M584" s="43" t="str">
        <f>VLOOKUP(L584,'CódigosRetorno'!$A$2:$B$1795,2,FALSE)</f>
        <v>El dato ingresado como atributo @schemeName es incorrecto.</v>
      </c>
      <c r="N584" s="111" t="s">
        <v>8</v>
      </c>
      <c r="O584" s="12"/>
    </row>
    <row r="585" ht="15.75" customHeight="1">
      <c r="A585" s="12"/>
      <c r="B585" s="59"/>
      <c r="C585" s="59"/>
      <c r="D585" s="59"/>
      <c r="E585" s="59"/>
      <c r="F585" s="59"/>
      <c r="G585" s="54" t="s">
        <v>1260</v>
      </c>
      <c r="H585" s="43" t="s">
        <v>1261</v>
      </c>
      <c r="I585" s="54" t="s">
        <v>1262</v>
      </c>
      <c r="J585" s="43" t="s">
        <v>1263</v>
      </c>
      <c r="K585" s="57" t="s">
        <v>208</v>
      </c>
      <c r="L585" s="55" t="s">
        <v>1264</v>
      </c>
      <c r="M585" s="43" t="str">
        <f>VLOOKUP(L585,'CódigosRetorno'!$A$2:$B$1795,2,FALSE)</f>
        <v>El dato ingresado como atributo @schemeAgencyName es incorrecto.</v>
      </c>
      <c r="N585" s="111" t="s">
        <v>8</v>
      </c>
      <c r="O585" s="12"/>
    </row>
    <row r="586" ht="15.75" customHeight="1">
      <c r="A586" s="12"/>
      <c r="B586" s="56"/>
      <c r="C586" s="56"/>
      <c r="D586" s="56"/>
      <c r="E586" s="56"/>
      <c r="F586" s="56"/>
      <c r="G586" s="54" t="s">
        <v>1334</v>
      </c>
      <c r="H586" s="43" t="s">
        <v>1335</v>
      </c>
      <c r="I586" s="54" t="s">
        <v>1262</v>
      </c>
      <c r="J586" s="43" t="s">
        <v>1336</v>
      </c>
      <c r="K586" s="55" t="s">
        <v>208</v>
      </c>
      <c r="L586" s="110" t="s">
        <v>1337</v>
      </c>
      <c r="M586" s="43" t="str">
        <f>VLOOKUP(L586,'CódigosRetorno'!$A$2:$B$1795,2,FALSE)</f>
        <v>El dato ingresado como atributo @schemeURI es incorrecto.</v>
      </c>
      <c r="N586" s="111" t="s">
        <v>8</v>
      </c>
      <c r="O586" s="12"/>
    </row>
    <row r="587" ht="15.75" customHeight="1">
      <c r="A587" s="12"/>
      <c r="B587" s="70">
        <f>B578+1</f>
        <v>87</v>
      </c>
      <c r="C587" s="51" t="s">
        <v>2162</v>
      </c>
      <c r="D587" s="50" t="s">
        <v>63</v>
      </c>
      <c r="E587" s="50" t="s">
        <v>184</v>
      </c>
      <c r="F587" s="50" t="s">
        <v>1345</v>
      </c>
      <c r="G587" s="70"/>
      <c r="H587" s="51" t="s">
        <v>2146</v>
      </c>
      <c r="I587" s="50">
        <v>1.0</v>
      </c>
      <c r="J587" s="43" t="s">
        <v>2147</v>
      </c>
      <c r="K587" s="57" t="s">
        <v>208</v>
      </c>
      <c r="L587" s="55" t="s">
        <v>2148</v>
      </c>
      <c r="M587" s="43" t="str">
        <f>VLOOKUP(L587,'CódigosRetorno'!$A$2:$B$1795,2,FALSE)</f>
        <v>cac:CarrierParty: Debe consignar apellidos y nombres, denominación o razón social del transportista.</v>
      </c>
      <c r="N587" s="54" t="s">
        <v>8</v>
      </c>
      <c r="O587" s="12"/>
    </row>
    <row r="588" ht="15.75" customHeight="1">
      <c r="A588" s="12"/>
      <c r="B588" s="56"/>
      <c r="C588" s="56"/>
      <c r="D588" s="56"/>
      <c r="E588" s="56"/>
      <c r="F588" s="56"/>
      <c r="G588" s="56"/>
      <c r="H588" s="56"/>
      <c r="I588" s="56"/>
      <c r="J588" s="43" t="s">
        <v>2149</v>
      </c>
      <c r="K588" s="57" t="s">
        <v>208</v>
      </c>
      <c r="L588" s="55" t="s">
        <v>2150</v>
      </c>
      <c r="M588" s="43" t="str">
        <f>VLOOKUP(L588,'CódigosRetorno'!$A$2:$B$1795,2,FALSE)</f>
        <v>cac:CarrierParty: nombre o razon social del transportista no cumple con un formato válido.</v>
      </c>
      <c r="N588" s="54" t="s">
        <v>8</v>
      </c>
      <c r="O588" s="12"/>
    </row>
    <row r="589" ht="15.75" customHeight="1">
      <c r="A589" s="12"/>
      <c r="B589" s="57">
        <f>B587+1</f>
        <v>88</v>
      </c>
      <c r="C589" s="43" t="s">
        <v>2163</v>
      </c>
      <c r="D589" s="54" t="s">
        <v>63</v>
      </c>
      <c r="E589" s="54" t="s">
        <v>184</v>
      </c>
      <c r="F589" s="54" t="s">
        <v>656</v>
      </c>
      <c r="G589" s="57"/>
      <c r="H589" s="43" t="s">
        <v>2152</v>
      </c>
      <c r="I589" s="54">
        <v>1.0</v>
      </c>
      <c r="J589" s="43" t="s">
        <v>186</v>
      </c>
      <c r="K589" s="57" t="s">
        <v>8</v>
      </c>
      <c r="L589" s="55" t="s">
        <v>8</v>
      </c>
      <c r="M589" s="43" t="str">
        <f>VLOOKUP(L589,'CódigosRetorno'!$A$2:$B$1795,2,FALSE)</f>
        <v>-</v>
      </c>
      <c r="N589" s="54" t="s">
        <v>8</v>
      </c>
      <c r="O589" s="12"/>
    </row>
    <row r="590" ht="15.75" customHeight="1">
      <c r="A590" s="12"/>
      <c r="B590" s="57">
        <f t="shared" ref="B590:B591" si="2">B589+1</f>
        <v>89</v>
      </c>
      <c r="C590" s="43" t="s">
        <v>2164</v>
      </c>
      <c r="D590" s="54" t="s">
        <v>63</v>
      </c>
      <c r="E590" s="54" t="s">
        <v>184</v>
      </c>
      <c r="F590" s="54" t="s">
        <v>2165</v>
      </c>
      <c r="G590" s="57"/>
      <c r="H590" s="43" t="s">
        <v>2166</v>
      </c>
      <c r="I590" s="54">
        <v>1.0</v>
      </c>
      <c r="J590" s="43" t="s">
        <v>186</v>
      </c>
      <c r="K590" s="57" t="s">
        <v>8</v>
      </c>
      <c r="L590" s="55" t="s">
        <v>8</v>
      </c>
      <c r="M590" s="43" t="str">
        <f>VLOOKUP(L590,'CódigosRetorno'!$A$2:$B$1795,2,FALSE)</f>
        <v>-</v>
      </c>
      <c r="N590" s="54" t="s">
        <v>8</v>
      </c>
      <c r="O590" s="12"/>
    </row>
    <row r="591" ht="15.75" customHeight="1">
      <c r="A591" s="12"/>
      <c r="B591" s="50">
        <f t="shared" si="2"/>
        <v>90</v>
      </c>
      <c r="C591" s="51" t="s">
        <v>2079</v>
      </c>
      <c r="D591" s="50" t="s">
        <v>63</v>
      </c>
      <c r="E591" s="50" t="s">
        <v>184</v>
      </c>
      <c r="F591" s="50" t="s">
        <v>814</v>
      </c>
      <c r="G591" s="70"/>
      <c r="H591" s="51" t="s">
        <v>2080</v>
      </c>
      <c r="I591" s="50">
        <v>1.0</v>
      </c>
      <c r="J591" s="43" t="s">
        <v>2081</v>
      </c>
      <c r="K591" s="57" t="s">
        <v>208</v>
      </c>
      <c r="L591" s="55" t="s">
        <v>2082</v>
      </c>
      <c r="M591" s="43" t="str">
        <f>VLOOKUP(L591,'CódigosRetorno'!$A$2:$B$1795,2,FALSE)</f>
        <v>No existe información en el tag datos de vehículos.</v>
      </c>
      <c r="N591" s="54" t="s">
        <v>8</v>
      </c>
      <c r="O591" s="12"/>
    </row>
    <row r="592" ht="15.75" customHeight="1">
      <c r="A592" s="12"/>
      <c r="B592" s="59"/>
      <c r="C592" s="59"/>
      <c r="D592" s="59"/>
      <c r="E592" s="59"/>
      <c r="F592" s="59"/>
      <c r="G592" s="59"/>
      <c r="H592" s="59"/>
      <c r="I592" s="59"/>
      <c r="J592" s="43" t="s">
        <v>2083</v>
      </c>
      <c r="K592" s="57" t="s">
        <v>208</v>
      </c>
      <c r="L592" s="55" t="s">
        <v>2082</v>
      </c>
      <c r="M592" s="43" t="str">
        <f>VLOOKUP(L592,'CódigosRetorno'!$A$2:$B$1795,2,FALSE)</f>
        <v>No existe información en el tag datos de vehículos.</v>
      </c>
      <c r="N592" s="54" t="s">
        <v>8</v>
      </c>
      <c r="O592" s="12"/>
    </row>
    <row r="593" ht="15.75" customHeight="1">
      <c r="A593" s="12"/>
      <c r="B593" s="59"/>
      <c r="C593" s="59"/>
      <c r="D593" s="59"/>
      <c r="E593" s="59"/>
      <c r="F593" s="59"/>
      <c r="G593" s="59"/>
      <c r="H593" s="59"/>
      <c r="I593" s="59"/>
      <c r="J593" s="43" t="s">
        <v>2084</v>
      </c>
      <c r="K593" s="57" t="s">
        <v>208</v>
      </c>
      <c r="L593" s="55" t="s">
        <v>2082</v>
      </c>
      <c r="M593" s="43" t="str">
        <f>VLOOKUP(L593,'CódigosRetorno'!$A$2:$B$1795,2,FALSE)</f>
        <v>No existe información en el tag datos de vehículos.</v>
      </c>
      <c r="N593" s="54" t="s">
        <v>8</v>
      </c>
      <c r="O593" s="12"/>
    </row>
    <row r="594" ht="15.75" customHeight="1">
      <c r="A594" s="12"/>
      <c r="B594" s="56"/>
      <c r="C594" s="56"/>
      <c r="D594" s="56"/>
      <c r="E594" s="56"/>
      <c r="F594" s="56"/>
      <c r="G594" s="56"/>
      <c r="H594" s="56"/>
      <c r="I594" s="56"/>
      <c r="J594" s="43" t="s">
        <v>2085</v>
      </c>
      <c r="K594" s="57" t="s">
        <v>208</v>
      </c>
      <c r="L594" s="55" t="s">
        <v>2086</v>
      </c>
      <c r="M594" s="43" t="str">
        <f>VLOOKUP(L594,'CódigosRetorno'!$A$2:$B$1795,2,FALSE)</f>
        <v>cac:RoadTransport/cbc:LicensePlateID: Numero de placa del vehículo no cumple con el formato válido.</v>
      </c>
      <c r="N594" s="54" t="s">
        <v>8</v>
      </c>
      <c r="O594" s="12"/>
    </row>
    <row r="595" ht="15.75" customHeight="1">
      <c r="A595" s="12"/>
      <c r="B595" s="54">
        <f>B591+1</f>
        <v>91</v>
      </c>
      <c r="C595" s="53" t="s">
        <v>2087</v>
      </c>
      <c r="D595" s="54" t="s">
        <v>63</v>
      </c>
      <c r="E595" s="54" t="s">
        <v>184</v>
      </c>
      <c r="F595" s="54" t="s">
        <v>814</v>
      </c>
      <c r="G595" s="57"/>
      <c r="H595" s="53" t="s">
        <v>2088</v>
      </c>
      <c r="I595" s="54">
        <v>1.0</v>
      </c>
      <c r="J595" s="43" t="s">
        <v>2085</v>
      </c>
      <c r="K595" s="57" t="s">
        <v>208</v>
      </c>
      <c r="L595" s="55" t="s">
        <v>2089</v>
      </c>
      <c r="M595" s="43" t="str">
        <f>VLOOKUP(L595,'CódigosRetorno'!$A$2:$B$1795,2,FALSE)</f>
        <v>cac:TransportEquipment: Numero de placa del vehículo secundario no cumple con el formato válido (cbc:ID).</v>
      </c>
      <c r="N595" s="54" t="s">
        <v>8</v>
      </c>
      <c r="O595" s="12"/>
    </row>
    <row r="596" ht="15.75" customHeight="1">
      <c r="A596" s="12"/>
      <c r="B596" s="50">
        <f>B595+1</f>
        <v>92</v>
      </c>
      <c r="C596" s="51" t="s">
        <v>2090</v>
      </c>
      <c r="D596" s="50" t="s">
        <v>63</v>
      </c>
      <c r="E596" s="50" t="s">
        <v>184</v>
      </c>
      <c r="F596" s="50" t="s">
        <v>189</v>
      </c>
      <c r="G596" s="70"/>
      <c r="H596" s="51" t="s">
        <v>2091</v>
      </c>
      <c r="I596" s="50">
        <v>1.0</v>
      </c>
      <c r="J596" s="43" t="s">
        <v>2092</v>
      </c>
      <c r="K596" s="57" t="s">
        <v>208</v>
      </c>
      <c r="L596" s="55" t="s">
        <v>2093</v>
      </c>
      <c r="M596" s="43" t="str">
        <f>VLOOKUP(L596,'CódigosRetorno'!$A$2:$B$1795,2,FALSE)</f>
        <v>No existe información en el tag datos de conductores.</v>
      </c>
      <c r="N596" s="54" t="s">
        <v>8</v>
      </c>
      <c r="O596" s="12"/>
    </row>
    <row r="597" ht="15.75" customHeight="1">
      <c r="A597" s="12"/>
      <c r="B597" s="59"/>
      <c r="C597" s="59"/>
      <c r="D597" s="59"/>
      <c r="E597" s="59"/>
      <c r="F597" s="59"/>
      <c r="G597" s="59"/>
      <c r="H597" s="59"/>
      <c r="I597" s="59"/>
      <c r="J597" s="43" t="s">
        <v>2094</v>
      </c>
      <c r="K597" s="57" t="s">
        <v>208</v>
      </c>
      <c r="L597" s="55" t="s">
        <v>2093</v>
      </c>
      <c r="M597" s="43" t="str">
        <f>VLOOKUP(L597,'CódigosRetorno'!$A$2:$B$1795,2,FALSE)</f>
        <v>No existe información en el tag datos de conductores.</v>
      </c>
      <c r="N597" s="54" t="s">
        <v>8</v>
      </c>
      <c r="O597" s="12"/>
    </row>
    <row r="598" ht="15.75" customHeight="1">
      <c r="A598" s="12"/>
      <c r="B598" s="59"/>
      <c r="C598" s="59"/>
      <c r="D598" s="59"/>
      <c r="E598" s="59"/>
      <c r="F598" s="59"/>
      <c r="G598" s="59"/>
      <c r="H598" s="59"/>
      <c r="I598" s="59"/>
      <c r="J598" s="43" t="s">
        <v>2095</v>
      </c>
      <c r="K598" s="57" t="s">
        <v>208</v>
      </c>
      <c r="L598" s="55" t="s">
        <v>2093</v>
      </c>
      <c r="M598" s="43" t="str">
        <f>VLOOKUP(L598,'CódigosRetorno'!$A$2:$B$1795,2,FALSE)</f>
        <v>No existe información en el tag datos de conductores.</v>
      </c>
      <c r="N598" s="54" t="s">
        <v>8</v>
      </c>
      <c r="O598" s="12"/>
    </row>
    <row r="599" ht="15.75" customHeight="1">
      <c r="A599" s="12"/>
      <c r="B599" s="59"/>
      <c r="C599" s="59"/>
      <c r="D599" s="59"/>
      <c r="E599" s="59"/>
      <c r="F599" s="59"/>
      <c r="G599" s="59"/>
      <c r="H599" s="59"/>
      <c r="I599" s="59"/>
      <c r="J599" s="43" t="s">
        <v>2096</v>
      </c>
      <c r="K599" s="57" t="s">
        <v>208</v>
      </c>
      <c r="L599" s="55" t="s">
        <v>2097</v>
      </c>
      <c r="M599" s="43" t="str">
        <f>VLOOKUP(L599,'CódigosRetorno'!$A$2:$B$1795,2,FALSE)</f>
        <v>cac:DriverPerson: Numero de documento de identidad del conductor no cumple con el formato válido.</v>
      </c>
      <c r="N599" s="54" t="s">
        <v>8</v>
      </c>
      <c r="O599" s="12"/>
    </row>
    <row r="600" ht="15.75" customHeight="1">
      <c r="A600" s="12"/>
      <c r="B600" s="59"/>
      <c r="C600" s="59"/>
      <c r="D600" s="59"/>
      <c r="E600" s="59"/>
      <c r="F600" s="59"/>
      <c r="G600" s="59"/>
      <c r="H600" s="59"/>
      <c r="I600" s="59"/>
      <c r="J600" s="43" t="s">
        <v>2098</v>
      </c>
      <c r="K600" s="57" t="s">
        <v>208</v>
      </c>
      <c r="L600" s="55" t="s">
        <v>2097</v>
      </c>
      <c r="M600" s="43" t="str">
        <f>VLOOKUP(L600,'CódigosRetorno'!$A$2:$B$1795,2,FALSE)</f>
        <v>cac:DriverPerson: Numero de documento de identidad del conductor no cumple con el formato válido.</v>
      </c>
      <c r="N600" s="54" t="s">
        <v>8</v>
      </c>
      <c r="O600" s="12"/>
    </row>
    <row r="601" ht="15.75" customHeight="1">
      <c r="A601" s="12"/>
      <c r="B601" s="56"/>
      <c r="C601" s="56"/>
      <c r="D601" s="56"/>
      <c r="E601" s="56"/>
      <c r="F601" s="56"/>
      <c r="G601" s="56"/>
      <c r="H601" s="56"/>
      <c r="I601" s="56"/>
      <c r="J601" s="43" t="s">
        <v>2099</v>
      </c>
      <c r="K601" s="57" t="s">
        <v>208</v>
      </c>
      <c r="L601" s="55" t="s">
        <v>2097</v>
      </c>
      <c r="M601" s="43" t="str">
        <f>VLOOKUP(L601,'CódigosRetorno'!$A$2:$B$1795,2,FALSE)</f>
        <v>cac:DriverPerson: Numero de documento de identidad del conductor no cumple con el formato válido.</v>
      </c>
      <c r="N601" s="54" t="s">
        <v>8</v>
      </c>
      <c r="O601" s="12"/>
    </row>
    <row r="602" ht="15.75" customHeight="1">
      <c r="A602" s="12"/>
      <c r="B602" s="50">
        <f>B596+1</f>
        <v>93</v>
      </c>
      <c r="C602" s="60" t="s">
        <v>2100</v>
      </c>
      <c r="D602" s="50" t="s">
        <v>63</v>
      </c>
      <c r="E602" s="50" t="s">
        <v>184</v>
      </c>
      <c r="F602" s="50" t="s">
        <v>330</v>
      </c>
      <c r="G602" s="50" t="s">
        <v>198</v>
      </c>
      <c r="H602" s="51" t="s">
        <v>2101</v>
      </c>
      <c r="I602" s="50">
        <v>1.0</v>
      </c>
      <c r="J602" s="43" t="s">
        <v>2102</v>
      </c>
      <c r="K602" s="57" t="s">
        <v>208</v>
      </c>
      <c r="L602" s="55" t="s">
        <v>2103</v>
      </c>
      <c r="M602" s="43" t="str">
        <f>VLOOKUP(L602,'CódigosRetorno'!$A$2:$B$1795,2,FALSE)</f>
        <v>cac:DriverPerson: Debe consignar tipo de documento de identidad del conductor (cbc:ID/@schemeID).</v>
      </c>
      <c r="N602" s="99" t="s">
        <v>8</v>
      </c>
      <c r="O602" s="12"/>
    </row>
    <row r="603" ht="15.75" customHeight="1">
      <c r="A603" s="12"/>
      <c r="B603" s="59"/>
      <c r="C603" s="59"/>
      <c r="D603" s="59"/>
      <c r="E603" s="59"/>
      <c r="F603" s="56"/>
      <c r="G603" s="56"/>
      <c r="H603" s="56"/>
      <c r="I603" s="56"/>
      <c r="J603" s="43" t="s">
        <v>2167</v>
      </c>
      <c r="K603" s="57" t="s">
        <v>208</v>
      </c>
      <c r="L603" s="55" t="s">
        <v>2105</v>
      </c>
      <c r="M603" s="43" t="str">
        <f>VLOOKUP(L603,'CódigosRetorno'!$A$2:$B$1795,2,FALSE)</f>
        <v>cac:DriverPerson: Tipo de documento de identidad del conductor no válido (Catalogo Nro 06).</v>
      </c>
      <c r="N603" s="54" t="s">
        <v>2038</v>
      </c>
      <c r="O603" s="12"/>
    </row>
    <row r="604" ht="15.75" customHeight="1">
      <c r="A604" s="12"/>
      <c r="B604" s="59"/>
      <c r="C604" s="59"/>
      <c r="D604" s="59"/>
      <c r="E604" s="59"/>
      <c r="F604" s="50"/>
      <c r="G604" s="54" t="s">
        <v>1330</v>
      </c>
      <c r="H604" s="43" t="s">
        <v>1331</v>
      </c>
      <c r="I604" s="54" t="s">
        <v>1262</v>
      </c>
      <c r="J604" s="43" t="s">
        <v>1332</v>
      </c>
      <c r="K604" s="57" t="s">
        <v>208</v>
      </c>
      <c r="L604" s="55" t="s">
        <v>1333</v>
      </c>
      <c r="M604" s="43" t="str">
        <f>VLOOKUP(L604,'CódigosRetorno'!$A$2:$B$1795,2,FALSE)</f>
        <v>El dato ingresado como atributo @schemeName es incorrecto.</v>
      </c>
      <c r="N604" s="111" t="s">
        <v>8</v>
      </c>
      <c r="O604" s="12"/>
    </row>
    <row r="605" ht="15.75" customHeight="1">
      <c r="A605" s="12"/>
      <c r="B605" s="59"/>
      <c r="C605" s="59"/>
      <c r="D605" s="59"/>
      <c r="E605" s="59"/>
      <c r="F605" s="59"/>
      <c r="G605" s="54" t="s">
        <v>1260</v>
      </c>
      <c r="H605" s="43" t="s">
        <v>1261</v>
      </c>
      <c r="I605" s="54" t="s">
        <v>1262</v>
      </c>
      <c r="J605" s="43" t="s">
        <v>1263</v>
      </c>
      <c r="K605" s="57" t="s">
        <v>208</v>
      </c>
      <c r="L605" s="55" t="s">
        <v>1264</v>
      </c>
      <c r="M605" s="43" t="str">
        <f>VLOOKUP(L605,'CódigosRetorno'!$A$2:$B$1795,2,FALSE)</f>
        <v>El dato ingresado como atributo @schemeAgencyName es incorrecto.</v>
      </c>
      <c r="N605" s="111" t="s">
        <v>8</v>
      </c>
      <c r="O605" s="12"/>
    </row>
    <row r="606" ht="15.75" customHeight="1">
      <c r="A606" s="12"/>
      <c r="B606" s="56"/>
      <c r="C606" s="56"/>
      <c r="D606" s="56"/>
      <c r="E606" s="56"/>
      <c r="F606" s="56"/>
      <c r="G606" s="54" t="s">
        <v>1334</v>
      </c>
      <c r="H606" s="43" t="s">
        <v>1335</v>
      </c>
      <c r="I606" s="54" t="s">
        <v>1262</v>
      </c>
      <c r="J606" s="43" t="s">
        <v>1336</v>
      </c>
      <c r="K606" s="55" t="s">
        <v>208</v>
      </c>
      <c r="L606" s="110" t="s">
        <v>1337</v>
      </c>
      <c r="M606" s="43" t="str">
        <f>VLOOKUP(L606,'CódigosRetorno'!$A$2:$B$1795,2,FALSE)</f>
        <v>El dato ingresado como atributo @schemeURI es incorrecto.</v>
      </c>
      <c r="N606" s="111" t="s">
        <v>8</v>
      </c>
      <c r="O606" s="12"/>
    </row>
    <row r="607" ht="15.75" customHeight="1">
      <c r="A607" s="12"/>
      <c r="B607" s="50">
        <f>B602+1</f>
        <v>94</v>
      </c>
      <c r="C607" s="60" t="s">
        <v>2168</v>
      </c>
      <c r="D607" s="50" t="s">
        <v>63</v>
      </c>
      <c r="E607" s="50" t="s">
        <v>184</v>
      </c>
      <c r="F607" s="50" t="s">
        <v>758</v>
      </c>
      <c r="G607" s="70" t="s">
        <v>1723</v>
      </c>
      <c r="H607" s="60" t="s">
        <v>2169</v>
      </c>
      <c r="I607" s="54">
        <v>1.0</v>
      </c>
      <c r="J607" s="43" t="s">
        <v>2170</v>
      </c>
      <c r="K607" s="57" t="s">
        <v>208</v>
      </c>
      <c r="L607" s="55" t="s">
        <v>2171</v>
      </c>
      <c r="M607" s="43" t="str">
        <f>VLOOKUP(L607,'CódigosRetorno'!$A$2:$B$1795,2,FALSE)</f>
        <v>Para Factura Electrónica Remitente no se consigna indicador de subcontratación (cbc:MarkAttentionIndicator)</v>
      </c>
      <c r="N607" s="54" t="s">
        <v>8</v>
      </c>
      <c r="O607" s="12"/>
    </row>
    <row r="608" ht="15.75" customHeight="1">
      <c r="A608" s="12"/>
      <c r="B608" s="61" t="s">
        <v>2172</v>
      </c>
      <c r="C608" s="175"/>
      <c r="D608" s="112"/>
      <c r="E608" s="66"/>
      <c r="F608" s="90" t="s">
        <v>8</v>
      </c>
      <c r="G608" s="90" t="s">
        <v>8</v>
      </c>
      <c r="H608" s="181" t="s">
        <v>8</v>
      </c>
      <c r="I608" s="66"/>
      <c r="J608" s="49" t="s">
        <v>8</v>
      </c>
      <c r="K608" s="65" t="s">
        <v>8</v>
      </c>
      <c r="L608" s="160" t="s">
        <v>8</v>
      </c>
      <c r="M608" s="43" t="str">
        <f>VLOOKUP(L608,'CódigosRetorno'!$A$2:$B$1795,2,FALSE)</f>
        <v>-</v>
      </c>
      <c r="N608" s="63" t="s">
        <v>8</v>
      </c>
      <c r="O608" s="12"/>
    </row>
    <row r="609" ht="15.75" customHeight="1">
      <c r="A609" s="12"/>
      <c r="B609" s="50" t="s">
        <v>2173</v>
      </c>
      <c r="C609" s="60" t="s">
        <v>2174</v>
      </c>
      <c r="D609" s="70" t="s">
        <v>329</v>
      </c>
      <c r="E609" s="70" t="s">
        <v>184</v>
      </c>
      <c r="F609" s="55" t="s">
        <v>223</v>
      </c>
      <c r="G609" s="57" t="s">
        <v>1547</v>
      </c>
      <c r="H609" s="43" t="s">
        <v>2175</v>
      </c>
      <c r="I609" s="54">
        <v>1.0</v>
      </c>
      <c r="J609" s="43" t="s">
        <v>1549</v>
      </c>
      <c r="K609" s="57" t="s">
        <v>208</v>
      </c>
      <c r="L609" s="55" t="s">
        <v>1550</v>
      </c>
      <c r="M609" s="43" t="str">
        <f>VLOOKUP(L609,'CódigosRetorno'!$A$2:$B$1795,2,FALSE)</f>
        <v>No existe información en el nombre del concepto.</v>
      </c>
      <c r="N609" s="54" t="s">
        <v>8</v>
      </c>
      <c r="O609" s="12"/>
    </row>
    <row r="610" ht="15.75" customHeight="1">
      <c r="A610" s="12"/>
      <c r="B610" s="59"/>
      <c r="C610" s="59"/>
      <c r="D610" s="59"/>
      <c r="E610" s="59"/>
      <c r="F610" s="55" t="s">
        <v>769</v>
      </c>
      <c r="G610" s="57" t="s">
        <v>1547</v>
      </c>
      <c r="H610" s="53" t="s">
        <v>2176</v>
      </c>
      <c r="I610" s="54">
        <v>1.0</v>
      </c>
      <c r="J610" s="43" t="s">
        <v>186</v>
      </c>
      <c r="K610" s="57" t="s">
        <v>8</v>
      </c>
      <c r="L610" s="55" t="s">
        <v>8</v>
      </c>
      <c r="M610" s="43" t="str">
        <f>VLOOKUP(L610,'CódigosRetorno'!$A$2:$B$1795,2,FALSE)</f>
        <v>-</v>
      </c>
      <c r="N610" s="54" t="s">
        <v>1552</v>
      </c>
      <c r="O610" s="12"/>
    </row>
    <row r="611" ht="15.75" customHeight="1">
      <c r="A611" s="12"/>
      <c r="B611" s="59"/>
      <c r="C611" s="59"/>
      <c r="D611" s="59"/>
      <c r="E611" s="59"/>
      <c r="F611" s="70"/>
      <c r="G611" s="54" t="s">
        <v>1553</v>
      </c>
      <c r="H611" s="43" t="s">
        <v>1283</v>
      </c>
      <c r="I611" s="54" t="s">
        <v>1262</v>
      </c>
      <c r="J611" s="43" t="s">
        <v>1554</v>
      </c>
      <c r="K611" s="57" t="s">
        <v>208</v>
      </c>
      <c r="L611" s="55" t="s">
        <v>1285</v>
      </c>
      <c r="M611" s="43" t="str">
        <f>VLOOKUP(L611,'CódigosRetorno'!$A$2:$B$1795,2,FALSE)</f>
        <v>El dato ingresado como atributo @listName es incorrecto.</v>
      </c>
      <c r="N611" s="111" t="s">
        <v>8</v>
      </c>
      <c r="O611" s="12"/>
    </row>
    <row r="612" ht="15.75" customHeight="1">
      <c r="A612" s="12"/>
      <c r="B612" s="59"/>
      <c r="C612" s="59"/>
      <c r="D612" s="59"/>
      <c r="E612" s="59"/>
      <c r="F612" s="59"/>
      <c r="G612" s="54" t="s">
        <v>1260</v>
      </c>
      <c r="H612" s="43" t="s">
        <v>1280</v>
      </c>
      <c r="I612" s="54" t="s">
        <v>1262</v>
      </c>
      <c r="J612" s="43" t="s">
        <v>1263</v>
      </c>
      <c r="K612" s="55" t="s">
        <v>208</v>
      </c>
      <c r="L612" s="110" t="s">
        <v>1281</v>
      </c>
      <c r="M612" s="43" t="str">
        <f>VLOOKUP(L612,'CódigosRetorno'!$A$2:$B$1795,2,FALSE)</f>
        <v>El dato ingresado como atributo @listAgencyName es incorrecto.</v>
      </c>
      <c r="N612" s="111" t="s">
        <v>8</v>
      </c>
      <c r="O612" s="12"/>
    </row>
    <row r="613" ht="15.75" customHeight="1">
      <c r="A613" s="12"/>
      <c r="B613" s="59"/>
      <c r="C613" s="59"/>
      <c r="D613" s="59"/>
      <c r="E613" s="59"/>
      <c r="F613" s="56"/>
      <c r="G613" s="111" t="s">
        <v>1555</v>
      </c>
      <c r="H613" s="195" t="s">
        <v>1287</v>
      </c>
      <c r="I613" s="50" t="s">
        <v>1262</v>
      </c>
      <c r="J613" s="43" t="s">
        <v>1556</v>
      </c>
      <c r="K613" s="55" t="s">
        <v>208</v>
      </c>
      <c r="L613" s="110" t="s">
        <v>1289</v>
      </c>
      <c r="M613" s="43" t="str">
        <f>VLOOKUP(L613,'CódigosRetorno'!$A$2:$B$1795,2,FALSE)</f>
        <v>El dato ingresado como atributo @listURI es incorrecto.</v>
      </c>
      <c r="N613" s="111" t="s">
        <v>8</v>
      </c>
      <c r="O613" s="12"/>
    </row>
    <row r="614" ht="15.75" customHeight="1">
      <c r="A614" s="12"/>
      <c r="B614" s="59"/>
      <c r="C614" s="59"/>
      <c r="D614" s="59"/>
      <c r="E614" s="59"/>
      <c r="F614" s="191" t="s">
        <v>656</v>
      </c>
      <c r="G614" s="209"/>
      <c r="H614" s="131" t="s">
        <v>2177</v>
      </c>
      <c r="I614" s="50">
        <v>1.0</v>
      </c>
      <c r="J614" s="43" t="s">
        <v>2178</v>
      </c>
      <c r="K614" s="57" t="s">
        <v>6</v>
      </c>
      <c r="L614" s="55" t="s">
        <v>1559</v>
      </c>
      <c r="M614" s="43" t="str">
        <f>VLOOKUP(L614,'CódigosRetorno'!$A$2:$B$1795,2,FALSE)</f>
        <v>El XML no contiene tag o no existe información del valor del concepto por linea.</v>
      </c>
      <c r="N614" s="54" t="s">
        <v>8</v>
      </c>
      <c r="O614" s="12"/>
    </row>
    <row r="615" ht="15.75" customHeight="1">
      <c r="A615" s="12"/>
      <c r="B615" s="59"/>
      <c r="C615" s="59"/>
      <c r="D615" s="59"/>
      <c r="E615" s="59"/>
      <c r="F615" s="59"/>
      <c r="G615" s="210"/>
      <c r="H615" s="210"/>
      <c r="I615" s="59"/>
      <c r="J615" s="43" t="s">
        <v>2179</v>
      </c>
      <c r="K615" s="57" t="s">
        <v>208</v>
      </c>
      <c r="L615" s="55" t="s">
        <v>2180</v>
      </c>
      <c r="M615" s="43" t="str">
        <f>VLOOKUP(L615,'CódigosRetorno'!$A$2:$B$1795,2,FALSE)</f>
        <v>El dato ingresado como valor del concepto de la linea no cumple con el formato establecido.</v>
      </c>
      <c r="N615" s="54" t="s">
        <v>8</v>
      </c>
      <c r="O615" s="12"/>
    </row>
    <row r="616" ht="15.75" customHeight="1">
      <c r="A616" s="12"/>
      <c r="B616" s="59"/>
      <c r="C616" s="59"/>
      <c r="D616" s="59"/>
      <c r="E616" s="59"/>
      <c r="F616" s="211" t="s">
        <v>656</v>
      </c>
      <c r="G616" s="212"/>
      <c r="H616" s="213" t="s">
        <v>2181</v>
      </c>
      <c r="I616" s="139"/>
      <c r="J616" s="43" t="s">
        <v>2182</v>
      </c>
      <c r="K616" s="57" t="s">
        <v>208</v>
      </c>
      <c r="L616" s="55" t="s">
        <v>2180</v>
      </c>
      <c r="M616" s="43" t="str">
        <f>VLOOKUP(L616,'CódigosRetorno'!$A$2:$B$1795,2,FALSE)</f>
        <v>El dato ingresado como valor del concepto de la linea no cumple con el formato establecido.</v>
      </c>
      <c r="N616" s="54" t="s">
        <v>8</v>
      </c>
      <c r="O616" s="12"/>
    </row>
    <row r="617" ht="15.75" customHeight="1">
      <c r="A617" s="12"/>
      <c r="B617" s="59"/>
      <c r="C617" s="59"/>
      <c r="D617" s="59"/>
      <c r="E617" s="59"/>
      <c r="F617" s="211" t="s">
        <v>300</v>
      </c>
      <c r="G617" s="212"/>
      <c r="H617" s="213" t="s">
        <v>2183</v>
      </c>
      <c r="I617" s="139"/>
      <c r="J617" s="43" t="s">
        <v>2184</v>
      </c>
      <c r="K617" s="57" t="s">
        <v>208</v>
      </c>
      <c r="L617" s="55" t="s">
        <v>2180</v>
      </c>
      <c r="M617" s="43" t="str">
        <f>VLOOKUP(L617,'CódigosRetorno'!$A$2:$B$1795,2,FALSE)</f>
        <v>El dato ingresado como valor del concepto de la linea no cumple con el formato establecido.</v>
      </c>
      <c r="N617" s="54" t="s">
        <v>8</v>
      </c>
      <c r="O617" s="12"/>
    </row>
    <row r="618" ht="15.75" customHeight="1">
      <c r="A618" s="12"/>
      <c r="B618" s="59"/>
      <c r="C618" s="59"/>
      <c r="D618" s="59"/>
      <c r="E618" s="59"/>
      <c r="F618" s="211" t="s">
        <v>1431</v>
      </c>
      <c r="G618" s="212" t="s">
        <v>198</v>
      </c>
      <c r="H618" s="213" t="s">
        <v>2185</v>
      </c>
      <c r="I618" s="139"/>
      <c r="J618" s="43" t="s">
        <v>2186</v>
      </c>
      <c r="K618" s="57" t="s">
        <v>208</v>
      </c>
      <c r="L618" s="55" t="s">
        <v>2180</v>
      </c>
      <c r="M618" s="43" t="str">
        <f>VLOOKUP(L618,'CódigosRetorno'!$A$2:$B$1795,2,FALSE)</f>
        <v>El dato ingresado como valor del concepto de la linea no cumple con el formato establecido.</v>
      </c>
      <c r="N618" s="54" t="s">
        <v>2038</v>
      </c>
      <c r="O618" s="12"/>
    </row>
    <row r="619" ht="15.75" customHeight="1">
      <c r="A619" s="12"/>
      <c r="B619" s="59"/>
      <c r="C619" s="59"/>
      <c r="D619" s="59"/>
      <c r="E619" s="59"/>
      <c r="F619" s="211" t="s">
        <v>1345</v>
      </c>
      <c r="G619" s="212"/>
      <c r="H619" s="213" t="s">
        <v>2187</v>
      </c>
      <c r="I619" s="139"/>
      <c r="J619" s="43" t="s">
        <v>2188</v>
      </c>
      <c r="K619" s="57" t="s">
        <v>208</v>
      </c>
      <c r="L619" s="55" t="s">
        <v>2180</v>
      </c>
      <c r="M619" s="43" t="str">
        <f>VLOOKUP(L619,'CódigosRetorno'!$A$2:$B$1795,2,FALSE)</f>
        <v>El dato ingresado como valor del concepto de la linea no cumple con el formato establecido.</v>
      </c>
      <c r="N619" s="54" t="s">
        <v>8</v>
      </c>
      <c r="O619" s="12"/>
    </row>
    <row r="620" ht="15.75" customHeight="1">
      <c r="A620" s="12"/>
      <c r="B620" s="59"/>
      <c r="C620" s="59"/>
      <c r="D620" s="59"/>
      <c r="E620" s="59"/>
      <c r="F620" s="211" t="s">
        <v>216</v>
      </c>
      <c r="G620" s="212" t="s">
        <v>217</v>
      </c>
      <c r="H620" s="213" t="s">
        <v>2189</v>
      </c>
      <c r="I620" s="139"/>
      <c r="J620" s="43" t="s">
        <v>2190</v>
      </c>
      <c r="K620" s="57" t="s">
        <v>208</v>
      </c>
      <c r="L620" s="55" t="s">
        <v>2180</v>
      </c>
      <c r="M620" s="43" t="str">
        <f>VLOOKUP(L620,'CódigosRetorno'!$A$2:$B$1795,2,FALSE)</f>
        <v>El dato ingresado como valor del concepto de la linea no cumple con el formato establecido.</v>
      </c>
      <c r="N620" s="54" t="s">
        <v>1358</v>
      </c>
      <c r="O620" s="12"/>
    </row>
    <row r="621" ht="15.75" customHeight="1">
      <c r="A621" s="12"/>
      <c r="B621" s="59"/>
      <c r="C621" s="59"/>
      <c r="D621" s="59"/>
      <c r="E621" s="59"/>
      <c r="F621" s="211" t="s">
        <v>1345</v>
      </c>
      <c r="G621" s="212"/>
      <c r="H621" s="213" t="s">
        <v>2191</v>
      </c>
      <c r="I621" s="139"/>
      <c r="J621" s="43" t="s">
        <v>2192</v>
      </c>
      <c r="K621" s="57" t="s">
        <v>208</v>
      </c>
      <c r="L621" s="55" t="s">
        <v>2180</v>
      </c>
      <c r="M621" s="43" t="str">
        <f>VLOOKUP(L621,'CódigosRetorno'!$A$2:$B$1795,2,FALSE)</f>
        <v>El dato ingresado como valor del concepto de la linea no cumple con el formato establecido.</v>
      </c>
      <c r="N621" s="54" t="s">
        <v>8</v>
      </c>
      <c r="O621" s="12"/>
    </row>
    <row r="622" ht="15.75" customHeight="1">
      <c r="A622" s="12"/>
      <c r="B622" s="59"/>
      <c r="C622" s="59"/>
      <c r="D622" s="59"/>
      <c r="E622" s="59"/>
      <c r="F622" s="211" t="s">
        <v>216</v>
      </c>
      <c r="G622" s="212" t="s">
        <v>217</v>
      </c>
      <c r="H622" s="213" t="s">
        <v>2193</v>
      </c>
      <c r="I622" s="139"/>
      <c r="J622" s="43" t="s">
        <v>2194</v>
      </c>
      <c r="K622" s="57" t="s">
        <v>208</v>
      </c>
      <c r="L622" s="55" t="s">
        <v>2180</v>
      </c>
      <c r="M622" s="43" t="str">
        <f>VLOOKUP(L622,'CódigosRetorno'!$A$2:$B$1795,2,FALSE)</f>
        <v>El dato ingresado como valor del concepto de la linea no cumple con el formato establecido.</v>
      </c>
      <c r="N622" s="54" t="s">
        <v>1358</v>
      </c>
      <c r="O622" s="12"/>
    </row>
    <row r="623" ht="15.75" customHeight="1">
      <c r="A623" s="12"/>
      <c r="B623" s="56"/>
      <c r="C623" s="56"/>
      <c r="D623" s="56"/>
      <c r="E623" s="56"/>
      <c r="F623" s="192" t="s">
        <v>1345</v>
      </c>
      <c r="G623" s="214"/>
      <c r="H623" s="215" t="s">
        <v>2195</v>
      </c>
      <c r="I623" s="130"/>
      <c r="J623" s="43" t="s">
        <v>2196</v>
      </c>
      <c r="K623" s="57" t="s">
        <v>208</v>
      </c>
      <c r="L623" s="55" t="s">
        <v>2180</v>
      </c>
      <c r="M623" s="43" t="str">
        <f>VLOOKUP(L623,'CódigosRetorno'!$A$2:$B$1795,2,FALSE)</f>
        <v>El dato ingresado como valor del concepto de la linea no cumple con el formato establecido.</v>
      </c>
      <c r="N623" s="54" t="s">
        <v>8</v>
      </c>
      <c r="O623" s="12"/>
    </row>
    <row r="624" ht="15.75" customHeight="1">
      <c r="A624" s="12"/>
      <c r="B624" s="50">
        <v>102.0</v>
      </c>
      <c r="C624" s="60" t="s">
        <v>2197</v>
      </c>
      <c r="D624" s="70" t="s">
        <v>329</v>
      </c>
      <c r="E624" s="70" t="s">
        <v>184</v>
      </c>
      <c r="F624" s="192" t="s">
        <v>223</v>
      </c>
      <c r="G624" s="128" t="s">
        <v>1547</v>
      </c>
      <c r="H624" s="115" t="s">
        <v>2175</v>
      </c>
      <c r="I624" s="130">
        <v>1.0</v>
      </c>
      <c r="J624" s="43" t="s">
        <v>1549</v>
      </c>
      <c r="K624" s="57" t="s">
        <v>208</v>
      </c>
      <c r="L624" s="55" t="s">
        <v>1550</v>
      </c>
      <c r="M624" s="43" t="str">
        <f>VLOOKUP(L624,'CódigosRetorno'!$A$2:$B$1795,2,FALSE)</f>
        <v>No existe información en el nombre del concepto.</v>
      </c>
      <c r="N624" s="54" t="s">
        <v>8</v>
      </c>
      <c r="O624" s="12"/>
    </row>
    <row r="625" ht="15.75" customHeight="1">
      <c r="A625" s="12"/>
      <c r="B625" s="59"/>
      <c r="C625" s="59"/>
      <c r="D625" s="59"/>
      <c r="E625" s="59"/>
      <c r="F625" s="55" t="s">
        <v>769</v>
      </c>
      <c r="G625" s="57" t="s">
        <v>1547</v>
      </c>
      <c r="H625" s="53" t="s">
        <v>2176</v>
      </c>
      <c r="I625" s="54">
        <v>1.0</v>
      </c>
      <c r="J625" s="43" t="s">
        <v>186</v>
      </c>
      <c r="K625" s="57"/>
      <c r="L625" s="55"/>
      <c r="M625" s="43"/>
      <c r="N625" s="54"/>
      <c r="O625" s="12"/>
    </row>
    <row r="626" ht="15.75" customHeight="1">
      <c r="A626" s="12"/>
      <c r="B626" s="59"/>
      <c r="C626" s="59"/>
      <c r="D626" s="59"/>
      <c r="E626" s="59"/>
      <c r="F626" s="70"/>
      <c r="G626" s="54" t="s">
        <v>1553</v>
      </c>
      <c r="H626" s="43" t="s">
        <v>1283</v>
      </c>
      <c r="I626" s="54" t="s">
        <v>1262</v>
      </c>
      <c r="J626" s="43" t="s">
        <v>1554</v>
      </c>
      <c r="K626" s="57" t="s">
        <v>208</v>
      </c>
      <c r="L626" s="55" t="s">
        <v>1285</v>
      </c>
      <c r="M626" s="43" t="str">
        <f>VLOOKUP(L626,'CódigosRetorno'!$A$2:$B$1795,2,FALSE)</f>
        <v>El dato ingresado como atributo @listName es incorrecto.</v>
      </c>
      <c r="N626" s="111" t="s">
        <v>8</v>
      </c>
      <c r="O626" s="12"/>
    </row>
    <row r="627" ht="15.75" customHeight="1">
      <c r="A627" s="12"/>
      <c r="B627" s="59"/>
      <c r="C627" s="59"/>
      <c r="D627" s="59"/>
      <c r="E627" s="59"/>
      <c r="F627" s="59"/>
      <c r="G627" s="54" t="s">
        <v>1260</v>
      </c>
      <c r="H627" s="43" t="s">
        <v>1280</v>
      </c>
      <c r="I627" s="54" t="s">
        <v>1262</v>
      </c>
      <c r="J627" s="43" t="s">
        <v>1263</v>
      </c>
      <c r="K627" s="55" t="s">
        <v>208</v>
      </c>
      <c r="L627" s="110" t="s">
        <v>1281</v>
      </c>
      <c r="M627" s="43" t="str">
        <f>VLOOKUP(L627,'CódigosRetorno'!$A$2:$B$1795,2,FALSE)</f>
        <v>El dato ingresado como atributo @listAgencyName es incorrecto.</v>
      </c>
      <c r="N627" s="111" t="s">
        <v>8</v>
      </c>
      <c r="O627" s="12"/>
    </row>
    <row r="628" ht="15.75" customHeight="1">
      <c r="A628" s="12"/>
      <c r="B628" s="59"/>
      <c r="C628" s="59"/>
      <c r="D628" s="59"/>
      <c r="E628" s="59"/>
      <c r="F628" s="56"/>
      <c r="G628" s="111" t="s">
        <v>1555</v>
      </c>
      <c r="H628" s="104" t="s">
        <v>1287</v>
      </c>
      <c r="I628" s="54" t="s">
        <v>1262</v>
      </c>
      <c r="J628" s="43" t="s">
        <v>1556</v>
      </c>
      <c r="K628" s="55" t="s">
        <v>208</v>
      </c>
      <c r="L628" s="110" t="s">
        <v>1289</v>
      </c>
      <c r="M628" s="43" t="str">
        <f>VLOOKUP(L628,'CódigosRetorno'!$A$2:$B$1795,2,FALSE)</f>
        <v>El dato ingresado como atributo @listURI es incorrecto.</v>
      </c>
      <c r="N628" s="111" t="s">
        <v>8</v>
      </c>
      <c r="O628" s="12"/>
    </row>
    <row r="629" ht="15.75" customHeight="1">
      <c r="A629" s="12"/>
      <c r="B629" s="56"/>
      <c r="C629" s="56"/>
      <c r="D629" s="56"/>
      <c r="E629" s="56"/>
      <c r="F629" s="57" t="s">
        <v>177</v>
      </c>
      <c r="G629" s="57" t="s">
        <v>178</v>
      </c>
      <c r="H629" s="43" t="s">
        <v>2198</v>
      </c>
      <c r="I629" s="54">
        <v>1.0</v>
      </c>
      <c r="J629" s="43" t="s">
        <v>2199</v>
      </c>
      <c r="K629" s="57" t="s">
        <v>6</v>
      </c>
      <c r="L629" s="55" t="s">
        <v>2200</v>
      </c>
      <c r="M629" s="43" t="str">
        <f>VLOOKUP(L629,'CódigosRetorno'!$A$2:$B$1795,2,FALSE)</f>
        <v>El XML no contiene tag de la fecha del concepto por linea.</v>
      </c>
      <c r="N629" s="111" t="s">
        <v>8</v>
      </c>
      <c r="O629" s="12"/>
    </row>
    <row r="630" ht="15.75" customHeight="1">
      <c r="A630" s="12"/>
      <c r="B630" s="50">
        <f>B624+1</f>
        <v>103</v>
      </c>
      <c r="C630" s="60" t="s">
        <v>2201</v>
      </c>
      <c r="D630" s="70" t="s">
        <v>329</v>
      </c>
      <c r="E630" s="70" t="s">
        <v>184</v>
      </c>
      <c r="F630" s="54" t="s">
        <v>223</v>
      </c>
      <c r="G630" s="57" t="s">
        <v>1547</v>
      </c>
      <c r="H630" s="43" t="s">
        <v>2175</v>
      </c>
      <c r="I630" s="54">
        <v>1.0</v>
      </c>
      <c r="J630" s="43" t="s">
        <v>1549</v>
      </c>
      <c r="K630" s="57" t="s">
        <v>208</v>
      </c>
      <c r="L630" s="55" t="s">
        <v>1550</v>
      </c>
      <c r="M630" s="43" t="str">
        <f>VLOOKUP(L630,'CódigosRetorno'!$A$2:$B$1795,2,FALSE)</f>
        <v>No existe información en el nombre del concepto.</v>
      </c>
      <c r="N630" s="54" t="s">
        <v>8</v>
      </c>
      <c r="O630" s="12"/>
    </row>
    <row r="631" ht="15.75" customHeight="1">
      <c r="A631" s="12"/>
      <c r="B631" s="59"/>
      <c r="C631" s="59"/>
      <c r="D631" s="59"/>
      <c r="E631" s="59"/>
      <c r="F631" s="55" t="s">
        <v>769</v>
      </c>
      <c r="G631" s="57" t="s">
        <v>1547</v>
      </c>
      <c r="H631" s="53" t="s">
        <v>2176</v>
      </c>
      <c r="I631" s="54">
        <v>1.0</v>
      </c>
      <c r="J631" s="43" t="s">
        <v>186</v>
      </c>
      <c r="K631" s="57" t="s">
        <v>8</v>
      </c>
      <c r="L631" s="55" t="s">
        <v>8</v>
      </c>
      <c r="M631" s="43" t="str">
        <f>VLOOKUP(L631,'CódigosRetorno'!$A$2:$B$1795,2,FALSE)</f>
        <v>-</v>
      </c>
      <c r="N631" s="54" t="s">
        <v>1552</v>
      </c>
      <c r="O631" s="12"/>
    </row>
    <row r="632" ht="15.75" customHeight="1">
      <c r="A632" s="12"/>
      <c r="B632" s="59"/>
      <c r="C632" s="59"/>
      <c r="D632" s="59"/>
      <c r="E632" s="59"/>
      <c r="F632" s="191"/>
      <c r="G632" s="54" t="s">
        <v>1553</v>
      </c>
      <c r="H632" s="43" t="s">
        <v>1283</v>
      </c>
      <c r="I632" s="54" t="s">
        <v>1262</v>
      </c>
      <c r="J632" s="43" t="s">
        <v>1554</v>
      </c>
      <c r="K632" s="57" t="s">
        <v>208</v>
      </c>
      <c r="L632" s="55" t="s">
        <v>1285</v>
      </c>
      <c r="M632" s="43" t="str">
        <f>VLOOKUP(L632,'CódigosRetorno'!$A$2:$B$1795,2,FALSE)</f>
        <v>El dato ingresado como atributo @listName es incorrecto.</v>
      </c>
      <c r="N632" s="111" t="s">
        <v>8</v>
      </c>
      <c r="O632" s="12"/>
    </row>
    <row r="633" ht="15.75" customHeight="1">
      <c r="A633" s="12"/>
      <c r="B633" s="59"/>
      <c r="C633" s="59"/>
      <c r="D633" s="59"/>
      <c r="E633" s="59"/>
      <c r="F633" s="59"/>
      <c r="G633" s="54" t="s">
        <v>1260</v>
      </c>
      <c r="H633" s="43" t="s">
        <v>1280</v>
      </c>
      <c r="I633" s="54" t="s">
        <v>1262</v>
      </c>
      <c r="J633" s="43" t="s">
        <v>1263</v>
      </c>
      <c r="K633" s="55" t="s">
        <v>208</v>
      </c>
      <c r="L633" s="110" t="s">
        <v>1281</v>
      </c>
      <c r="M633" s="43" t="str">
        <f>VLOOKUP(L633,'CódigosRetorno'!$A$2:$B$1795,2,FALSE)</f>
        <v>El dato ingresado como atributo @listAgencyName es incorrecto.</v>
      </c>
      <c r="N633" s="111" t="s">
        <v>8</v>
      </c>
      <c r="O633" s="12"/>
    </row>
    <row r="634" ht="15.75" customHeight="1">
      <c r="A634" s="12"/>
      <c r="B634" s="59"/>
      <c r="C634" s="59"/>
      <c r="D634" s="59"/>
      <c r="E634" s="59"/>
      <c r="F634" s="56"/>
      <c r="G634" s="111" t="s">
        <v>1555</v>
      </c>
      <c r="H634" s="104" t="s">
        <v>1287</v>
      </c>
      <c r="I634" s="54" t="s">
        <v>1262</v>
      </c>
      <c r="J634" s="43" t="s">
        <v>1556</v>
      </c>
      <c r="K634" s="55" t="s">
        <v>208</v>
      </c>
      <c r="L634" s="110" t="s">
        <v>1289</v>
      </c>
      <c r="M634" s="43" t="str">
        <f>VLOOKUP(L634,'CódigosRetorno'!$A$2:$B$1795,2,FALSE)</f>
        <v>El dato ingresado como atributo @listURI es incorrecto.</v>
      </c>
      <c r="N634" s="111" t="s">
        <v>8</v>
      </c>
      <c r="O634" s="12"/>
    </row>
    <row r="635" ht="15.75" customHeight="1">
      <c r="A635" s="12"/>
      <c r="B635" s="56"/>
      <c r="C635" s="56"/>
      <c r="D635" s="56"/>
      <c r="E635" s="56"/>
      <c r="F635" s="55" t="s">
        <v>829</v>
      </c>
      <c r="G635" s="55" t="s">
        <v>623</v>
      </c>
      <c r="H635" s="43" t="s">
        <v>2202</v>
      </c>
      <c r="I635" s="54">
        <v>1.0</v>
      </c>
      <c r="J635" s="43" t="s">
        <v>2203</v>
      </c>
      <c r="K635" s="57" t="s">
        <v>6</v>
      </c>
      <c r="L635" s="55" t="s">
        <v>2204</v>
      </c>
      <c r="M635" s="43" t="str">
        <f>VLOOKUP(L635,'CódigosRetorno'!$A$2:$B$1795,2,FALSE)</f>
        <v>El XML no contiene tag de la Hora del concepto por linea.</v>
      </c>
      <c r="N635" s="111" t="s">
        <v>8</v>
      </c>
      <c r="O635" s="12"/>
    </row>
    <row r="636" ht="15.75" customHeight="1">
      <c r="A636" s="12"/>
      <c r="B636" s="61" t="s">
        <v>2205</v>
      </c>
      <c r="C636" s="175"/>
      <c r="D636" s="112"/>
      <c r="E636" s="66"/>
      <c r="F636" s="90" t="s">
        <v>8</v>
      </c>
      <c r="G636" s="90" t="s">
        <v>8</v>
      </c>
      <c r="H636" s="181" t="s">
        <v>8</v>
      </c>
      <c r="I636" s="66"/>
      <c r="J636" s="49" t="s">
        <v>8</v>
      </c>
      <c r="K636" s="65" t="s">
        <v>8</v>
      </c>
      <c r="L636" s="160" t="s">
        <v>8</v>
      </c>
      <c r="M636" s="49" t="str">
        <f>VLOOKUP(L636,'CódigosRetorno'!$A$2:$B$1795,2,FALSE)</f>
        <v>-</v>
      </c>
      <c r="N636" s="63" t="s">
        <v>8</v>
      </c>
      <c r="O636" s="12"/>
    </row>
    <row r="637" ht="15.75" customHeight="1">
      <c r="A637" s="12"/>
      <c r="B637" s="70">
        <f>B630+1</f>
        <v>104</v>
      </c>
      <c r="C637" s="60" t="s">
        <v>2206</v>
      </c>
      <c r="D637" s="70" t="s">
        <v>63</v>
      </c>
      <c r="E637" s="50" t="s">
        <v>184</v>
      </c>
      <c r="F637" s="52" t="s">
        <v>177</v>
      </c>
      <c r="G637" s="52" t="s">
        <v>2207</v>
      </c>
      <c r="H637" s="216" t="s">
        <v>2208</v>
      </c>
      <c r="I637" s="52" t="s">
        <v>1262</v>
      </c>
      <c r="J637" s="43" t="s">
        <v>2209</v>
      </c>
      <c r="K637" s="55" t="s">
        <v>6</v>
      </c>
      <c r="L637" s="110" t="s">
        <v>2210</v>
      </c>
      <c r="M637" s="43" t="str">
        <f>VLOOKUP(L637,'CódigosRetorno'!$A$2:$B$1795,2,FALSE)</f>
        <v>El XML no contiene el tag o no existe información del Codigo de BBSS de detracción para el tipo de operación.</v>
      </c>
      <c r="N637" s="54" t="s">
        <v>8</v>
      </c>
      <c r="O637" s="12"/>
    </row>
    <row r="638" ht="15.75" customHeight="1">
      <c r="A638" s="12"/>
      <c r="B638" s="59"/>
      <c r="C638" s="59"/>
      <c r="D638" s="59"/>
      <c r="E638" s="59"/>
      <c r="F638" s="56"/>
      <c r="G638" s="56"/>
      <c r="H638" s="56"/>
      <c r="I638" s="56"/>
      <c r="J638" s="43" t="s">
        <v>2211</v>
      </c>
      <c r="K638" s="55" t="s">
        <v>6</v>
      </c>
      <c r="L638" s="110" t="s">
        <v>2212</v>
      </c>
      <c r="M638" s="43" t="str">
        <f>VLOOKUP(L638,'CódigosRetorno'!$A$2:$B$1795,2,FALSE)</f>
        <v>El XML contiene información de codigo de bien y servicio de detracción que no corresponde al tipo de operación.</v>
      </c>
      <c r="N638" s="54" t="s">
        <v>8</v>
      </c>
      <c r="O638" s="12"/>
    </row>
    <row r="639" ht="15.75" customHeight="1">
      <c r="A639" s="12"/>
      <c r="B639" s="59"/>
      <c r="C639" s="59"/>
      <c r="D639" s="59"/>
      <c r="E639" s="59"/>
      <c r="F639" s="191" t="s">
        <v>144</v>
      </c>
      <c r="G639" s="50" t="s">
        <v>2213</v>
      </c>
      <c r="H639" s="60" t="s">
        <v>2214</v>
      </c>
      <c r="I639" s="50" t="s">
        <v>1262</v>
      </c>
      <c r="J639" s="43" t="s">
        <v>2215</v>
      </c>
      <c r="K639" s="57" t="s">
        <v>6</v>
      </c>
      <c r="L639" s="55" t="s">
        <v>2210</v>
      </c>
      <c r="M639" s="43" t="str">
        <f>VLOOKUP(L639,'CódigosRetorno'!$A$2:$B$1795,2,FALSE)</f>
        <v>El XML no contiene el tag o no existe información del Codigo de BBSS de detracción para el tipo de operación.</v>
      </c>
      <c r="N639" s="111" t="s">
        <v>8</v>
      </c>
      <c r="O639" s="12"/>
    </row>
    <row r="640" ht="15.75" customHeight="1">
      <c r="A640" s="12"/>
      <c r="B640" s="59"/>
      <c r="C640" s="59"/>
      <c r="D640" s="59"/>
      <c r="E640" s="59"/>
      <c r="F640" s="59"/>
      <c r="G640" s="59"/>
      <c r="H640" s="59"/>
      <c r="I640" s="59"/>
      <c r="J640" s="43" t="s">
        <v>2216</v>
      </c>
      <c r="K640" s="57" t="s">
        <v>6</v>
      </c>
      <c r="L640" s="55" t="s">
        <v>2217</v>
      </c>
      <c r="M640" s="43" t="str">
        <f>VLOOKUP(L640,'CódigosRetorno'!$A$2:$B$1795,2,FALSE)</f>
        <v>El codigo de bien o servicio sujeto a detracción no existe en el listado.</v>
      </c>
      <c r="N640" s="54" t="s">
        <v>2218</v>
      </c>
      <c r="O640" s="12"/>
    </row>
    <row r="641" ht="15.75" customHeight="1">
      <c r="A641" s="12"/>
      <c r="B641" s="59"/>
      <c r="C641" s="59"/>
      <c r="D641" s="59"/>
      <c r="E641" s="59"/>
      <c r="F641" s="59"/>
      <c r="G641" s="59"/>
      <c r="H641" s="59"/>
      <c r="I641" s="59"/>
      <c r="J641" s="43" t="s">
        <v>2219</v>
      </c>
      <c r="K641" s="57" t="s">
        <v>6</v>
      </c>
      <c r="L641" s="55" t="s">
        <v>2220</v>
      </c>
      <c r="M641" s="43" t="str">
        <f>VLOOKUP(L641,'CódigosRetorno'!$A$2:$B$1795,2,FALSE)</f>
        <v>El dato ingresado como codigo de BBSS de detracción no corresponde al valor esperado.</v>
      </c>
      <c r="N641" s="111" t="s">
        <v>8</v>
      </c>
      <c r="O641" s="12"/>
    </row>
    <row r="642" ht="15.75" customHeight="1">
      <c r="A642" s="12"/>
      <c r="B642" s="59"/>
      <c r="C642" s="59"/>
      <c r="D642" s="59"/>
      <c r="E642" s="59"/>
      <c r="F642" s="59"/>
      <c r="G642" s="59"/>
      <c r="H642" s="59"/>
      <c r="I642" s="59"/>
      <c r="J642" s="43" t="s">
        <v>2221</v>
      </c>
      <c r="K642" s="57" t="s">
        <v>6</v>
      </c>
      <c r="L642" s="55" t="s">
        <v>2220</v>
      </c>
      <c r="M642" s="43" t="str">
        <f>VLOOKUP(L642,'CódigosRetorno'!$A$2:$B$1795,2,FALSE)</f>
        <v>El dato ingresado como codigo de BBSS de detracción no corresponde al valor esperado.</v>
      </c>
      <c r="N642" s="111" t="s">
        <v>8</v>
      </c>
      <c r="O642" s="12"/>
    </row>
    <row r="643" ht="15.75" customHeight="1">
      <c r="A643" s="12"/>
      <c r="B643" s="59"/>
      <c r="C643" s="59"/>
      <c r="D643" s="59"/>
      <c r="E643" s="59"/>
      <c r="F643" s="56"/>
      <c r="G643" s="56"/>
      <c r="H643" s="56"/>
      <c r="I643" s="56"/>
      <c r="J643" s="43" t="s">
        <v>2222</v>
      </c>
      <c r="K643" s="57" t="s">
        <v>6</v>
      </c>
      <c r="L643" s="55" t="s">
        <v>2220</v>
      </c>
      <c r="M643" s="43" t="str">
        <f>VLOOKUP(L643,'CódigosRetorno'!$A$2:$B$1795,2,FALSE)</f>
        <v>El dato ingresado como codigo de BBSS de detracción no corresponde al valor esperado.</v>
      </c>
      <c r="N643" s="111" t="s">
        <v>8</v>
      </c>
      <c r="O643" s="12"/>
    </row>
    <row r="644" ht="15.75" customHeight="1">
      <c r="A644" s="12"/>
      <c r="B644" s="59"/>
      <c r="C644" s="59"/>
      <c r="D644" s="59"/>
      <c r="E644" s="59"/>
      <c r="F644" s="191"/>
      <c r="G644" s="54" t="s">
        <v>2223</v>
      </c>
      <c r="H644" s="43" t="s">
        <v>1331</v>
      </c>
      <c r="I644" s="54" t="s">
        <v>1262</v>
      </c>
      <c r="J644" s="43" t="s">
        <v>2224</v>
      </c>
      <c r="K644" s="57" t="s">
        <v>208</v>
      </c>
      <c r="L644" s="55" t="s">
        <v>1333</v>
      </c>
      <c r="M644" s="43" t="str">
        <f>VLOOKUP(L644,'CódigosRetorno'!$A$2:$B$1795,2,FALSE)</f>
        <v>El dato ingresado como atributo @schemeName es incorrecto.</v>
      </c>
      <c r="N644" s="111" t="s">
        <v>8</v>
      </c>
      <c r="O644" s="12"/>
    </row>
    <row r="645" ht="15.75" customHeight="1">
      <c r="A645" s="12"/>
      <c r="B645" s="59"/>
      <c r="C645" s="59"/>
      <c r="D645" s="59"/>
      <c r="E645" s="59"/>
      <c r="F645" s="59"/>
      <c r="G645" s="54" t="s">
        <v>1260</v>
      </c>
      <c r="H645" s="43" t="s">
        <v>1261</v>
      </c>
      <c r="I645" s="54" t="s">
        <v>1262</v>
      </c>
      <c r="J645" s="43" t="s">
        <v>1263</v>
      </c>
      <c r="K645" s="57" t="s">
        <v>208</v>
      </c>
      <c r="L645" s="55" t="s">
        <v>1264</v>
      </c>
      <c r="M645" s="43" t="str">
        <f>VLOOKUP(L645,'CódigosRetorno'!$A$2:$B$1795,2,FALSE)</f>
        <v>El dato ingresado como atributo @schemeAgencyName es incorrecto.</v>
      </c>
      <c r="N645" s="111" t="s">
        <v>8</v>
      </c>
      <c r="O645" s="12"/>
    </row>
    <row r="646" ht="15.75" customHeight="1">
      <c r="A646" s="12"/>
      <c r="B646" s="56"/>
      <c r="C646" s="56"/>
      <c r="D646" s="56"/>
      <c r="E646" s="56"/>
      <c r="F646" s="56"/>
      <c r="G646" s="54" t="s">
        <v>2225</v>
      </c>
      <c r="H646" s="104" t="s">
        <v>1335</v>
      </c>
      <c r="I646" s="54" t="s">
        <v>1262</v>
      </c>
      <c r="J646" s="43" t="s">
        <v>2226</v>
      </c>
      <c r="K646" s="55" t="s">
        <v>208</v>
      </c>
      <c r="L646" s="110" t="s">
        <v>1337</v>
      </c>
      <c r="M646" s="43" t="str">
        <f>VLOOKUP(L646,'CódigosRetorno'!$A$2:$B$1795,2,FALSE)</f>
        <v>El dato ingresado como atributo @schemeURI es incorrecto.</v>
      </c>
      <c r="N646" s="111" t="s">
        <v>8</v>
      </c>
      <c r="O646" s="12"/>
    </row>
    <row r="647" ht="15.75" customHeight="1">
      <c r="A647" s="12"/>
      <c r="B647" s="50">
        <f>B637+1</f>
        <v>105</v>
      </c>
      <c r="C647" s="60" t="s">
        <v>2227</v>
      </c>
      <c r="D647" s="70" t="s">
        <v>63</v>
      </c>
      <c r="E647" s="70" t="s">
        <v>184</v>
      </c>
      <c r="F647" s="55" t="s">
        <v>343</v>
      </c>
      <c r="G647" s="111" t="s">
        <v>2207</v>
      </c>
      <c r="H647" s="43" t="s">
        <v>2228</v>
      </c>
      <c r="I647" s="54" t="s">
        <v>1262</v>
      </c>
      <c r="J647" s="43" t="s">
        <v>2229</v>
      </c>
      <c r="K647" s="55" t="s">
        <v>6</v>
      </c>
      <c r="L647" s="110" t="s">
        <v>2230</v>
      </c>
      <c r="M647" s="43" t="str">
        <f>VLOOKUP(L647,'CódigosRetorno'!$A$2:$B$1795,2,FALSE)</f>
        <v>El xml no contiene el tag o no existe información en el nro de cuenta de detracción</v>
      </c>
      <c r="N647" s="54" t="s">
        <v>8</v>
      </c>
      <c r="O647" s="12"/>
    </row>
    <row r="648" ht="15.75" customHeight="1">
      <c r="A648" s="12"/>
      <c r="B648" s="59"/>
      <c r="C648" s="59"/>
      <c r="D648" s="59"/>
      <c r="E648" s="59"/>
      <c r="F648" s="55" t="s">
        <v>223</v>
      </c>
      <c r="G648" s="54"/>
      <c r="H648" s="43" t="s">
        <v>2231</v>
      </c>
      <c r="I648" s="54" t="s">
        <v>1262</v>
      </c>
      <c r="J648" s="43" t="s">
        <v>2232</v>
      </c>
      <c r="K648" s="57" t="s">
        <v>6</v>
      </c>
      <c r="L648" s="55" t="s">
        <v>2230</v>
      </c>
      <c r="M648" s="43" t="str">
        <f>VLOOKUP(L648,'CódigosRetorno'!$A$2:$B$1795,2,FALSE)</f>
        <v>El xml no contiene el tag o no existe información en el nro de cuenta de detracción</v>
      </c>
      <c r="N648" s="54" t="s">
        <v>8</v>
      </c>
      <c r="O648" s="12"/>
    </row>
    <row r="649" ht="15.75" customHeight="1">
      <c r="A649" s="12"/>
      <c r="B649" s="59"/>
      <c r="C649" s="59"/>
      <c r="D649" s="59"/>
      <c r="E649" s="59"/>
      <c r="F649" s="55" t="s">
        <v>144</v>
      </c>
      <c r="G649" s="54" t="s">
        <v>2233</v>
      </c>
      <c r="H649" s="43" t="s">
        <v>2234</v>
      </c>
      <c r="I649" s="54"/>
      <c r="J649" s="43" t="s">
        <v>2235</v>
      </c>
      <c r="K649" s="57" t="s">
        <v>6</v>
      </c>
      <c r="L649" s="55" t="s">
        <v>2236</v>
      </c>
      <c r="M649" s="43" t="str">
        <f>VLOOKUP(L649,'CódigosRetorno'!$A$2:$B$1795,2,FALSE)</f>
        <v>El dato ingreso como Forma de Pago o Medio de Pago no corresponde al valor esperado (catalogo nro 59)</v>
      </c>
      <c r="N649" s="54" t="s">
        <v>2237</v>
      </c>
      <c r="O649" s="12"/>
    </row>
    <row r="650" ht="15.75" customHeight="1">
      <c r="A650" s="12"/>
      <c r="B650" s="59"/>
      <c r="C650" s="59"/>
      <c r="D650" s="59"/>
      <c r="E650" s="59"/>
      <c r="F650" s="191"/>
      <c r="G650" s="54" t="s">
        <v>2238</v>
      </c>
      <c r="H650" s="43" t="s">
        <v>1283</v>
      </c>
      <c r="I650" s="54" t="s">
        <v>1262</v>
      </c>
      <c r="J650" s="43" t="s">
        <v>2239</v>
      </c>
      <c r="K650" s="57" t="s">
        <v>208</v>
      </c>
      <c r="L650" s="55" t="s">
        <v>1285</v>
      </c>
      <c r="M650" s="43" t="str">
        <f>VLOOKUP(L650,'CódigosRetorno'!$A$2:$B$1795,2,FALSE)</f>
        <v>El dato ingresado como atributo @listName es incorrecto.</v>
      </c>
      <c r="N650" s="111" t="s">
        <v>8</v>
      </c>
      <c r="O650" s="12"/>
    </row>
    <row r="651" ht="15.75" customHeight="1">
      <c r="A651" s="12"/>
      <c r="B651" s="59"/>
      <c r="C651" s="59"/>
      <c r="D651" s="59"/>
      <c r="E651" s="59"/>
      <c r="F651" s="59"/>
      <c r="G651" s="54" t="s">
        <v>1260</v>
      </c>
      <c r="H651" s="43" t="s">
        <v>1280</v>
      </c>
      <c r="I651" s="54" t="s">
        <v>1262</v>
      </c>
      <c r="J651" s="43" t="s">
        <v>1263</v>
      </c>
      <c r="K651" s="55" t="s">
        <v>208</v>
      </c>
      <c r="L651" s="110" t="s">
        <v>1281</v>
      </c>
      <c r="M651" s="43" t="str">
        <f>VLOOKUP(L651,'CódigosRetorno'!$A$2:$B$1795,2,FALSE)</f>
        <v>El dato ingresado como atributo @listAgencyName es incorrecto.</v>
      </c>
      <c r="N651" s="111" t="s">
        <v>8</v>
      </c>
      <c r="O651" s="12"/>
    </row>
    <row r="652" ht="15.75" customHeight="1">
      <c r="A652" s="12"/>
      <c r="B652" s="56"/>
      <c r="C652" s="56"/>
      <c r="D652" s="56"/>
      <c r="E652" s="56"/>
      <c r="F652" s="56"/>
      <c r="G652" s="111" t="s">
        <v>2240</v>
      </c>
      <c r="H652" s="104" t="s">
        <v>1287</v>
      </c>
      <c r="I652" s="54" t="s">
        <v>1262</v>
      </c>
      <c r="J652" s="43" t="s">
        <v>2241</v>
      </c>
      <c r="K652" s="55" t="s">
        <v>208</v>
      </c>
      <c r="L652" s="110" t="s">
        <v>1289</v>
      </c>
      <c r="M652" s="43" t="str">
        <f>VLOOKUP(L652,'CódigosRetorno'!$A$2:$B$1795,2,FALSE)</f>
        <v>El dato ingresado como atributo @listURI es incorrecto.</v>
      </c>
      <c r="N652" s="111" t="s">
        <v>8</v>
      </c>
      <c r="O652" s="12"/>
    </row>
    <row r="653" ht="15.75" customHeight="1">
      <c r="A653" s="12"/>
      <c r="B653" s="50">
        <f>B647+1</f>
        <v>106</v>
      </c>
      <c r="C653" s="51" t="s">
        <v>2242</v>
      </c>
      <c r="D653" s="70" t="s">
        <v>63</v>
      </c>
      <c r="E653" s="70" t="s">
        <v>184</v>
      </c>
      <c r="F653" s="191" t="s">
        <v>300</v>
      </c>
      <c r="G653" s="50" t="s">
        <v>301</v>
      </c>
      <c r="H653" s="60" t="s">
        <v>2243</v>
      </c>
      <c r="I653" s="50">
        <v>1.0</v>
      </c>
      <c r="J653" s="43" t="s">
        <v>2244</v>
      </c>
      <c r="K653" s="57" t="s">
        <v>6</v>
      </c>
      <c r="L653" s="105" t="s">
        <v>2245</v>
      </c>
      <c r="M653" s="43" t="str">
        <f>VLOOKUP(L653,'CódigosRetorno'!$A$2:$B$1795,2,FALSE)</f>
        <v>El xml no contiene el tag o no existe información en el monto de detraccion</v>
      </c>
      <c r="N653" s="111" t="s">
        <v>8</v>
      </c>
      <c r="O653" s="16"/>
    </row>
    <row r="654" ht="15.75" customHeight="1">
      <c r="A654" s="12"/>
      <c r="B654" s="59"/>
      <c r="C654" s="59"/>
      <c r="D654" s="59"/>
      <c r="E654" s="59"/>
      <c r="F654" s="59"/>
      <c r="G654" s="59"/>
      <c r="H654" s="56"/>
      <c r="I654" s="56"/>
      <c r="J654" s="43" t="s">
        <v>1969</v>
      </c>
      <c r="K654" s="57" t="s">
        <v>6</v>
      </c>
      <c r="L654" s="105" t="s">
        <v>2246</v>
      </c>
      <c r="M654" s="43" t="str">
        <f>VLOOKUP(L654,'CódigosRetorno'!$A$2:$B$1795,2,FALSE)</f>
        <v>El dato ingresado en monto de detraccion no cumple con el formato establecido</v>
      </c>
      <c r="N654" s="111" t="s">
        <v>8</v>
      </c>
      <c r="O654" s="16"/>
    </row>
    <row r="655" ht="15.75" customHeight="1">
      <c r="A655" s="12"/>
      <c r="B655" s="59"/>
      <c r="C655" s="59"/>
      <c r="D655" s="59"/>
      <c r="E655" s="59"/>
      <c r="F655" s="56"/>
      <c r="G655" s="56"/>
      <c r="H655" s="217" t="s">
        <v>1573</v>
      </c>
      <c r="I655" s="130">
        <v>1.0</v>
      </c>
      <c r="J655" s="43" t="s">
        <v>2247</v>
      </c>
      <c r="K655" s="57" t="s">
        <v>6</v>
      </c>
      <c r="L655" s="55" t="s">
        <v>2248</v>
      </c>
      <c r="M655" s="43" t="str">
        <f>VLOOKUP(L655,'CódigosRetorno'!$A$2:$B$1795,2,FALSE)</f>
        <v>La moneda del monto de la detracción debe ser PEN</v>
      </c>
      <c r="N655" s="111" t="s">
        <v>8</v>
      </c>
      <c r="O655" s="16"/>
    </row>
    <row r="656" ht="15.75" customHeight="1">
      <c r="A656" s="12"/>
      <c r="B656" s="56"/>
      <c r="C656" s="56"/>
      <c r="D656" s="56"/>
      <c r="E656" s="56"/>
      <c r="F656" s="55" t="s">
        <v>1626</v>
      </c>
      <c r="G656" s="54" t="s">
        <v>2249</v>
      </c>
      <c r="H656" s="43" t="s">
        <v>2250</v>
      </c>
      <c r="I656" s="54">
        <v>1.0</v>
      </c>
      <c r="J656" s="43" t="s">
        <v>186</v>
      </c>
      <c r="K656" s="57" t="s">
        <v>8</v>
      </c>
      <c r="L656" s="55" t="s">
        <v>8</v>
      </c>
      <c r="M656" s="43" t="str">
        <f>VLOOKUP(L656,'CódigosRetorno'!$A$2:$B$1795,2,FALSE)</f>
        <v>-</v>
      </c>
      <c r="N656" s="188" t="s">
        <v>8</v>
      </c>
      <c r="O656" s="16"/>
    </row>
    <row r="657" ht="15.75" customHeight="1">
      <c r="A657" s="12"/>
      <c r="B657" s="61" t="s">
        <v>2251</v>
      </c>
      <c r="C657" s="64"/>
      <c r="D657" s="138"/>
      <c r="E657" s="138"/>
      <c r="F657" s="65"/>
      <c r="G657" s="63"/>
      <c r="H657" s="49"/>
      <c r="I657" s="63"/>
      <c r="J657" s="49"/>
      <c r="K657" s="65" t="s">
        <v>8</v>
      </c>
      <c r="L657" s="160" t="s">
        <v>8</v>
      </c>
      <c r="M657" s="49" t="str">
        <f>VLOOKUP(L657,'CódigosRetorno'!$A$2:$B$1795,2,FALSE)</f>
        <v>-</v>
      </c>
      <c r="N657" s="63"/>
      <c r="O657" s="16"/>
    </row>
    <row r="658" ht="15.75" customHeight="1">
      <c r="A658" s="12"/>
      <c r="B658" s="50" t="s">
        <v>2252</v>
      </c>
      <c r="C658" s="60" t="s">
        <v>2253</v>
      </c>
      <c r="D658" s="70" t="s">
        <v>329</v>
      </c>
      <c r="E658" s="70" t="s">
        <v>184</v>
      </c>
      <c r="F658" s="55" t="s">
        <v>223</v>
      </c>
      <c r="G658" s="54"/>
      <c r="H658" s="43" t="s">
        <v>2175</v>
      </c>
      <c r="I658" s="54">
        <v>1.0</v>
      </c>
      <c r="J658" s="43" t="s">
        <v>1549</v>
      </c>
      <c r="K658" s="57" t="s">
        <v>208</v>
      </c>
      <c r="L658" s="55" t="s">
        <v>1550</v>
      </c>
      <c r="M658" s="43" t="str">
        <f>VLOOKUP(L658,'CódigosRetorno'!$A$2:$B$1795,2,FALSE)</f>
        <v>No existe información en el nombre del concepto.</v>
      </c>
      <c r="N658" s="111" t="s">
        <v>8</v>
      </c>
      <c r="O658" s="16"/>
    </row>
    <row r="659" ht="15.75" customHeight="1">
      <c r="A659" s="12"/>
      <c r="B659" s="59"/>
      <c r="C659" s="59"/>
      <c r="D659" s="59"/>
      <c r="E659" s="59"/>
      <c r="F659" s="191" t="s">
        <v>769</v>
      </c>
      <c r="G659" s="191" t="s">
        <v>1547</v>
      </c>
      <c r="H659" s="218" t="s">
        <v>2176</v>
      </c>
      <c r="I659" s="191">
        <v>1.0</v>
      </c>
      <c r="J659" s="43" t="s">
        <v>2254</v>
      </c>
      <c r="K659" s="57" t="s">
        <v>6</v>
      </c>
      <c r="L659" s="55" t="s">
        <v>2255</v>
      </c>
      <c r="M659" s="43" t="str">
        <f>VLOOKUP(L659,'CódigosRetorno'!$A$2:$B$1795,2,FALSE)</f>
        <v>El XML no contiene el tag de matricula de embarcación en Detracciones para recursos hidrobiologicos.</v>
      </c>
      <c r="N659" s="111" t="s">
        <v>8</v>
      </c>
      <c r="O659" s="16"/>
    </row>
    <row r="660" ht="15.75" customHeight="1">
      <c r="A660" s="12"/>
      <c r="B660" s="59"/>
      <c r="C660" s="59"/>
      <c r="D660" s="59"/>
      <c r="E660" s="59"/>
      <c r="F660" s="59"/>
      <c r="G660" s="59"/>
      <c r="H660" s="59"/>
      <c r="I660" s="59"/>
      <c r="J660" s="43" t="s">
        <v>2256</v>
      </c>
      <c r="K660" s="57" t="s">
        <v>6</v>
      </c>
      <c r="L660" s="55" t="s">
        <v>2257</v>
      </c>
      <c r="M660" s="43" t="str">
        <f>VLOOKUP(L660,'CódigosRetorno'!$A$2:$B$1795,2,FALSE)</f>
        <v>El XML no contiene el tag de nombre de embarcación en Detracciones para recursos hidrobiologicos.</v>
      </c>
      <c r="N660" s="111" t="s">
        <v>8</v>
      </c>
      <c r="O660" s="16"/>
    </row>
    <row r="661" ht="15.75" customHeight="1">
      <c r="A661" s="12"/>
      <c r="B661" s="59"/>
      <c r="C661" s="59"/>
      <c r="D661" s="59"/>
      <c r="E661" s="59"/>
      <c r="F661" s="59"/>
      <c r="G661" s="59"/>
      <c r="H661" s="59"/>
      <c r="I661" s="59"/>
      <c r="J661" s="43" t="s">
        <v>2258</v>
      </c>
      <c r="K661" s="57" t="s">
        <v>6</v>
      </c>
      <c r="L661" s="55" t="s">
        <v>2259</v>
      </c>
      <c r="M661" s="43" t="str">
        <f>VLOOKUP(L661,'CódigosRetorno'!$A$2:$B$1795,2,FALSE)</f>
        <v>El XML no contiene el tag de tipo de especie vendidas en Detracciones para recursos hidrobiologicos.</v>
      </c>
      <c r="N661" s="111" t="s">
        <v>8</v>
      </c>
      <c r="O661" s="16"/>
    </row>
    <row r="662" ht="15.75" customHeight="1">
      <c r="A662" s="12"/>
      <c r="B662" s="59"/>
      <c r="C662" s="59"/>
      <c r="D662" s="59"/>
      <c r="E662" s="59"/>
      <c r="F662" s="56"/>
      <c r="G662" s="56"/>
      <c r="H662" s="56"/>
      <c r="I662" s="56"/>
      <c r="J662" s="43" t="s">
        <v>2260</v>
      </c>
      <c r="K662" s="57" t="s">
        <v>6</v>
      </c>
      <c r="L662" s="55" t="s">
        <v>2261</v>
      </c>
      <c r="M662" s="43" t="str">
        <f>VLOOKUP(L662,'CódigosRetorno'!$A$2:$B$1795,2,FALSE)</f>
        <v>El XML no contiene el tag de lugar de descarga en Detracciones para recursos hidrobiologicos.</v>
      </c>
      <c r="N662" s="111" t="s">
        <v>8</v>
      </c>
      <c r="O662" s="16"/>
    </row>
    <row r="663" ht="15.75" customHeight="1">
      <c r="A663" s="12"/>
      <c r="B663" s="59"/>
      <c r="C663" s="59"/>
      <c r="D663" s="59"/>
      <c r="E663" s="59"/>
      <c r="F663" s="191"/>
      <c r="G663" s="54" t="s">
        <v>1553</v>
      </c>
      <c r="H663" s="43" t="s">
        <v>1283</v>
      </c>
      <c r="I663" s="54" t="s">
        <v>1262</v>
      </c>
      <c r="J663" s="43" t="s">
        <v>1554</v>
      </c>
      <c r="K663" s="57" t="s">
        <v>208</v>
      </c>
      <c r="L663" s="55" t="s">
        <v>1285</v>
      </c>
      <c r="M663" s="43" t="str">
        <f>VLOOKUP(L663,'CódigosRetorno'!$A$2:$B$1795,2,FALSE)</f>
        <v>El dato ingresado como atributo @listName es incorrecto.</v>
      </c>
      <c r="N663" s="111" t="s">
        <v>8</v>
      </c>
      <c r="O663" s="16"/>
    </row>
    <row r="664" ht="15.75" customHeight="1">
      <c r="A664" s="12"/>
      <c r="B664" s="59"/>
      <c r="C664" s="59"/>
      <c r="D664" s="59"/>
      <c r="E664" s="59"/>
      <c r="F664" s="59"/>
      <c r="G664" s="54" t="s">
        <v>1260</v>
      </c>
      <c r="H664" s="43" t="s">
        <v>1280</v>
      </c>
      <c r="I664" s="54" t="s">
        <v>1262</v>
      </c>
      <c r="J664" s="43" t="s">
        <v>1263</v>
      </c>
      <c r="K664" s="55" t="s">
        <v>208</v>
      </c>
      <c r="L664" s="110" t="s">
        <v>1281</v>
      </c>
      <c r="M664" s="43" t="str">
        <f>VLOOKUP(L664,'CódigosRetorno'!$A$2:$B$1795,2,FALSE)</f>
        <v>El dato ingresado como atributo @listAgencyName es incorrecto.</v>
      </c>
      <c r="N664" s="111" t="s">
        <v>8</v>
      </c>
      <c r="O664" s="16"/>
    </row>
    <row r="665" ht="15.75" customHeight="1">
      <c r="A665" s="12"/>
      <c r="B665" s="59"/>
      <c r="C665" s="59"/>
      <c r="D665" s="56"/>
      <c r="E665" s="56"/>
      <c r="F665" s="56"/>
      <c r="G665" s="111" t="s">
        <v>1555</v>
      </c>
      <c r="H665" s="104" t="s">
        <v>1287</v>
      </c>
      <c r="I665" s="54" t="s">
        <v>1262</v>
      </c>
      <c r="J665" s="43" t="s">
        <v>1556</v>
      </c>
      <c r="K665" s="55" t="s">
        <v>208</v>
      </c>
      <c r="L665" s="110" t="s">
        <v>1289</v>
      </c>
      <c r="M665" s="43" t="str">
        <f>VLOOKUP(L665,'CódigosRetorno'!$A$2:$B$1795,2,FALSE)</f>
        <v>El dato ingresado como atributo @listURI es incorrecto.</v>
      </c>
      <c r="N665" s="111" t="s">
        <v>8</v>
      </c>
      <c r="O665" s="16"/>
    </row>
    <row r="666" ht="15.75" customHeight="1">
      <c r="A666" s="12"/>
      <c r="B666" s="59"/>
      <c r="C666" s="59"/>
      <c r="D666" s="70" t="s">
        <v>329</v>
      </c>
      <c r="E666" s="70" t="s">
        <v>184</v>
      </c>
      <c r="F666" s="191" t="s">
        <v>2262</v>
      </c>
      <c r="G666" s="191" t="s">
        <v>2263</v>
      </c>
      <c r="H666" s="60" t="s">
        <v>2264</v>
      </c>
      <c r="I666" s="50">
        <v>1.0</v>
      </c>
      <c r="J666" s="43" t="s">
        <v>2265</v>
      </c>
      <c r="K666" s="57" t="s">
        <v>6</v>
      </c>
      <c r="L666" s="55" t="s">
        <v>1559</v>
      </c>
      <c r="M666" s="43" t="str">
        <f>VLOOKUP(L666,'CódigosRetorno'!$A$2:$B$1795,2,FALSE)</f>
        <v>El XML no contiene tag o no existe información del valor del concepto por linea.</v>
      </c>
      <c r="N666" s="111" t="s">
        <v>8</v>
      </c>
      <c r="O666" s="16"/>
    </row>
    <row r="667" ht="15.75" customHeight="1">
      <c r="A667" s="12"/>
      <c r="B667" s="59"/>
      <c r="C667" s="59"/>
      <c r="D667" s="59"/>
      <c r="E667" s="59"/>
      <c r="F667" s="59"/>
      <c r="G667" s="59"/>
      <c r="H667" s="59"/>
      <c r="I667" s="59"/>
      <c r="J667" s="43" t="s">
        <v>2266</v>
      </c>
      <c r="K667" s="57" t="s">
        <v>208</v>
      </c>
      <c r="L667" s="55" t="s">
        <v>2180</v>
      </c>
      <c r="M667" s="43" t="str">
        <f>VLOOKUP(L667,'CódigosRetorno'!$A$2:$B$1795,2,FALSE)</f>
        <v>El dato ingresado como valor del concepto de la linea no cumple con el formato establecido.</v>
      </c>
      <c r="N667" s="111" t="s">
        <v>8</v>
      </c>
      <c r="O667" s="16"/>
    </row>
    <row r="668" ht="15.75" customHeight="1">
      <c r="A668" s="12"/>
      <c r="B668" s="59"/>
      <c r="C668" s="59"/>
      <c r="D668" s="59"/>
      <c r="E668" s="59"/>
      <c r="F668" s="59"/>
      <c r="G668" s="59"/>
      <c r="H668" s="59"/>
      <c r="I668" s="59"/>
      <c r="J668" s="43" t="s">
        <v>2267</v>
      </c>
      <c r="K668" s="57" t="s">
        <v>208</v>
      </c>
      <c r="L668" s="55" t="s">
        <v>2180</v>
      </c>
      <c r="M668" s="43" t="str">
        <f>VLOOKUP(L668,'CódigosRetorno'!$A$2:$B$1795,2,FALSE)</f>
        <v>El dato ingresado como valor del concepto de la linea no cumple con el formato establecido.</v>
      </c>
      <c r="N668" s="111" t="s">
        <v>8</v>
      </c>
      <c r="O668" s="16"/>
    </row>
    <row r="669" ht="15.75" customHeight="1">
      <c r="A669" s="12"/>
      <c r="B669" s="59"/>
      <c r="C669" s="59"/>
      <c r="D669" s="59"/>
      <c r="E669" s="59"/>
      <c r="F669" s="59"/>
      <c r="G669" s="59"/>
      <c r="H669" s="59"/>
      <c r="I669" s="59"/>
      <c r="J669" s="43" t="s">
        <v>2268</v>
      </c>
      <c r="K669" s="57" t="s">
        <v>208</v>
      </c>
      <c r="L669" s="55" t="s">
        <v>2180</v>
      </c>
      <c r="M669" s="43" t="str">
        <f>VLOOKUP(L669,'CódigosRetorno'!$A$2:$B$1795,2,FALSE)</f>
        <v>El dato ingresado como valor del concepto de la linea no cumple con el formato establecido.</v>
      </c>
      <c r="N669" s="111" t="s">
        <v>8</v>
      </c>
      <c r="O669" s="16"/>
    </row>
    <row r="670" ht="15.75" customHeight="1">
      <c r="A670" s="12"/>
      <c r="B670" s="56"/>
      <c r="C670" s="56"/>
      <c r="D670" s="56"/>
      <c r="E670" s="56"/>
      <c r="F670" s="56"/>
      <c r="G670" s="56"/>
      <c r="H670" s="56"/>
      <c r="I670" s="56"/>
      <c r="J670" s="43" t="s">
        <v>2269</v>
      </c>
      <c r="K670" s="57" t="s">
        <v>208</v>
      </c>
      <c r="L670" s="55" t="s">
        <v>2180</v>
      </c>
      <c r="M670" s="43" t="str">
        <f>VLOOKUP(L670,'CódigosRetorno'!$A$2:$B$1795,2,FALSE)</f>
        <v>El dato ingresado como valor del concepto de la linea no cumple con el formato establecido.</v>
      </c>
      <c r="N670" s="111" t="s">
        <v>8</v>
      </c>
      <c r="O670" s="16"/>
    </row>
    <row r="671" ht="15.75" customHeight="1">
      <c r="A671" s="12"/>
      <c r="B671" s="50">
        <v>111.0</v>
      </c>
      <c r="C671" s="60" t="s">
        <v>2270</v>
      </c>
      <c r="D671" s="70" t="s">
        <v>329</v>
      </c>
      <c r="E671" s="70" t="s">
        <v>184</v>
      </c>
      <c r="F671" s="55" t="s">
        <v>223</v>
      </c>
      <c r="G671" s="54"/>
      <c r="H671" s="43" t="s">
        <v>2175</v>
      </c>
      <c r="I671" s="54">
        <v>1.0</v>
      </c>
      <c r="J671" s="43" t="s">
        <v>1549</v>
      </c>
      <c r="K671" s="57" t="s">
        <v>208</v>
      </c>
      <c r="L671" s="55" t="s">
        <v>1550</v>
      </c>
      <c r="M671" s="43" t="str">
        <f>VLOOKUP(L671,'CódigosRetorno'!$A$2:$B$1795,2,FALSE)</f>
        <v>No existe información en el nombre del concepto.</v>
      </c>
      <c r="N671" s="111" t="s">
        <v>8</v>
      </c>
      <c r="O671" s="16"/>
    </row>
    <row r="672" ht="15.75" customHeight="1">
      <c r="A672" s="12"/>
      <c r="B672" s="59"/>
      <c r="C672" s="59"/>
      <c r="D672" s="59"/>
      <c r="E672" s="59"/>
      <c r="F672" s="55" t="s">
        <v>769</v>
      </c>
      <c r="G672" s="57" t="s">
        <v>1547</v>
      </c>
      <c r="H672" s="43" t="s">
        <v>2176</v>
      </c>
      <c r="I672" s="54">
        <v>1.0</v>
      </c>
      <c r="J672" s="43" t="s">
        <v>2271</v>
      </c>
      <c r="K672" s="57" t="s">
        <v>6</v>
      </c>
      <c r="L672" s="55" t="s">
        <v>2272</v>
      </c>
      <c r="M672" s="43" t="str">
        <f>VLOOKUP(L672,'CódigosRetorno'!$A$2:$B$1795,2,FALSE)</f>
        <v>El XML no contiene el tag de cantidad de especies vendidas en Detracciones para recursos hidrobiologicos.</v>
      </c>
      <c r="N672" s="111" t="s">
        <v>8</v>
      </c>
      <c r="O672" s="16"/>
    </row>
    <row r="673" ht="15.75" customHeight="1">
      <c r="A673" s="12"/>
      <c r="B673" s="59"/>
      <c r="C673" s="59"/>
      <c r="D673" s="59"/>
      <c r="E673" s="59"/>
      <c r="F673" s="191"/>
      <c r="G673" s="54" t="s">
        <v>1553</v>
      </c>
      <c r="H673" s="43" t="s">
        <v>1283</v>
      </c>
      <c r="I673" s="54" t="s">
        <v>1262</v>
      </c>
      <c r="J673" s="43" t="s">
        <v>1554</v>
      </c>
      <c r="K673" s="57" t="s">
        <v>208</v>
      </c>
      <c r="L673" s="55" t="s">
        <v>1285</v>
      </c>
      <c r="M673" s="43" t="str">
        <f>VLOOKUP(L673,'CódigosRetorno'!$A$2:$B$1795,2,FALSE)</f>
        <v>El dato ingresado como atributo @listName es incorrecto.</v>
      </c>
      <c r="N673" s="111" t="s">
        <v>8</v>
      </c>
      <c r="O673" s="16"/>
    </row>
    <row r="674" ht="15.75" customHeight="1">
      <c r="A674" s="12"/>
      <c r="B674" s="59"/>
      <c r="C674" s="59"/>
      <c r="D674" s="59"/>
      <c r="E674" s="59"/>
      <c r="F674" s="59"/>
      <c r="G674" s="54" t="s">
        <v>1260</v>
      </c>
      <c r="H674" s="43" t="s">
        <v>1280</v>
      </c>
      <c r="I674" s="54" t="s">
        <v>1262</v>
      </c>
      <c r="J674" s="43" t="s">
        <v>1263</v>
      </c>
      <c r="K674" s="55" t="s">
        <v>208</v>
      </c>
      <c r="L674" s="110" t="s">
        <v>1281</v>
      </c>
      <c r="M674" s="43" t="str">
        <f>VLOOKUP(L674,'CódigosRetorno'!$A$2:$B$1795,2,FALSE)</f>
        <v>El dato ingresado como atributo @listAgencyName es incorrecto.</v>
      </c>
      <c r="N674" s="111" t="s">
        <v>8</v>
      </c>
      <c r="O674" s="16"/>
    </row>
    <row r="675" ht="15.75" customHeight="1">
      <c r="A675" s="12"/>
      <c r="B675" s="59"/>
      <c r="C675" s="59"/>
      <c r="D675" s="59"/>
      <c r="E675" s="59"/>
      <c r="F675" s="56"/>
      <c r="G675" s="111" t="s">
        <v>1555</v>
      </c>
      <c r="H675" s="104" t="s">
        <v>1287</v>
      </c>
      <c r="I675" s="54" t="s">
        <v>1262</v>
      </c>
      <c r="J675" s="43" t="s">
        <v>1556</v>
      </c>
      <c r="K675" s="55" t="s">
        <v>208</v>
      </c>
      <c r="L675" s="110" t="s">
        <v>1289</v>
      </c>
      <c r="M675" s="43" t="str">
        <f>VLOOKUP(L675,'CódigosRetorno'!$A$2:$B$1795,2,FALSE)</f>
        <v>El dato ingresado como atributo @listURI es incorrecto.</v>
      </c>
      <c r="N675" s="111" t="s">
        <v>8</v>
      </c>
      <c r="O675" s="16"/>
    </row>
    <row r="676" ht="15.75" customHeight="1">
      <c r="A676" s="12"/>
      <c r="B676" s="59"/>
      <c r="C676" s="59"/>
      <c r="D676" s="59"/>
      <c r="E676" s="59"/>
      <c r="F676" s="191" t="s">
        <v>300</v>
      </c>
      <c r="G676" s="191" t="s">
        <v>301</v>
      </c>
      <c r="H676" s="60" t="s">
        <v>2273</v>
      </c>
      <c r="I676" s="50">
        <v>1.0</v>
      </c>
      <c r="J676" s="43" t="s">
        <v>2274</v>
      </c>
      <c r="K676" s="57" t="s">
        <v>6</v>
      </c>
      <c r="L676" s="55" t="s">
        <v>2275</v>
      </c>
      <c r="M676" s="43" t="str">
        <f>VLOOKUP(L676,'CódigosRetorno'!$A$2:$B$1795,2,FALSE)</f>
        <v>El XML no contiene tag de la cantidad del concepto por linea.</v>
      </c>
      <c r="N676" s="54" t="s">
        <v>8</v>
      </c>
      <c r="O676" s="16"/>
    </row>
    <row r="677" ht="15.75" customHeight="1">
      <c r="A677" s="12"/>
      <c r="B677" s="59"/>
      <c r="C677" s="59"/>
      <c r="D677" s="59"/>
      <c r="E677" s="59"/>
      <c r="F677" s="56"/>
      <c r="G677" s="56"/>
      <c r="H677" s="56"/>
      <c r="I677" s="56"/>
      <c r="J677" s="43" t="s">
        <v>2276</v>
      </c>
      <c r="K677" s="57" t="s">
        <v>208</v>
      </c>
      <c r="L677" s="55" t="s">
        <v>2277</v>
      </c>
      <c r="M677" s="43" t="str">
        <f>VLOOKUP(L677,'CódigosRetorno'!$A$2:$B$1795,2,FALSE)</f>
        <v>El dato ingresado como cantidad del concepto de la linea no cumple con el formato establecido.</v>
      </c>
      <c r="N677" s="111" t="s">
        <v>8</v>
      </c>
      <c r="O677" s="16"/>
    </row>
    <row r="678" ht="15.75" customHeight="1">
      <c r="A678" s="12"/>
      <c r="B678" s="56"/>
      <c r="C678" s="56"/>
      <c r="D678" s="56"/>
      <c r="E678" s="56"/>
      <c r="F678" s="55" t="s">
        <v>1493</v>
      </c>
      <c r="G678" s="55" t="s">
        <v>2278</v>
      </c>
      <c r="H678" s="104" t="s">
        <v>2279</v>
      </c>
      <c r="I678" s="54">
        <v>1.0</v>
      </c>
      <c r="J678" s="43" t="s">
        <v>2280</v>
      </c>
      <c r="K678" s="57" t="s">
        <v>6</v>
      </c>
      <c r="L678" s="55" t="s">
        <v>2281</v>
      </c>
      <c r="M678" s="43" t="str">
        <f>VLOOKUP(L678,'CódigosRetorno'!$A$2:$B$1795,2,FALSE)</f>
        <v>El dato ingresado como unidad de medida de cantidad de especie vendidas no corresponde al valor esperado.</v>
      </c>
      <c r="N678" s="54" t="s">
        <v>8</v>
      </c>
      <c r="O678" s="16"/>
    </row>
    <row r="679" ht="15.75" customHeight="1">
      <c r="A679" s="12"/>
      <c r="B679" s="50">
        <f>B671+1</f>
        <v>112</v>
      </c>
      <c r="C679" s="60" t="s">
        <v>2282</v>
      </c>
      <c r="D679" s="70" t="s">
        <v>329</v>
      </c>
      <c r="E679" s="70" t="s">
        <v>184</v>
      </c>
      <c r="F679" s="55" t="s">
        <v>223</v>
      </c>
      <c r="G679" s="54"/>
      <c r="H679" s="43" t="s">
        <v>2175</v>
      </c>
      <c r="I679" s="54">
        <v>1.0</v>
      </c>
      <c r="J679" s="43" t="s">
        <v>1549</v>
      </c>
      <c r="K679" s="57" t="s">
        <v>208</v>
      </c>
      <c r="L679" s="55" t="s">
        <v>1550</v>
      </c>
      <c r="M679" s="43" t="str">
        <f>VLOOKUP(L679,'CódigosRetorno'!$A$2:$B$1795,2,FALSE)</f>
        <v>No existe información en el nombre del concepto.</v>
      </c>
      <c r="N679" s="111" t="s">
        <v>8</v>
      </c>
      <c r="O679" s="16"/>
    </row>
    <row r="680" ht="15.75" customHeight="1">
      <c r="A680" s="12"/>
      <c r="B680" s="59"/>
      <c r="C680" s="59"/>
      <c r="D680" s="59"/>
      <c r="E680" s="59"/>
      <c r="F680" s="55" t="s">
        <v>769</v>
      </c>
      <c r="G680" s="57" t="s">
        <v>1547</v>
      </c>
      <c r="H680" s="43" t="s">
        <v>2176</v>
      </c>
      <c r="I680" s="54">
        <v>1.0</v>
      </c>
      <c r="J680" s="43" t="s">
        <v>2283</v>
      </c>
      <c r="K680" s="57" t="s">
        <v>6</v>
      </c>
      <c r="L680" s="55" t="s">
        <v>2284</v>
      </c>
      <c r="M680" s="43" t="str">
        <f>VLOOKUP(L680,'CódigosRetorno'!$A$2:$B$1795,2,FALSE)</f>
        <v>El XML no contiene el tag de fecha de descarga en Detracciones para recursos hidrobiologicos.</v>
      </c>
      <c r="N680" s="111" t="s">
        <v>2285</v>
      </c>
      <c r="O680" s="16"/>
    </row>
    <row r="681" ht="15.75" customHeight="1">
      <c r="A681" s="12"/>
      <c r="B681" s="59"/>
      <c r="C681" s="59"/>
      <c r="D681" s="59"/>
      <c r="E681" s="59"/>
      <c r="F681" s="191"/>
      <c r="G681" s="54" t="s">
        <v>1553</v>
      </c>
      <c r="H681" s="43" t="s">
        <v>1283</v>
      </c>
      <c r="I681" s="54" t="s">
        <v>1262</v>
      </c>
      <c r="J681" s="43" t="s">
        <v>1554</v>
      </c>
      <c r="K681" s="57" t="s">
        <v>208</v>
      </c>
      <c r="L681" s="55" t="s">
        <v>1285</v>
      </c>
      <c r="M681" s="43" t="str">
        <f>VLOOKUP(L681,'CódigosRetorno'!$A$2:$B$1795,2,FALSE)</f>
        <v>El dato ingresado como atributo @listName es incorrecto.</v>
      </c>
      <c r="N681" s="111" t="s">
        <v>8</v>
      </c>
      <c r="O681" s="16"/>
    </row>
    <row r="682" ht="15.75" customHeight="1">
      <c r="A682" s="12"/>
      <c r="B682" s="59"/>
      <c r="C682" s="59"/>
      <c r="D682" s="59"/>
      <c r="E682" s="59"/>
      <c r="F682" s="59"/>
      <c r="G682" s="54" t="s">
        <v>1260</v>
      </c>
      <c r="H682" s="43" t="s">
        <v>1280</v>
      </c>
      <c r="I682" s="54" t="s">
        <v>1262</v>
      </c>
      <c r="J682" s="43" t="s">
        <v>1263</v>
      </c>
      <c r="K682" s="55" t="s">
        <v>208</v>
      </c>
      <c r="L682" s="110" t="s">
        <v>1281</v>
      </c>
      <c r="M682" s="43" t="str">
        <f>VLOOKUP(L682,'CódigosRetorno'!$A$2:$B$1795,2,FALSE)</f>
        <v>El dato ingresado como atributo @listAgencyName es incorrecto.</v>
      </c>
      <c r="N682" s="111" t="s">
        <v>8</v>
      </c>
      <c r="O682" s="16"/>
    </row>
    <row r="683" ht="15.75" customHeight="1">
      <c r="A683" s="12"/>
      <c r="B683" s="59"/>
      <c r="C683" s="59"/>
      <c r="D683" s="59"/>
      <c r="E683" s="59"/>
      <c r="F683" s="56"/>
      <c r="G683" s="111" t="s">
        <v>1555</v>
      </c>
      <c r="H683" s="104" t="s">
        <v>1287</v>
      </c>
      <c r="I683" s="54" t="s">
        <v>1262</v>
      </c>
      <c r="J683" s="43" t="s">
        <v>1556</v>
      </c>
      <c r="K683" s="55" t="s">
        <v>208</v>
      </c>
      <c r="L683" s="110" t="s">
        <v>1289</v>
      </c>
      <c r="M683" s="43" t="str">
        <f>VLOOKUP(L683,'CódigosRetorno'!$A$2:$B$1795,2,FALSE)</f>
        <v>El dato ingresado como atributo @listURI es incorrecto.</v>
      </c>
      <c r="N683" s="111" t="s">
        <v>8</v>
      </c>
      <c r="O683" s="16"/>
    </row>
    <row r="684" ht="15.75" customHeight="1">
      <c r="A684" s="12"/>
      <c r="B684" s="56"/>
      <c r="C684" s="56"/>
      <c r="D684" s="56"/>
      <c r="E684" s="56"/>
      <c r="F684" s="55" t="s">
        <v>177</v>
      </c>
      <c r="G684" s="55" t="s">
        <v>178</v>
      </c>
      <c r="H684" s="43" t="s">
        <v>2286</v>
      </c>
      <c r="I684" s="54">
        <v>1.0</v>
      </c>
      <c r="J684" s="43" t="s">
        <v>2287</v>
      </c>
      <c r="K684" s="57" t="s">
        <v>6</v>
      </c>
      <c r="L684" s="55" t="s">
        <v>2200</v>
      </c>
      <c r="M684" s="43" t="str">
        <f>VLOOKUP(L684,'CódigosRetorno'!$A$2:$B$1795,2,FALSE)</f>
        <v>El XML no contiene tag de la fecha del concepto por linea.</v>
      </c>
      <c r="N684" s="54" t="s">
        <v>8</v>
      </c>
      <c r="O684" s="16"/>
    </row>
    <row r="685" ht="15.75" customHeight="1">
      <c r="A685" s="12"/>
      <c r="B685" s="61" t="s">
        <v>2288</v>
      </c>
      <c r="C685" s="64"/>
      <c r="D685" s="138"/>
      <c r="E685" s="138"/>
      <c r="F685" s="65"/>
      <c r="G685" s="102" t="s">
        <v>8</v>
      </c>
      <c r="H685" s="219" t="s">
        <v>8</v>
      </c>
      <c r="I685" s="102" t="s">
        <v>8</v>
      </c>
      <c r="J685" s="220" t="s">
        <v>8</v>
      </c>
      <c r="K685" s="65" t="s">
        <v>8</v>
      </c>
      <c r="L685" s="160" t="s">
        <v>8</v>
      </c>
      <c r="M685" s="49" t="str">
        <f>VLOOKUP(L685,'CódigosRetorno'!$A$2:$B$1795,2,FALSE)</f>
        <v>-</v>
      </c>
      <c r="N685" s="63" t="s">
        <v>8</v>
      </c>
      <c r="O685" s="16"/>
    </row>
    <row r="686" ht="15.75" customHeight="1">
      <c r="A686" s="12"/>
      <c r="B686" s="50">
        <f>B679+1</f>
        <v>113</v>
      </c>
      <c r="C686" s="60" t="s">
        <v>2289</v>
      </c>
      <c r="D686" s="70" t="s">
        <v>329</v>
      </c>
      <c r="E686" s="70" t="s">
        <v>184</v>
      </c>
      <c r="F686" s="191" t="s">
        <v>216</v>
      </c>
      <c r="G686" s="191" t="s">
        <v>217</v>
      </c>
      <c r="H686" s="221" t="s">
        <v>2290</v>
      </c>
      <c r="I686" s="50"/>
      <c r="J686" s="43" t="s">
        <v>2291</v>
      </c>
      <c r="K686" s="57" t="s">
        <v>6</v>
      </c>
      <c r="L686" s="55" t="s">
        <v>2292</v>
      </c>
      <c r="M686" s="43" t="str">
        <f>VLOOKUP(L686,'CódigosRetorno'!$A$2:$B$1795,2,FALSE)</f>
        <v>El XML no contiene el tag o no existe información del ubigeo de punto de origen en Detracciones - Servicio de transporte de carga.</v>
      </c>
      <c r="N686" s="54" t="s">
        <v>1358</v>
      </c>
      <c r="O686" s="16"/>
    </row>
    <row r="687" ht="15.75" customHeight="1">
      <c r="A687" s="12"/>
      <c r="B687" s="59"/>
      <c r="C687" s="59"/>
      <c r="D687" s="59"/>
      <c r="E687" s="59"/>
      <c r="F687" s="56"/>
      <c r="G687" s="56"/>
      <c r="H687" s="56"/>
      <c r="I687" s="56"/>
      <c r="J687" s="43" t="s">
        <v>219</v>
      </c>
      <c r="K687" s="57" t="s">
        <v>208</v>
      </c>
      <c r="L687" s="55" t="s">
        <v>834</v>
      </c>
      <c r="M687" s="43" t="str">
        <f>VLOOKUP(L687,'CódigosRetorno'!$A$2:$B$1795,2,FALSE)</f>
        <v>Debe corresponder a algún valor válido establecido en el catálogo 13</v>
      </c>
      <c r="N687" s="54" t="s">
        <v>1358</v>
      </c>
      <c r="O687" s="16"/>
    </row>
    <row r="688" ht="15.75" customHeight="1">
      <c r="A688" s="12"/>
      <c r="B688" s="59"/>
      <c r="C688" s="59"/>
      <c r="D688" s="59"/>
      <c r="E688" s="59"/>
      <c r="F688" s="191"/>
      <c r="G688" s="55" t="s">
        <v>1359</v>
      </c>
      <c r="H688" s="67" t="s">
        <v>1261</v>
      </c>
      <c r="I688" s="54" t="s">
        <v>1262</v>
      </c>
      <c r="J688" s="43" t="s">
        <v>1360</v>
      </c>
      <c r="K688" s="57" t="s">
        <v>208</v>
      </c>
      <c r="L688" s="55" t="s">
        <v>1264</v>
      </c>
      <c r="M688" s="43" t="str">
        <f>VLOOKUP(L688,'CódigosRetorno'!$A$2:$B$1795,2,FALSE)</f>
        <v>El dato ingresado como atributo @schemeAgencyName es incorrecto.</v>
      </c>
      <c r="N688" s="54" t="s">
        <v>8</v>
      </c>
      <c r="O688" s="16"/>
    </row>
    <row r="689" ht="15.75" customHeight="1">
      <c r="A689" s="12"/>
      <c r="B689" s="59"/>
      <c r="C689" s="59"/>
      <c r="D689" s="59"/>
      <c r="E689" s="59"/>
      <c r="F689" s="56"/>
      <c r="G689" s="55" t="s">
        <v>1361</v>
      </c>
      <c r="H689" s="67" t="s">
        <v>1331</v>
      </c>
      <c r="I689" s="54" t="s">
        <v>1262</v>
      </c>
      <c r="J689" s="43" t="s">
        <v>1362</v>
      </c>
      <c r="K689" s="57" t="s">
        <v>208</v>
      </c>
      <c r="L689" s="55" t="s">
        <v>1333</v>
      </c>
      <c r="M689" s="43" t="str">
        <f>VLOOKUP(L689,'CódigosRetorno'!$A$2:$B$1795,2,FALSE)</f>
        <v>El dato ingresado como atributo @schemeName es incorrecto.</v>
      </c>
      <c r="N689" s="111" t="s">
        <v>8</v>
      </c>
      <c r="O689" s="16"/>
    </row>
    <row r="690" ht="15.75" customHeight="1">
      <c r="A690" s="12"/>
      <c r="B690" s="59"/>
      <c r="C690" s="59"/>
      <c r="D690" s="59"/>
      <c r="E690" s="59"/>
      <c r="F690" s="191" t="s">
        <v>1345</v>
      </c>
      <c r="G690" s="191"/>
      <c r="H690" s="221" t="s">
        <v>2293</v>
      </c>
      <c r="I690" s="50">
        <v>1.0</v>
      </c>
      <c r="J690" s="43" t="s">
        <v>2294</v>
      </c>
      <c r="K690" s="57" t="s">
        <v>6</v>
      </c>
      <c r="L690" s="55" t="s">
        <v>2295</v>
      </c>
      <c r="M690" s="43" t="str">
        <f>VLOOKUP(L690,'CódigosRetorno'!$A$2:$B$1795,2,FALSE)</f>
        <v>El XML no contiene el tag o no existe información de la dirección del punto de origen en Detracciones - Servicio de transporte de carga.</v>
      </c>
      <c r="N690" s="54" t="s">
        <v>8</v>
      </c>
      <c r="O690" s="16"/>
    </row>
    <row r="691" ht="15.75" customHeight="1">
      <c r="A691" s="12"/>
      <c r="B691" s="56"/>
      <c r="C691" s="56"/>
      <c r="D691" s="56"/>
      <c r="E691" s="56"/>
      <c r="F691" s="56"/>
      <c r="G691" s="56"/>
      <c r="H691" s="56"/>
      <c r="I691" s="56"/>
      <c r="J691" s="43" t="s">
        <v>2296</v>
      </c>
      <c r="K691" s="57" t="s">
        <v>208</v>
      </c>
      <c r="L691" s="105" t="s">
        <v>1380</v>
      </c>
      <c r="M691" s="43" t="str">
        <f>VLOOKUP(L691,'CódigosRetorno'!$A$2:$B$1795,2,FALSE)</f>
        <v>El dato ingresado como direccion completa y detallada no cumple con el formato establecido.</v>
      </c>
      <c r="N691" s="54" t="s">
        <v>8</v>
      </c>
      <c r="O691" s="16"/>
    </row>
    <row r="692" ht="15.75" customHeight="1">
      <c r="A692" s="12"/>
      <c r="B692" s="50">
        <f>B686+1</f>
        <v>114</v>
      </c>
      <c r="C692" s="60" t="s">
        <v>2297</v>
      </c>
      <c r="D692" s="70" t="s">
        <v>329</v>
      </c>
      <c r="E692" s="70" t="s">
        <v>184</v>
      </c>
      <c r="F692" s="191" t="s">
        <v>216</v>
      </c>
      <c r="G692" s="191" t="s">
        <v>217</v>
      </c>
      <c r="H692" s="221" t="s">
        <v>2298</v>
      </c>
      <c r="I692" s="50">
        <v>1.0</v>
      </c>
      <c r="J692" s="43" t="s">
        <v>2294</v>
      </c>
      <c r="K692" s="57" t="s">
        <v>6</v>
      </c>
      <c r="L692" s="55" t="s">
        <v>2299</v>
      </c>
      <c r="M692" s="43" t="str">
        <f>VLOOKUP(L692,'CódigosRetorno'!$A$2:$B$1795,2,FALSE)</f>
        <v>El XML no contiene el tag o no existe información del ubigeo de punto de destino en Detracciones - Servicio de transporte de carga.</v>
      </c>
      <c r="N692" s="54" t="s">
        <v>1358</v>
      </c>
      <c r="O692" s="16"/>
    </row>
    <row r="693" ht="15.75" customHeight="1">
      <c r="A693" s="12"/>
      <c r="B693" s="59"/>
      <c r="C693" s="59"/>
      <c r="D693" s="59"/>
      <c r="E693" s="59"/>
      <c r="F693" s="56"/>
      <c r="G693" s="56"/>
      <c r="H693" s="56"/>
      <c r="I693" s="56"/>
      <c r="J693" s="43" t="s">
        <v>219</v>
      </c>
      <c r="K693" s="57" t="s">
        <v>208</v>
      </c>
      <c r="L693" s="55" t="s">
        <v>834</v>
      </c>
      <c r="M693" s="43" t="str">
        <f>VLOOKUP(L693,'CódigosRetorno'!$A$2:$B$1795,2,FALSE)</f>
        <v>Debe corresponder a algún valor válido establecido en el catálogo 13</v>
      </c>
      <c r="N693" s="54" t="s">
        <v>1358</v>
      </c>
      <c r="O693" s="16"/>
    </row>
    <row r="694" ht="15.75" customHeight="1">
      <c r="A694" s="12"/>
      <c r="B694" s="59"/>
      <c r="C694" s="59"/>
      <c r="D694" s="59"/>
      <c r="E694" s="59"/>
      <c r="F694" s="191"/>
      <c r="G694" s="55" t="s">
        <v>1359</v>
      </c>
      <c r="H694" s="67" t="s">
        <v>1261</v>
      </c>
      <c r="I694" s="54" t="s">
        <v>1262</v>
      </c>
      <c r="J694" s="43" t="s">
        <v>1360</v>
      </c>
      <c r="K694" s="57" t="s">
        <v>208</v>
      </c>
      <c r="L694" s="55" t="s">
        <v>1264</v>
      </c>
      <c r="M694" s="43" t="str">
        <f>VLOOKUP(L694,'CódigosRetorno'!$A$2:$B$1795,2,FALSE)</f>
        <v>El dato ingresado como atributo @schemeAgencyName es incorrecto.</v>
      </c>
      <c r="N694" s="54" t="s">
        <v>8</v>
      </c>
      <c r="O694" s="16"/>
    </row>
    <row r="695" ht="15.75" customHeight="1">
      <c r="A695" s="12"/>
      <c r="B695" s="59"/>
      <c r="C695" s="59"/>
      <c r="D695" s="59"/>
      <c r="E695" s="59"/>
      <c r="F695" s="56"/>
      <c r="G695" s="55" t="s">
        <v>1361</v>
      </c>
      <c r="H695" s="67" t="s">
        <v>1331</v>
      </c>
      <c r="I695" s="54" t="s">
        <v>1262</v>
      </c>
      <c r="J695" s="43" t="s">
        <v>1362</v>
      </c>
      <c r="K695" s="57" t="s">
        <v>208</v>
      </c>
      <c r="L695" s="55" t="s">
        <v>1333</v>
      </c>
      <c r="M695" s="43" t="str">
        <f>VLOOKUP(L695,'CódigosRetorno'!$A$2:$B$1795,2,FALSE)</f>
        <v>El dato ingresado como atributo @schemeName es incorrecto.</v>
      </c>
      <c r="N695" s="111" t="s">
        <v>8</v>
      </c>
      <c r="O695" s="16"/>
    </row>
    <row r="696" ht="15.75" customHeight="1">
      <c r="A696" s="12"/>
      <c r="B696" s="59"/>
      <c r="C696" s="59"/>
      <c r="D696" s="59"/>
      <c r="E696" s="59"/>
      <c r="F696" s="191" t="s">
        <v>1345</v>
      </c>
      <c r="G696" s="191"/>
      <c r="H696" s="221" t="s">
        <v>2300</v>
      </c>
      <c r="I696" s="54">
        <v>1.0</v>
      </c>
      <c r="J696" s="43" t="s">
        <v>2301</v>
      </c>
      <c r="K696" s="57" t="s">
        <v>6</v>
      </c>
      <c r="L696" s="55" t="s">
        <v>2302</v>
      </c>
      <c r="M696" s="43" t="str">
        <f>VLOOKUP(L696,'CódigosRetorno'!$A$2:$B$1795,2,FALSE)</f>
        <v>El XML no contiene el tag o no existe información de la dirección del punto de destino en Detracciones - Servicio de transporte de carga.</v>
      </c>
      <c r="N696" s="54" t="s">
        <v>8</v>
      </c>
      <c r="O696" s="16"/>
    </row>
    <row r="697" ht="15.75" customHeight="1">
      <c r="A697" s="12"/>
      <c r="B697" s="56"/>
      <c r="C697" s="56"/>
      <c r="D697" s="56"/>
      <c r="E697" s="56"/>
      <c r="F697" s="56"/>
      <c r="G697" s="56"/>
      <c r="H697" s="56"/>
      <c r="I697" s="54">
        <v>1.0</v>
      </c>
      <c r="J697" s="43" t="s">
        <v>1379</v>
      </c>
      <c r="K697" s="57" t="s">
        <v>208</v>
      </c>
      <c r="L697" s="105" t="s">
        <v>1380</v>
      </c>
      <c r="M697" s="43" t="str">
        <f>VLOOKUP(L697,'CódigosRetorno'!$A$2:$B$1795,2,FALSE)</f>
        <v>El dato ingresado como direccion completa y detallada no cumple con el formato establecido.</v>
      </c>
      <c r="N697" s="54" t="s">
        <v>8</v>
      </c>
      <c r="O697" s="16"/>
    </row>
    <row r="698" ht="15.75" customHeight="1">
      <c r="A698" s="12"/>
      <c r="B698" s="50">
        <f>B692+1</f>
        <v>115</v>
      </c>
      <c r="C698" s="60" t="s">
        <v>2303</v>
      </c>
      <c r="D698" s="70" t="s">
        <v>329</v>
      </c>
      <c r="E698" s="70" t="s">
        <v>184</v>
      </c>
      <c r="F698" s="191" t="s">
        <v>1561</v>
      </c>
      <c r="G698" s="50"/>
      <c r="H698" s="60" t="s">
        <v>2304</v>
      </c>
      <c r="I698" s="50">
        <v>1.0</v>
      </c>
      <c r="J698" s="43" t="s">
        <v>2294</v>
      </c>
      <c r="K698" s="55" t="s">
        <v>6</v>
      </c>
      <c r="L698" s="110" t="s">
        <v>2305</v>
      </c>
      <c r="M698" s="43" t="str">
        <f>VLOOKUP(L698,'CódigosRetorno'!$A$2:$B$1795,2,FALSE)</f>
        <v>El XML no contiene el tag o no existe información del Detalle del viaje en Detracciones - Servicio de transporte de carga.</v>
      </c>
      <c r="N698" s="54" t="s">
        <v>8</v>
      </c>
      <c r="O698" s="16"/>
    </row>
    <row r="699" ht="15.75" customHeight="1">
      <c r="A699" s="12"/>
      <c r="B699" s="56"/>
      <c r="C699" s="56"/>
      <c r="D699" s="56"/>
      <c r="E699" s="56"/>
      <c r="F699" s="56"/>
      <c r="G699" s="56"/>
      <c r="H699" s="56"/>
      <c r="I699" s="56"/>
      <c r="J699" s="43" t="s">
        <v>2306</v>
      </c>
      <c r="K699" s="55" t="s">
        <v>208</v>
      </c>
      <c r="L699" s="110" t="s">
        <v>2307</v>
      </c>
      <c r="M699" s="43" t="str">
        <f>VLOOKUP(L699,'CódigosRetorno'!$A$2:$B$1795,2,FALSE)</f>
        <v>El dato ingresado como detalle del viaje no cumple con el formato establecido.</v>
      </c>
      <c r="N699" s="54" t="s">
        <v>8</v>
      </c>
      <c r="O699" s="16"/>
    </row>
    <row r="700" ht="15.75" customHeight="1">
      <c r="A700" s="12"/>
      <c r="B700" s="50">
        <f>B698+1</f>
        <v>116</v>
      </c>
      <c r="C700" s="51" t="s">
        <v>2308</v>
      </c>
      <c r="D700" s="70" t="s">
        <v>329</v>
      </c>
      <c r="E700" s="70" t="s">
        <v>184</v>
      </c>
      <c r="F700" s="55" t="s">
        <v>330</v>
      </c>
      <c r="G700" s="57" t="s">
        <v>2309</v>
      </c>
      <c r="H700" s="43" t="s">
        <v>2310</v>
      </c>
      <c r="I700" s="54">
        <v>1.0</v>
      </c>
      <c r="J700" s="43" t="s">
        <v>2311</v>
      </c>
      <c r="K700" s="57" t="s">
        <v>6</v>
      </c>
      <c r="L700" s="55" t="s">
        <v>2312</v>
      </c>
      <c r="M700" s="43" t="str">
        <f>VLOOKUP(L700,'CódigosRetorno'!$A$2:$B$1795,2,FALSE)</f>
        <v>Detracciones - Servicio de transporte de carga, debe tener un (y solo uno) Valor Referencial del Servicio de Transporte.</v>
      </c>
      <c r="N700" s="54" t="s">
        <v>8</v>
      </c>
      <c r="O700" s="16"/>
    </row>
    <row r="701" ht="15.75" customHeight="1">
      <c r="A701" s="12"/>
      <c r="B701" s="59"/>
      <c r="C701" s="59"/>
      <c r="D701" s="59"/>
      <c r="E701" s="59"/>
      <c r="F701" s="191" t="s">
        <v>300</v>
      </c>
      <c r="G701" s="70" t="s">
        <v>301</v>
      </c>
      <c r="H701" s="60" t="s">
        <v>2313</v>
      </c>
      <c r="I701" s="50">
        <v>1.0</v>
      </c>
      <c r="J701" s="43" t="s">
        <v>2301</v>
      </c>
      <c r="K701" s="57" t="s">
        <v>6</v>
      </c>
      <c r="L701" s="55" t="s">
        <v>2314</v>
      </c>
      <c r="M701" s="43" t="str">
        <f>VLOOKUP(L701,'CódigosRetorno'!$A$2:$B$1795,2,FALSE)</f>
        <v>El XML no contiene el tag o no existe información del monto del valor referencial en Detracciones - Servicios de transporte de carga.</v>
      </c>
      <c r="N701" s="54" t="s">
        <v>8</v>
      </c>
      <c r="O701" s="16"/>
    </row>
    <row r="702" ht="15.75" customHeight="1">
      <c r="A702" s="12"/>
      <c r="B702" s="59"/>
      <c r="C702" s="59"/>
      <c r="D702" s="59"/>
      <c r="E702" s="59"/>
      <c r="F702" s="56"/>
      <c r="G702" s="56"/>
      <c r="H702" s="56"/>
      <c r="I702" s="56"/>
      <c r="J702" s="222" t="s">
        <v>2315</v>
      </c>
      <c r="K702" s="223" t="s">
        <v>6</v>
      </c>
      <c r="L702" s="224" t="s">
        <v>2316</v>
      </c>
      <c r="M702" s="222" t="str">
        <f>VLOOKUP(L702,'CódigosRetorno'!$A$2:$B$1795,2,FALSE)</f>
        <v>El dato ingresado como monto valor referencial en Detracciones - Servicios de transporte de carga no cumple con el formato establecido.</v>
      </c>
      <c r="N702" s="54" t="s">
        <v>8</v>
      </c>
      <c r="O702" s="16"/>
    </row>
    <row r="703" ht="15.75" customHeight="1">
      <c r="A703" s="12"/>
      <c r="B703" s="56"/>
      <c r="C703" s="56"/>
      <c r="D703" s="56"/>
      <c r="E703" s="56"/>
      <c r="F703" s="192" t="s">
        <v>144</v>
      </c>
      <c r="G703" s="128" t="s">
        <v>308</v>
      </c>
      <c r="H703" s="217" t="s">
        <v>1573</v>
      </c>
      <c r="I703" s="130">
        <v>1.0</v>
      </c>
      <c r="J703" s="43" t="s">
        <v>2317</v>
      </c>
      <c r="K703" s="57" t="s">
        <v>6</v>
      </c>
      <c r="L703" s="55" t="s">
        <v>2248</v>
      </c>
      <c r="M703" s="43" t="str">
        <f>VLOOKUP(L703,'CódigosRetorno'!$A$2:$B$1795,2,FALSE)</f>
        <v>La moneda del monto de la detracción debe ser PEN</v>
      </c>
      <c r="N703" s="54" t="s">
        <v>8</v>
      </c>
      <c r="O703" s="16"/>
    </row>
    <row r="704" ht="15.75" customHeight="1">
      <c r="A704" s="12"/>
      <c r="B704" s="50">
        <f>B700+1</f>
        <v>117</v>
      </c>
      <c r="C704" s="60" t="s">
        <v>2318</v>
      </c>
      <c r="D704" s="70" t="s">
        <v>329</v>
      </c>
      <c r="E704" s="70" t="s">
        <v>184</v>
      </c>
      <c r="F704" s="55" t="s">
        <v>330</v>
      </c>
      <c r="G704" s="57" t="s">
        <v>2319</v>
      </c>
      <c r="H704" s="43" t="s">
        <v>2310</v>
      </c>
      <c r="I704" s="54">
        <v>1.0</v>
      </c>
      <c r="J704" s="43" t="s">
        <v>2320</v>
      </c>
      <c r="K704" s="57" t="s">
        <v>6</v>
      </c>
      <c r="L704" s="55" t="s">
        <v>2321</v>
      </c>
      <c r="M704" s="43" t="str">
        <f>VLOOKUP(L704,'CódigosRetorno'!$A$2:$B$1795,2,FALSE)</f>
        <v>Detracciones - Servicio de transporte de carga, debe tener un (y solo uno) Valor Referencial sobre la carga efectiva.</v>
      </c>
      <c r="N704" s="54" t="s">
        <v>8</v>
      </c>
      <c r="O704" s="16"/>
    </row>
    <row r="705" ht="15.75" customHeight="1">
      <c r="A705" s="12"/>
      <c r="B705" s="59"/>
      <c r="C705" s="59"/>
      <c r="D705" s="59"/>
      <c r="E705" s="59"/>
      <c r="F705" s="191" t="s">
        <v>300</v>
      </c>
      <c r="G705" s="70" t="s">
        <v>301</v>
      </c>
      <c r="H705" s="60" t="s">
        <v>2313</v>
      </c>
      <c r="I705" s="50">
        <v>1.0</v>
      </c>
      <c r="J705" s="43" t="s">
        <v>2301</v>
      </c>
      <c r="K705" s="57" t="s">
        <v>6</v>
      </c>
      <c r="L705" s="55" t="s">
        <v>2314</v>
      </c>
      <c r="M705" s="43" t="str">
        <f>VLOOKUP(L705,'CódigosRetorno'!$A$2:$B$1795,2,FALSE)</f>
        <v>El XML no contiene el tag o no existe información del monto del valor referencial en Detracciones - Servicios de transporte de carga.</v>
      </c>
      <c r="N705" s="54" t="s">
        <v>8</v>
      </c>
      <c r="O705" s="16"/>
    </row>
    <row r="706" ht="15.75" customHeight="1">
      <c r="A706" s="12"/>
      <c r="B706" s="59"/>
      <c r="C706" s="59"/>
      <c r="D706" s="59"/>
      <c r="E706" s="59"/>
      <c r="F706" s="56"/>
      <c r="G706" s="56"/>
      <c r="H706" s="56"/>
      <c r="I706" s="56"/>
      <c r="J706" s="222" t="s">
        <v>2322</v>
      </c>
      <c r="K706" s="223" t="s">
        <v>6</v>
      </c>
      <c r="L706" s="224" t="s">
        <v>2316</v>
      </c>
      <c r="M706" s="222" t="str">
        <f>VLOOKUP(L706,'CódigosRetorno'!$A$2:$B$1795,2,FALSE)</f>
        <v>El dato ingresado como monto valor referencial en Detracciones - Servicios de transporte de carga no cumple con el formato establecido.</v>
      </c>
      <c r="N706" s="54" t="s">
        <v>8</v>
      </c>
      <c r="O706" s="16"/>
    </row>
    <row r="707" ht="15.75" customHeight="1">
      <c r="A707" s="12"/>
      <c r="B707" s="56"/>
      <c r="C707" s="56"/>
      <c r="D707" s="56"/>
      <c r="E707" s="56"/>
      <c r="F707" s="192" t="s">
        <v>144</v>
      </c>
      <c r="G707" s="128" t="s">
        <v>308</v>
      </c>
      <c r="H707" s="217" t="s">
        <v>1573</v>
      </c>
      <c r="I707" s="130">
        <v>1.0</v>
      </c>
      <c r="J707" s="43" t="s">
        <v>2317</v>
      </c>
      <c r="K707" s="57" t="s">
        <v>6</v>
      </c>
      <c r="L707" s="55" t="s">
        <v>2248</v>
      </c>
      <c r="M707" s="43" t="str">
        <f>VLOOKUP(L707,'CódigosRetorno'!$A$2:$B$1795,2,FALSE)</f>
        <v>La moneda del monto de la detracción debe ser PEN</v>
      </c>
      <c r="N707" s="54" t="s">
        <v>8</v>
      </c>
      <c r="O707" s="16"/>
    </row>
    <row r="708" ht="15.75" customHeight="1">
      <c r="A708" s="12"/>
      <c r="B708" s="50">
        <f>B704+1</f>
        <v>118</v>
      </c>
      <c r="C708" s="60" t="s">
        <v>2323</v>
      </c>
      <c r="D708" s="70" t="s">
        <v>329</v>
      </c>
      <c r="E708" s="70" t="s">
        <v>184</v>
      </c>
      <c r="F708" s="55" t="s">
        <v>330</v>
      </c>
      <c r="G708" s="57" t="s">
        <v>2324</v>
      </c>
      <c r="H708" s="43" t="s">
        <v>2310</v>
      </c>
      <c r="I708" s="54">
        <v>1.0</v>
      </c>
      <c r="J708" s="43" t="s">
        <v>2325</v>
      </c>
      <c r="K708" s="57" t="s">
        <v>6</v>
      </c>
      <c r="L708" s="55" t="s">
        <v>2326</v>
      </c>
      <c r="M708" s="43" t="str">
        <f>VLOOKUP(L708,'CódigosRetorno'!$A$2:$B$1795,2,FALSE)</f>
        <v>Detracciones - Servicio de transporte de carga, debe tener un (y solo uno) Valor Referencial sobre la carga util nominal.</v>
      </c>
      <c r="N708" s="54" t="s">
        <v>8</v>
      </c>
      <c r="O708" s="16"/>
    </row>
    <row r="709" ht="15.75" customHeight="1">
      <c r="A709" s="12"/>
      <c r="B709" s="59"/>
      <c r="C709" s="59"/>
      <c r="D709" s="59"/>
      <c r="E709" s="59"/>
      <c r="F709" s="191" t="s">
        <v>300</v>
      </c>
      <c r="G709" s="70" t="s">
        <v>301</v>
      </c>
      <c r="H709" s="60" t="s">
        <v>2313</v>
      </c>
      <c r="I709" s="50">
        <v>1.0</v>
      </c>
      <c r="J709" s="43" t="s">
        <v>2301</v>
      </c>
      <c r="K709" s="57" t="s">
        <v>6</v>
      </c>
      <c r="L709" s="55" t="s">
        <v>2314</v>
      </c>
      <c r="M709" s="43" t="str">
        <f>VLOOKUP(L709,'CódigosRetorno'!$A$2:$B$1795,2,FALSE)</f>
        <v>El XML no contiene el tag o no existe información del monto del valor referencial en Detracciones - Servicios de transporte de carga.</v>
      </c>
      <c r="N709" s="54" t="s">
        <v>8</v>
      </c>
      <c r="O709" s="16"/>
    </row>
    <row r="710" ht="15.75" customHeight="1">
      <c r="A710" s="12"/>
      <c r="B710" s="59"/>
      <c r="C710" s="59"/>
      <c r="D710" s="59"/>
      <c r="E710" s="59"/>
      <c r="F710" s="56"/>
      <c r="G710" s="56"/>
      <c r="H710" s="56"/>
      <c r="I710" s="56"/>
      <c r="J710" s="222" t="s">
        <v>2315</v>
      </c>
      <c r="K710" s="223" t="s">
        <v>6</v>
      </c>
      <c r="L710" s="224" t="s">
        <v>2316</v>
      </c>
      <c r="M710" s="222" t="str">
        <f>VLOOKUP(L710,'CódigosRetorno'!$A$2:$B$1795,2,FALSE)</f>
        <v>El dato ingresado como monto valor referencial en Detracciones - Servicios de transporte de carga no cumple con el formato establecido.</v>
      </c>
      <c r="N710" s="54" t="s">
        <v>8</v>
      </c>
      <c r="O710" s="16"/>
    </row>
    <row r="711" ht="15.75" customHeight="1">
      <c r="A711" s="12"/>
      <c r="B711" s="56"/>
      <c r="C711" s="56"/>
      <c r="D711" s="56"/>
      <c r="E711" s="56"/>
      <c r="F711" s="192" t="s">
        <v>144</v>
      </c>
      <c r="G711" s="128" t="s">
        <v>308</v>
      </c>
      <c r="H711" s="217" t="s">
        <v>1573</v>
      </c>
      <c r="I711" s="130">
        <v>1.0</v>
      </c>
      <c r="J711" s="43" t="s">
        <v>2317</v>
      </c>
      <c r="K711" s="57" t="s">
        <v>6</v>
      </c>
      <c r="L711" s="55" t="s">
        <v>2248</v>
      </c>
      <c r="M711" s="43" t="str">
        <f>VLOOKUP(L711,'CódigosRetorno'!$A$2:$B$1795,2,FALSE)</f>
        <v>La moneda del monto de la detracción debe ser PEN</v>
      </c>
      <c r="N711" s="54" t="s">
        <v>8</v>
      </c>
      <c r="O711" s="16"/>
    </row>
    <row r="712" ht="15.75" customHeight="1">
      <c r="A712" s="12"/>
      <c r="B712" s="61" t="s">
        <v>2327</v>
      </c>
      <c r="C712" s="64"/>
      <c r="D712" s="138"/>
      <c r="E712" s="138"/>
      <c r="F712" s="65"/>
      <c r="G712" s="63"/>
      <c r="H712" s="64"/>
      <c r="I712" s="63"/>
      <c r="J712" s="49"/>
      <c r="K712" s="65" t="s">
        <v>8</v>
      </c>
      <c r="L712" s="160" t="s">
        <v>8</v>
      </c>
      <c r="M712" s="49" t="str">
        <f>VLOOKUP(L712,'CódigosRetorno'!$A$2:$B$1795,2,FALSE)</f>
        <v>-</v>
      </c>
      <c r="N712" s="63"/>
      <c r="O712" s="16"/>
    </row>
    <row r="713" ht="15.75" customHeight="1">
      <c r="A713" s="12"/>
      <c r="B713" s="50">
        <f>B708+1</f>
        <v>119</v>
      </c>
      <c r="C713" s="60" t="s">
        <v>2328</v>
      </c>
      <c r="D713" s="70" t="s">
        <v>329</v>
      </c>
      <c r="E713" s="70" t="s">
        <v>184</v>
      </c>
      <c r="F713" s="55" t="s">
        <v>216</v>
      </c>
      <c r="G713" s="57" t="s">
        <v>217</v>
      </c>
      <c r="H713" s="53" t="s">
        <v>2329</v>
      </c>
      <c r="I713" s="54"/>
      <c r="J713" s="43" t="s">
        <v>2330</v>
      </c>
      <c r="K713" s="57" t="s">
        <v>208</v>
      </c>
      <c r="L713" s="55" t="s">
        <v>834</v>
      </c>
      <c r="M713" s="43" t="str">
        <f>VLOOKUP(L713,'CódigosRetorno'!$A$2:$B$1795,2,FALSE)</f>
        <v>Debe corresponder a algún valor válido establecido en el catálogo 13</v>
      </c>
      <c r="N713" s="54" t="s">
        <v>1358</v>
      </c>
      <c r="O713" s="16"/>
    </row>
    <row r="714" ht="15.75" customHeight="1">
      <c r="A714" s="12"/>
      <c r="B714" s="59"/>
      <c r="C714" s="59"/>
      <c r="D714" s="59"/>
      <c r="E714" s="59"/>
      <c r="F714" s="191"/>
      <c r="G714" s="54" t="s">
        <v>1359</v>
      </c>
      <c r="H714" s="190" t="s">
        <v>1261</v>
      </c>
      <c r="I714" s="54" t="s">
        <v>1262</v>
      </c>
      <c r="J714" s="43" t="s">
        <v>1360</v>
      </c>
      <c r="K714" s="57" t="s">
        <v>208</v>
      </c>
      <c r="L714" s="55" t="s">
        <v>1264</v>
      </c>
      <c r="M714" s="43" t="str">
        <f>VLOOKUP(L714,'CódigosRetorno'!$A$2:$B$1795,2,FALSE)</f>
        <v>El dato ingresado como atributo @schemeAgencyName es incorrecto.</v>
      </c>
      <c r="N714" s="54" t="s">
        <v>8</v>
      </c>
      <c r="O714" s="16"/>
    </row>
    <row r="715" ht="15.75" customHeight="1">
      <c r="A715" s="12"/>
      <c r="B715" s="59"/>
      <c r="C715" s="59"/>
      <c r="D715" s="59"/>
      <c r="E715" s="59"/>
      <c r="F715" s="56"/>
      <c r="G715" s="54" t="s">
        <v>1361</v>
      </c>
      <c r="H715" s="190" t="s">
        <v>1331</v>
      </c>
      <c r="I715" s="54" t="s">
        <v>1262</v>
      </c>
      <c r="J715" s="43" t="s">
        <v>1362</v>
      </c>
      <c r="K715" s="57" t="s">
        <v>208</v>
      </c>
      <c r="L715" s="55" t="s">
        <v>1333</v>
      </c>
      <c r="M715" s="43" t="str">
        <f>VLOOKUP(L715,'CódigosRetorno'!$A$2:$B$1795,2,FALSE)</f>
        <v>El dato ingresado como atributo @schemeName es incorrecto.</v>
      </c>
      <c r="N715" s="54" t="s">
        <v>8</v>
      </c>
      <c r="O715" s="16"/>
    </row>
    <row r="716" ht="15.75" customHeight="1">
      <c r="A716" s="12"/>
      <c r="B716" s="56"/>
      <c r="C716" s="56"/>
      <c r="D716" s="56"/>
      <c r="E716" s="56"/>
      <c r="F716" s="192" t="s">
        <v>330</v>
      </c>
      <c r="G716" s="54" t="s">
        <v>2309</v>
      </c>
      <c r="H716" s="53" t="s">
        <v>2331</v>
      </c>
      <c r="I716" s="54"/>
      <c r="J716" s="43" t="s">
        <v>186</v>
      </c>
      <c r="K716" s="57" t="s">
        <v>8</v>
      </c>
      <c r="L716" s="55" t="s">
        <v>8</v>
      </c>
      <c r="M716" s="43" t="str">
        <f>VLOOKUP(L716,'CódigosRetorno'!$A$2:$B$1795,2,FALSE)</f>
        <v>-</v>
      </c>
      <c r="N716" s="111" t="s">
        <v>8</v>
      </c>
      <c r="O716" s="16"/>
    </row>
    <row r="717" ht="15.75" customHeight="1">
      <c r="A717" s="12"/>
      <c r="B717" s="50">
        <f>B713+1</f>
        <v>120</v>
      </c>
      <c r="C717" s="60" t="s">
        <v>2332</v>
      </c>
      <c r="D717" s="70" t="s">
        <v>329</v>
      </c>
      <c r="E717" s="70" t="s">
        <v>184</v>
      </c>
      <c r="F717" s="55" t="s">
        <v>216</v>
      </c>
      <c r="G717" s="57" t="s">
        <v>217</v>
      </c>
      <c r="H717" s="53" t="s">
        <v>2333</v>
      </c>
      <c r="I717" s="54"/>
      <c r="J717" s="43" t="s">
        <v>2330</v>
      </c>
      <c r="K717" s="57" t="s">
        <v>208</v>
      </c>
      <c r="L717" s="55" t="s">
        <v>834</v>
      </c>
      <c r="M717" s="43" t="str">
        <f>VLOOKUP(L717,'CódigosRetorno'!$A$2:$B$1795,2,FALSE)</f>
        <v>Debe corresponder a algún valor válido establecido en el catálogo 13</v>
      </c>
      <c r="N717" s="54" t="s">
        <v>1358</v>
      </c>
      <c r="O717" s="16"/>
    </row>
    <row r="718" ht="15.75" customHeight="1">
      <c r="A718" s="12"/>
      <c r="B718" s="59"/>
      <c r="C718" s="59"/>
      <c r="D718" s="59"/>
      <c r="E718" s="59"/>
      <c r="F718" s="191"/>
      <c r="G718" s="54" t="s">
        <v>1359</v>
      </c>
      <c r="H718" s="190" t="s">
        <v>1261</v>
      </c>
      <c r="I718" s="54" t="s">
        <v>1262</v>
      </c>
      <c r="J718" s="43" t="s">
        <v>1360</v>
      </c>
      <c r="K718" s="57" t="s">
        <v>208</v>
      </c>
      <c r="L718" s="55" t="s">
        <v>1264</v>
      </c>
      <c r="M718" s="43" t="str">
        <f>VLOOKUP(L718,'CódigosRetorno'!$A$2:$B$1795,2,FALSE)</f>
        <v>El dato ingresado como atributo @schemeAgencyName es incorrecto.</v>
      </c>
      <c r="N718" s="54" t="s">
        <v>8</v>
      </c>
      <c r="O718" s="16"/>
    </row>
    <row r="719" ht="15.75" customHeight="1">
      <c r="A719" s="12"/>
      <c r="B719" s="56"/>
      <c r="C719" s="56"/>
      <c r="D719" s="56"/>
      <c r="E719" s="56"/>
      <c r="F719" s="56"/>
      <c r="G719" s="54" t="s">
        <v>1361</v>
      </c>
      <c r="H719" s="190" t="s">
        <v>1331</v>
      </c>
      <c r="I719" s="54" t="s">
        <v>1262</v>
      </c>
      <c r="J719" s="43" t="s">
        <v>1362</v>
      </c>
      <c r="K719" s="57" t="s">
        <v>208</v>
      </c>
      <c r="L719" s="55" t="s">
        <v>1333</v>
      </c>
      <c r="M719" s="43" t="str">
        <f>VLOOKUP(L719,'CódigosRetorno'!$A$2:$B$1795,2,FALSE)</f>
        <v>El dato ingresado como atributo @schemeName es incorrecto.</v>
      </c>
      <c r="N719" s="111" t="s">
        <v>8</v>
      </c>
      <c r="O719" s="16"/>
    </row>
    <row r="720" ht="15.75" customHeight="1">
      <c r="A720" s="12"/>
      <c r="B720" s="50">
        <f>B717+1</f>
        <v>121</v>
      </c>
      <c r="C720" s="60" t="s">
        <v>2334</v>
      </c>
      <c r="D720" s="70" t="s">
        <v>329</v>
      </c>
      <c r="E720" s="70" t="s">
        <v>184</v>
      </c>
      <c r="F720" s="55" t="s">
        <v>223</v>
      </c>
      <c r="G720" s="54"/>
      <c r="H720" s="53" t="s">
        <v>2335</v>
      </c>
      <c r="I720" s="54" t="s">
        <v>1262</v>
      </c>
      <c r="J720" s="43" t="s">
        <v>2336</v>
      </c>
      <c r="K720" s="57" t="s">
        <v>208</v>
      </c>
      <c r="L720" s="55" t="s">
        <v>2337</v>
      </c>
      <c r="M720" s="43" t="str">
        <f>VLOOKUP(L720,'CódigosRetorno'!$A$2:$B$1795,2,FALSE)</f>
        <v>El dato ingresado como descripcion del tramo no cumple con el formato establecido.</v>
      </c>
      <c r="N720" s="54" t="s">
        <v>8</v>
      </c>
      <c r="O720" s="16"/>
    </row>
    <row r="721" ht="15.75" customHeight="1">
      <c r="A721" s="12"/>
      <c r="B721" s="56"/>
      <c r="C721" s="56"/>
      <c r="D721" s="56"/>
      <c r="E721" s="56"/>
      <c r="F721" s="55" t="s">
        <v>1995</v>
      </c>
      <c r="G721" s="54" t="s">
        <v>285</v>
      </c>
      <c r="H721" s="53" t="s">
        <v>2338</v>
      </c>
      <c r="I721" s="54"/>
      <c r="J721" s="43" t="s">
        <v>186</v>
      </c>
      <c r="K721" s="57" t="s">
        <v>8</v>
      </c>
      <c r="L721" s="55" t="s">
        <v>8</v>
      </c>
      <c r="M721" s="43" t="str">
        <f>VLOOKUP(L721,'CódigosRetorno'!$A$2:$B$1795,2,FALSE)</f>
        <v>-</v>
      </c>
      <c r="N721" s="54" t="s">
        <v>8</v>
      </c>
      <c r="O721" s="16"/>
    </row>
    <row r="722" ht="15.75" customHeight="1">
      <c r="A722" s="12"/>
      <c r="B722" s="50">
        <f>B720+1</f>
        <v>122</v>
      </c>
      <c r="C722" s="60" t="s">
        <v>2339</v>
      </c>
      <c r="D722" s="70" t="s">
        <v>329</v>
      </c>
      <c r="E722" s="70" t="s">
        <v>184</v>
      </c>
      <c r="F722" s="55" t="s">
        <v>300</v>
      </c>
      <c r="G722" s="57" t="s">
        <v>301</v>
      </c>
      <c r="H722" s="53" t="s">
        <v>2340</v>
      </c>
      <c r="I722" s="54" t="s">
        <v>1262</v>
      </c>
      <c r="J722" s="43" t="s">
        <v>2341</v>
      </c>
      <c r="K722" s="57" t="s">
        <v>208</v>
      </c>
      <c r="L722" s="55" t="s">
        <v>2342</v>
      </c>
      <c r="M722" s="43" t="str">
        <f>VLOOKUP(L722,'CódigosRetorno'!$A$2:$B$1795,2,FALSE)</f>
        <v>El dato ingresado como valor refrencia del tramo virtual no cumple con el formato establecido.</v>
      </c>
      <c r="N722" s="54" t="s">
        <v>8</v>
      </c>
      <c r="O722" s="16"/>
    </row>
    <row r="723" ht="15.75" customHeight="1">
      <c r="A723" s="12"/>
      <c r="B723" s="56"/>
      <c r="C723" s="56"/>
      <c r="D723" s="56"/>
      <c r="E723" s="56"/>
      <c r="F723" s="192" t="s">
        <v>144</v>
      </c>
      <c r="G723" s="128" t="s">
        <v>308</v>
      </c>
      <c r="H723" s="217" t="s">
        <v>1573</v>
      </c>
      <c r="I723" s="130">
        <v>1.0</v>
      </c>
      <c r="J723" s="43" t="s">
        <v>2317</v>
      </c>
      <c r="K723" s="57" t="s">
        <v>6</v>
      </c>
      <c r="L723" s="55" t="s">
        <v>2248</v>
      </c>
      <c r="M723" s="43" t="str">
        <f>VLOOKUP(L723,'CódigosRetorno'!$A$2:$B$1795,2,FALSE)</f>
        <v>La moneda del monto de la detracción debe ser PEN</v>
      </c>
      <c r="N723" s="54" t="s">
        <v>8</v>
      </c>
      <c r="O723" s="16"/>
    </row>
    <row r="724" ht="15.75" customHeight="1">
      <c r="A724" s="12"/>
      <c r="B724" s="61" t="s">
        <v>2343</v>
      </c>
      <c r="C724" s="64"/>
      <c r="D724" s="138"/>
      <c r="E724" s="138"/>
      <c r="F724" s="65"/>
      <c r="G724" s="63"/>
      <c r="H724" s="64"/>
      <c r="I724" s="63"/>
      <c r="J724" s="49"/>
      <c r="K724" s="65" t="s">
        <v>8</v>
      </c>
      <c r="L724" s="160" t="s">
        <v>8</v>
      </c>
      <c r="M724" s="49" t="str">
        <f>VLOOKUP(L724,'CódigosRetorno'!$A$2:$B$1795,2,FALSE)</f>
        <v>-</v>
      </c>
      <c r="N724" s="102" t="s">
        <v>8</v>
      </c>
      <c r="O724" s="16"/>
    </row>
    <row r="725" ht="15.75" customHeight="1">
      <c r="A725" s="12"/>
      <c r="B725" s="50">
        <f>B722+1</f>
        <v>123</v>
      </c>
      <c r="C725" s="60" t="s">
        <v>2344</v>
      </c>
      <c r="D725" s="70" t="s">
        <v>329</v>
      </c>
      <c r="E725" s="70" t="s">
        <v>184</v>
      </c>
      <c r="F725" s="55" t="s">
        <v>300</v>
      </c>
      <c r="G725" s="54" t="s">
        <v>2345</v>
      </c>
      <c r="H725" s="53" t="s">
        <v>2346</v>
      </c>
      <c r="I725" s="54"/>
      <c r="J725" s="43" t="s">
        <v>2347</v>
      </c>
      <c r="K725" s="57" t="s">
        <v>208</v>
      </c>
      <c r="L725" s="55" t="s">
        <v>2348</v>
      </c>
      <c r="M725" s="43" t="str">
        <f>VLOOKUP(L725,'CódigosRetorno'!$A$2:$B$1795,2,FALSE)</f>
        <v>El dato ingresado como configuración vehicular no cumple con el formato establecido.</v>
      </c>
      <c r="N725" s="54" t="s">
        <v>8</v>
      </c>
      <c r="O725" s="16"/>
    </row>
    <row r="726" ht="15.75" customHeight="1">
      <c r="A726" s="12"/>
      <c r="B726" s="59"/>
      <c r="C726" s="59"/>
      <c r="D726" s="59"/>
      <c r="E726" s="59"/>
      <c r="F726" s="191"/>
      <c r="G726" s="54" t="s">
        <v>2349</v>
      </c>
      <c r="H726" s="53" t="s">
        <v>1280</v>
      </c>
      <c r="I726" s="54" t="s">
        <v>1262</v>
      </c>
      <c r="J726" s="43" t="s">
        <v>2350</v>
      </c>
      <c r="K726" s="57" t="s">
        <v>208</v>
      </c>
      <c r="L726" s="55" t="s">
        <v>1281</v>
      </c>
      <c r="M726" s="43" t="str">
        <f>VLOOKUP(L726,'CódigosRetorno'!$A$2:$B$1795,2,FALSE)</f>
        <v>El dato ingresado como atributo @listAgencyName es incorrecto.</v>
      </c>
      <c r="N726" s="54" t="s">
        <v>8</v>
      </c>
      <c r="O726" s="16"/>
    </row>
    <row r="727" ht="15.75" customHeight="1">
      <c r="A727" s="12"/>
      <c r="B727" s="59"/>
      <c r="C727" s="59"/>
      <c r="D727" s="59"/>
      <c r="E727" s="59"/>
      <c r="F727" s="56"/>
      <c r="G727" s="54" t="s">
        <v>2351</v>
      </c>
      <c r="H727" s="53" t="s">
        <v>1283</v>
      </c>
      <c r="I727" s="54" t="s">
        <v>1262</v>
      </c>
      <c r="J727" s="43" t="s">
        <v>2352</v>
      </c>
      <c r="K727" s="57" t="s">
        <v>208</v>
      </c>
      <c r="L727" s="55" t="s">
        <v>1285</v>
      </c>
      <c r="M727" s="43" t="str">
        <f>VLOOKUP(L727,'CódigosRetorno'!$A$2:$B$1795,2,FALSE)</f>
        <v>El dato ingresado como atributo @listName es incorrecto.</v>
      </c>
      <c r="N727" s="111" t="s">
        <v>8</v>
      </c>
      <c r="O727" s="16"/>
    </row>
    <row r="728" ht="15.75" customHeight="1">
      <c r="A728" s="12"/>
      <c r="B728" s="56"/>
      <c r="C728" s="56"/>
      <c r="D728" s="56"/>
      <c r="E728" s="56"/>
      <c r="F728" s="225" t="s">
        <v>330</v>
      </c>
      <c r="G728" s="188" t="s">
        <v>2309</v>
      </c>
      <c r="H728" s="226" t="s">
        <v>2346</v>
      </c>
      <c r="I728" s="54" t="s">
        <v>1262</v>
      </c>
      <c r="J728" s="43"/>
      <c r="K728" s="57"/>
      <c r="L728" s="55" t="s">
        <v>8</v>
      </c>
      <c r="M728" s="43" t="str">
        <f>VLOOKUP(L728,'CódigosRetorno'!$A$2:$B$1795,2,FALSE)</f>
        <v>-</v>
      </c>
      <c r="N728" s="111" t="s">
        <v>8</v>
      </c>
      <c r="O728" s="16"/>
    </row>
    <row r="729" ht="15.75" customHeight="1">
      <c r="A729" s="12"/>
      <c r="B729" s="50">
        <f>B725+1</f>
        <v>124</v>
      </c>
      <c r="C729" s="60" t="s">
        <v>2353</v>
      </c>
      <c r="D729" s="70" t="s">
        <v>329</v>
      </c>
      <c r="E729" s="70" t="s">
        <v>184</v>
      </c>
      <c r="F729" s="55" t="s">
        <v>1534</v>
      </c>
      <c r="G729" s="54" t="s">
        <v>2309</v>
      </c>
      <c r="H729" s="53" t="s">
        <v>2354</v>
      </c>
      <c r="I729" s="54">
        <v>1.0</v>
      </c>
      <c r="J729" s="43" t="s">
        <v>2355</v>
      </c>
      <c r="K729" s="57" t="s">
        <v>208</v>
      </c>
      <c r="L729" s="55" t="s">
        <v>2356</v>
      </c>
      <c r="M729" s="43" t="str">
        <f>VLOOKUP(L729,'CódigosRetorno'!$A$2:$B$1795,2,FALSE)</f>
        <v>El dato ingresado como tipo de carga util es incorrecto.</v>
      </c>
      <c r="N729" s="54" t="s">
        <v>8</v>
      </c>
      <c r="O729" s="16"/>
    </row>
    <row r="730" ht="15.75" customHeight="1">
      <c r="A730" s="12"/>
      <c r="B730" s="59"/>
      <c r="C730" s="59"/>
      <c r="D730" s="59"/>
      <c r="E730" s="59"/>
      <c r="F730" s="191" t="s">
        <v>300</v>
      </c>
      <c r="G730" s="50" t="s">
        <v>301</v>
      </c>
      <c r="H730" s="60" t="s">
        <v>2357</v>
      </c>
      <c r="I730" s="50">
        <v>1.0</v>
      </c>
      <c r="J730" s="43" t="s">
        <v>2358</v>
      </c>
      <c r="K730" s="57" t="s">
        <v>208</v>
      </c>
      <c r="L730" s="55" t="s">
        <v>2359</v>
      </c>
      <c r="M730" s="43" t="str">
        <f>VLOOKUP(L730,'CódigosRetorno'!$A$2:$B$1795,2,FALSE)</f>
        <v>El XML no contiene el tag o no existe información del valor de la carga en TM.</v>
      </c>
      <c r="N730" s="54" t="s">
        <v>8</v>
      </c>
      <c r="O730" s="16"/>
    </row>
    <row r="731" ht="15.75" customHeight="1">
      <c r="A731" s="12"/>
      <c r="B731" s="59"/>
      <c r="C731" s="59"/>
      <c r="D731" s="59"/>
      <c r="E731" s="59"/>
      <c r="F731" s="56"/>
      <c r="G731" s="56"/>
      <c r="H731" s="56"/>
      <c r="I731" s="56"/>
      <c r="J731" s="43" t="s">
        <v>2341</v>
      </c>
      <c r="K731" s="57" t="s">
        <v>208</v>
      </c>
      <c r="L731" s="55" t="s">
        <v>2360</v>
      </c>
      <c r="M731" s="43" t="str">
        <f>VLOOKUP(L731,'CódigosRetorno'!$A$2:$B$1795,2,FALSE)</f>
        <v>El dato ingresado como valor de la carga en TM cumple con el formato establecido.</v>
      </c>
      <c r="N731" s="54" t="s">
        <v>8</v>
      </c>
      <c r="O731" s="16"/>
    </row>
    <row r="732" ht="15.75" customHeight="1">
      <c r="A732" s="12"/>
      <c r="B732" s="56"/>
      <c r="C732" s="56"/>
      <c r="D732" s="56"/>
      <c r="E732" s="56"/>
      <c r="F732" s="55"/>
      <c r="G732" s="57" t="s">
        <v>2278</v>
      </c>
      <c r="H732" s="190" t="s">
        <v>1707</v>
      </c>
      <c r="I732" s="54">
        <v>1.0</v>
      </c>
      <c r="J732" s="43" t="s">
        <v>2361</v>
      </c>
      <c r="K732" s="57" t="s">
        <v>208</v>
      </c>
      <c r="L732" s="55" t="s">
        <v>2362</v>
      </c>
      <c r="M732" s="43" t="str">
        <f>VLOOKUP(L732,'CódigosRetorno'!$A$2:$B$1795,2,FALSE)</f>
        <v>El dato ingresado como unidad de medida de la carga  del vehiculo no corresponde al valor esperado.</v>
      </c>
      <c r="N732" s="54" t="s">
        <v>8</v>
      </c>
      <c r="O732" s="16"/>
    </row>
    <row r="733" ht="15.75" customHeight="1">
      <c r="A733" s="12"/>
      <c r="B733" s="50">
        <f>B729+1</f>
        <v>125</v>
      </c>
      <c r="C733" s="60" t="s">
        <v>2363</v>
      </c>
      <c r="D733" s="70" t="s">
        <v>329</v>
      </c>
      <c r="E733" s="70" t="s">
        <v>184</v>
      </c>
      <c r="F733" s="55" t="s">
        <v>1534</v>
      </c>
      <c r="G733" s="54" t="s">
        <v>2319</v>
      </c>
      <c r="H733" s="53" t="s">
        <v>2364</v>
      </c>
      <c r="I733" s="54"/>
      <c r="J733" s="43" t="s">
        <v>2355</v>
      </c>
      <c r="K733" s="57" t="s">
        <v>208</v>
      </c>
      <c r="L733" s="55" t="s">
        <v>2356</v>
      </c>
      <c r="M733" s="43" t="str">
        <f>VLOOKUP(L733,'CódigosRetorno'!$A$2:$B$1795,2,FALSE)</f>
        <v>El dato ingresado como tipo de carga util es incorrecto.</v>
      </c>
      <c r="N733" s="54" t="s">
        <v>8</v>
      </c>
      <c r="O733" s="16"/>
    </row>
    <row r="734" ht="15.75" customHeight="1">
      <c r="A734" s="12"/>
      <c r="B734" s="59"/>
      <c r="C734" s="59"/>
      <c r="D734" s="59"/>
      <c r="E734" s="59"/>
      <c r="F734" s="191" t="s">
        <v>300</v>
      </c>
      <c r="G734" s="50" t="s">
        <v>301</v>
      </c>
      <c r="H734" s="60" t="s">
        <v>2357</v>
      </c>
      <c r="I734" s="50"/>
      <c r="J734" s="43" t="s">
        <v>2358</v>
      </c>
      <c r="K734" s="57" t="s">
        <v>208</v>
      </c>
      <c r="L734" s="55" t="s">
        <v>2359</v>
      </c>
      <c r="M734" s="43" t="str">
        <f>VLOOKUP(L734,'CódigosRetorno'!$A$2:$B$1795,2,FALSE)</f>
        <v>El XML no contiene el tag o no existe información del valor de la carga en TM.</v>
      </c>
      <c r="N734" s="54" t="s">
        <v>8</v>
      </c>
      <c r="O734" s="16"/>
    </row>
    <row r="735" ht="15.75" customHeight="1">
      <c r="A735" s="12"/>
      <c r="B735" s="59"/>
      <c r="C735" s="59"/>
      <c r="D735" s="59"/>
      <c r="E735" s="59"/>
      <c r="F735" s="56"/>
      <c r="G735" s="56"/>
      <c r="H735" s="56"/>
      <c r="I735" s="56"/>
      <c r="J735" s="43" t="s">
        <v>2341</v>
      </c>
      <c r="K735" s="57" t="s">
        <v>208</v>
      </c>
      <c r="L735" s="55" t="s">
        <v>2360</v>
      </c>
      <c r="M735" s="43" t="str">
        <f>VLOOKUP(L735,'CódigosRetorno'!$A$2:$B$1795,2,FALSE)</f>
        <v>El dato ingresado como valor de la carga en TM cumple con el formato establecido.</v>
      </c>
      <c r="N735" s="54" t="s">
        <v>8</v>
      </c>
      <c r="O735" s="16"/>
    </row>
    <row r="736" ht="15.75" customHeight="1">
      <c r="A736" s="12"/>
      <c r="B736" s="56"/>
      <c r="C736" s="56"/>
      <c r="D736" s="56"/>
      <c r="E736" s="56"/>
      <c r="F736" s="55"/>
      <c r="G736" s="57" t="s">
        <v>2278</v>
      </c>
      <c r="H736" s="53" t="s">
        <v>2365</v>
      </c>
      <c r="I736" s="54">
        <v>1.0</v>
      </c>
      <c r="J736" s="43" t="s">
        <v>2361</v>
      </c>
      <c r="K736" s="57" t="s">
        <v>208</v>
      </c>
      <c r="L736" s="55" t="s">
        <v>2362</v>
      </c>
      <c r="M736" s="43" t="str">
        <f>VLOOKUP(L736,'CódigosRetorno'!$A$2:$B$1795,2,FALSE)</f>
        <v>El dato ingresado como unidad de medida de la carga  del vehiculo no corresponde al valor esperado.</v>
      </c>
      <c r="N736" s="54" t="s">
        <v>8</v>
      </c>
      <c r="O736" s="16"/>
    </row>
    <row r="737" ht="15.75" customHeight="1">
      <c r="A737" s="12"/>
      <c r="B737" s="50">
        <f>B733+1</f>
        <v>126</v>
      </c>
      <c r="C737" s="60" t="s">
        <v>2366</v>
      </c>
      <c r="D737" s="70" t="s">
        <v>329</v>
      </c>
      <c r="E737" s="70" t="s">
        <v>184</v>
      </c>
      <c r="F737" s="55" t="s">
        <v>1697</v>
      </c>
      <c r="G737" s="54" t="s">
        <v>2367</v>
      </c>
      <c r="H737" s="53" t="s">
        <v>2368</v>
      </c>
      <c r="I737" s="54"/>
      <c r="J737" s="43" t="s">
        <v>186</v>
      </c>
      <c r="K737" s="57" t="s">
        <v>8</v>
      </c>
      <c r="L737" s="55" t="s">
        <v>8</v>
      </c>
      <c r="M737" s="43" t="str">
        <f>VLOOKUP(L737,'CódigosRetorno'!$A$2:$B$1795,2,FALSE)</f>
        <v>-</v>
      </c>
      <c r="N737" s="54" t="s">
        <v>8</v>
      </c>
      <c r="O737" s="16"/>
    </row>
    <row r="738" ht="15.75" customHeight="1">
      <c r="A738" s="12"/>
      <c r="B738" s="56"/>
      <c r="C738" s="56"/>
      <c r="D738" s="56"/>
      <c r="E738" s="56"/>
      <c r="F738" s="192" t="s">
        <v>144</v>
      </c>
      <c r="G738" s="128" t="s">
        <v>308</v>
      </c>
      <c r="H738" s="217" t="s">
        <v>1573</v>
      </c>
      <c r="I738" s="130">
        <v>1.0</v>
      </c>
      <c r="J738" s="43" t="s">
        <v>2317</v>
      </c>
      <c r="K738" s="57" t="s">
        <v>6</v>
      </c>
      <c r="L738" s="55" t="s">
        <v>2248</v>
      </c>
      <c r="M738" s="43" t="str">
        <f>VLOOKUP(L738,'CódigosRetorno'!$A$2:$B$1795,2,FALSE)</f>
        <v>La moneda del monto de la detracción debe ser PEN</v>
      </c>
      <c r="N738" s="54" t="s">
        <v>8</v>
      </c>
      <c r="O738" s="16"/>
    </row>
    <row r="739" ht="15.75" customHeight="1">
      <c r="A739" s="12"/>
      <c r="B739" s="50">
        <f>B737+1</f>
        <v>127</v>
      </c>
      <c r="C739" s="60" t="s">
        <v>2369</v>
      </c>
      <c r="D739" s="70" t="s">
        <v>329</v>
      </c>
      <c r="E739" s="70" t="s">
        <v>184</v>
      </c>
      <c r="F739" s="55" t="s">
        <v>300</v>
      </c>
      <c r="G739" s="54" t="s">
        <v>301</v>
      </c>
      <c r="H739" s="53" t="s">
        <v>2370</v>
      </c>
      <c r="I739" s="54"/>
      <c r="J739" s="43" t="s">
        <v>2341</v>
      </c>
      <c r="K739" s="57" t="s">
        <v>208</v>
      </c>
      <c r="L739" s="55" t="s">
        <v>2371</v>
      </c>
      <c r="M739" s="43" t="str">
        <f>VLOOKUP(L739,'CódigosRetorno'!$A$2:$B$1795,2,FALSE)</f>
        <v>El dato ingresado como valor referencial de carga util nominal no cumple con el formato establecido.</v>
      </c>
      <c r="N739" s="54" t="s">
        <v>8</v>
      </c>
      <c r="O739" s="16"/>
    </row>
    <row r="740" ht="15.75" customHeight="1">
      <c r="A740" s="12"/>
      <c r="B740" s="56"/>
      <c r="C740" s="56"/>
      <c r="D740" s="56"/>
      <c r="E740" s="56"/>
      <c r="F740" s="192" t="s">
        <v>144</v>
      </c>
      <c r="G740" s="128" t="s">
        <v>308</v>
      </c>
      <c r="H740" s="217" t="s">
        <v>1573</v>
      </c>
      <c r="I740" s="130">
        <v>1.0</v>
      </c>
      <c r="J740" s="43" t="s">
        <v>2317</v>
      </c>
      <c r="K740" s="57" t="s">
        <v>6</v>
      </c>
      <c r="L740" s="55" t="s">
        <v>2248</v>
      </c>
      <c r="M740" s="43" t="str">
        <f>VLOOKUP(L740,'CódigosRetorno'!$A$2:$B$1795,2,FALSE)</f>
        <v>La moneda del monto de la detracción debe ser PEN</v>
      </c>
      <c r="N740" s="54" t="s">
        <v>8</v>
      </c>
      <c r="O740" s="16"/>
    </row>
    <row r="741" ht="15.75" customHeight="1">
      <c r="A741" s="12"/>
      <c r="B741" s="54">
        <f>B739+1</f>
        <v>128</v>
      </c>
      <c r="C741" s="43" t="s">
        <v>2372</v>
      </c>
      <c r="D741" s="57" t="s">
        <v>329</v>
      </c>
      <c r="E741" s="57" t="s">
        <v>184</v>
      </c>
      <c r="F741" s="55" t="s">
        <v>2373</v>
      </c>
      <c r="G741" s="54" t="s">
        <v>2374</v>
      </c>
      <c r="H741" s="53" t="s">
        <v>2375</v>
      </c>
      <c r="I741" s="54"/>
      <c r="J741" s="43" t="s">
        <v>186</v>
      </c>
      <c r="K741" s="57" t="s">
        <v>8</v>
      </c>
      <c r="L741" s="55" t="s">
        <v>8</v>
      </c>
      <c r="M741" s="43" t="str">
        <f>VLOOKUP(L741,'CódigosRetorno'!$A$2:$B$1795,2,FALSE)</f>
        <v>-</v>
      </c>
      <c r="N741" s="54" t="s">
        <v>8</v>
      </c>
      <c r="O741" s="16"/>
    </row>
    <row r="742" ht="15.75" customHeight="1">
      <c r="A742" s="12"/>
      <c r="B742" s="61" t="s">
        <v>2376</v>
      </c>
      <c r="C742" s="175"/>
      <c r="D742" s="112"/>
      <c r="E742" s="66"/>
      <c r="F742" s="90" t="s">
        <v>8</v>
      </c>
      <c r="G742" s="90" t="s">
        <v>8</v>
      </c>
      <c r="H742" s="181" t="s">
        <v>8</v>
      </c>
      <c r="I742" s="66"/>
      <c r="J742" s="49" t="s">
        <v>8</v>
      </c>
      <c r="K742" s="65" t="s">
        <v>8</v>
      </c>
      <c r="L742" s="160" t="s">
        <v>8</v>
      </c>
      <c r="M742" s="49" t="str">
        <f>VLOOKUP(L742,'CódigosRetorno'!$A$2:$B$1795,2,FALSE)</f>
        <v>-</v>
      </c>
      <c r="N742" s="63" t="s">
        <v>8</v>
      </c>
      <c r="O742" s="16"/>
    </row>
    <row r="743" ht="15.75" customHeight="1">
      <c r="A743" s="12"/>
      <c r="B743" s="50" t="s">
        <v>2377</v>
      </c>
      <c r="C743" s="60" t="s">
        <v>2378</v>
      </c>
      <c r="D743" s="70" t="s">
        <v>329</v>
      </c>
      <c r="E743" s="70" t="s">
        <v>184</v>
      </c>
      <c r="F743" s="55" t="s">
        <v>223</v>
      </c>
      <c r="G743" s="54"/>
      <c r="H743" s="43" t="s">
        <v>2175</v>
      </c>
      <c r="I743" s="54">
        <v>1.0</v>
      </c>
      <c r="J743" s="43" t="s">
        <v>1549</v>
      </c>
      <c r="K743" s="57" t="s">
        <v>208</v>
      </c>
      <c r="L743" s="55" t="s">
        <v>1550</v>
      </c>
      <c r="M743" s="43" t="str">
        <f>VLOOKUP(L743,'CódigosRetorno'!$A$2:$B$1795,2,FALSE)</f>
        <v>No existe información en el nombre del concepto.</v>
      </c>
      <c r="N743" s="111" t="s">
        <v>8</v>
      </c>
      <c r="O743" s="16"/>
    </row>
    <row r="744" ht="15.75" customHeight="1">
      <c r="A744" s="12"/>
      <c r="B744" s="59"/>
      <c r="C744" s="59"/>
      <c r="D744" s="59"/>
      <c r="E744" s="59"/>
      <c r="F744" s="191" t="s">
        <v>769</v>
      </c>
      <c r="G744" s="70" t="s">
        <v>1547</v>
      </c>
      <c r="H744" s="60" t="s">
        <v>2176</v>
      </c>
      <c r="I744" s="84">
        <v>1.0</v>
      </c>
      <c r="J744" s="43" t="s">
        <v>2379</v>
      </c>
      <c r="K744" s="57" t="s">
        <v>6</v>
      </c>
      <c r="L744" s="55" t="s">
        <v>2380</v>
      </c>
      <c r="M744" s="43" t="str">
        <f>VLOOKUP(L744,'CódigosRetorno'!$A$2:$B$1795,2,FALSE)</f>
        <v>El XML no contiene el tag de numero de documentos del huesped.</v>
      </c>
      <c r="N744" s="111" t="s">
        <v>8</v>
      </c>
      <c r="O744" s="16"/>
    </row>
    <row r="745" ht="15.75" customHeight="1">
      <c r="A745" s="12"/>
      <c r="B745" s="59"/>
      <c r="C745" s="59"/>
      <c r="D745" s="59"/>
      <c r="E745" s="59"/>
      <c r="F745" s="59"/>
      <c r="G745" s="59"/>
      <c r="H745" s="59"/>
      <c r="I745" s="59"/>
      <c r="J745" s="43" t="s">
        <v>2381</v>
      </c>
      <c r="K745" s="57" t="s">
        <v>6</v>
      </c>
      <c r="L745" s="55" t="s">
        <v>2382</v>
      </c>
      <c r="M745" s="43" t="str">
        <f>VLOOKUP(L745,'CódigosRetorno'!$A$2:$B$1795,2,FALSE)</f>
        <v>El XML no contiene el tag de tipo de documentos del huesped.</v>
      </c>
      <c r="N745" s="111" t="s">
        <v>8</v>
      </c>
      <c r="O745" s="16"/>
    </row>
    <row r="746" ht="15.75" customHeight="1">
      <c r="A746" s="12"/>
      <c r="B746" s="59"/>
      <c r="C746" s="59"/>
      <c r="D746" s="59"/>
      <c r="E746" s="59"/>
      <c r="F746" s="59"/>
      <c r="G746" s="59"/>
      <c r="H746" s="59"/>
      <c r="I746" s="59"/>
      <c r="J746" s="43" t="s">
        <v>2383</v>
      </c>
      <c r="K746" s="57" t="s">
        <v>6</v>
      </c>
      <c r="L746" s="55" t="s">
        <v>2384</v>
      </c>
      <c r="M746" s="43" t="str">
        <f>VLOOKUP(L746,'CódigosRetorno'!$A$2:$B$1795,2,FALSE)</f>
        <v>El XML no contiene el tag de codigo de pais de emision del documento de identidad</v>
      </c>
      <c r="N746" s="111" t="s">
        <v>8</v>
      </c>
      <c r="O746" s="16"/>
    </row>
    <row r="747" ht="15.75" customHeight="1">
      <c r="A747" s="12"/>
      <c r="B747" s="59"/>
      <c r="C747" s="59"/>
      <c r="D747" s="59"/>
      <c r="E747" s="59"/>
      <c r="F747" s="59"/>
      <c r="G747" s="59"/>
      <c r="H747" s="59"/>
      <c r="I747" s="59"/>
      <c r="J747" s="43" t="s">
        <v>2385</v>
      </c>
      <c r="K747" s="57" t="s">
        <v>6</v>
      </c>
      <c r="L747" s="55" t="s">
        <v>2386</v>
      </c>
      <c r="M747" s="43" t="str">
        <f>VLOOKUP(L747,'CódigosRetorno'!$A$2:$B$1795,2,FALSE)</f>
        <v>El XML no contiene el tag de apellidos y nombres del huesped.</v>
      </c>
      <c r="N747" s="111" t="s">
        <v>8</v>
      </c>
      <c r="O747" s="16"/>
    </row>
    <row r="748" ht="15.75" customHeight="1">
      <c r="A748" s="12"/>
      <c r="B748" s="59"/>
      <c r="C748" s="59"/>
      <c r="D748" s="59"/>
      <c r="E748" s="59"/>
      <c r="F748" s="56"/>
      <c r="G748" s="56"/>
      <c r="H748" s="56"/>
      <c r="I748" s="56"/>
      <c r="J748" s="43" t="s">
        <v>2387</v>
      </c>
      <c r="K748" s="57" t="s">
        <v>6</v>
      </c>
      <c r="L748" s="55" t="s">
        <v>2388</v>
      </c>
      <c r="M748" s="43" t="str">
        <f>VLOOKUP(L748,'CódigosRetorno'!$A$2:$B$1795,2,FALSE)</f>
        <v>El XML no contiene el tag de codigo del pais de residencia.</v>
      </c>
      <c r="N748" s="111" t="s">
        <v>8</v>
      </c>
      <c r="O748" s="16"/>
    </row>
    <row r="749" ht="15.75" customHeight="1">
      <c r="A749" s="12"/>
      <c r="B749" s="59"/>
      <c r="C749" s="59"/>
      <c r="D749" s="59"/>
      <c r="E749" s="59"/>
      <c r="F749" s="191"/>
      <c r="G749" s="54" t="s">
        <v>1553</v>
      </c>
      <c r="H749" s="43" t="s">
        <v>1283</v>
      </c>
      <c r="I749" s="54" t="s">
        <v>1262</v>
      </c>
      <c r="J749" s="43" t="s">
        <v>1554</v>
      </c>
      <c r="K749" s="57" t="s">
        <v>208</v>
      </c>
      <c r="L749" s="55" t="s">
        <v>1285</v>
      </c>
      <c r="M749" s="43" t="str">
        <f>VLOOKUP(L749,'CódigosRetorno'!$A$2:$B$1795,2,FALSE)</f>
        <v>El dato ingresado como atributo @listName es incorrecto.</v>
      </c>
      <c r="N749" s="111" t="s">
        <v>8</v>
      </c>
      <c r="O749" s="16"/>
    </row>
    <row r="750" ht="15.75" customHeight="1">
      <c r="A750" s="12"/>
      <c r="B750" s="59"/>
      <c r="C750" s="59"/>
      <c r="D750" s="59"/>
      <c r="E750" s="59"/>
      <c r="F750" s="59"/>
      <c r="G750" s="54" t="s">
        <v>1260</v>
      </c>
      <c r="H750" s="43" t="s">
        <v>1280</v>
      </c>
      <c r="I750" s="54" t="s">
        <v>1262</v>
      </c>
      <c r="J750" s="43" t="s">
        <v>1263</v>
      </c>
      <c r="K750" s="55" t="s">
        <v>208</v>
      </c>
      <c r="L750" s="110" t="s">
        <v>1281</v>
      </c>
      <c r="M750" s="43" t="str">
        <f>VLOOKUP(L750,'CódigosRetorno'!$A$2:$B$1795,2,FALSE)</f>
        <v>El dato ingresado como atributo @listAgencyName es incorrecto.</v>
      </c>
      <c r="N750" s="111" t="s">
        <v>8</v>
      </c>
      <c r="O750" s="16"/>
    </row>
    <row r="751" ht="15.75" customHeight="1">
      <c r="A751" s="12"/>
      <c r="B751" s="59"/>
      <c r="C751" s="59"/>
      <c r="D751" s="59"/>
      <c r="E751" s="59"/>
      <c r="F751" s="56"/>
      <c r="G751" s="111" t="s">
        <v>1555</v>
      </c>
      <c r="H751" s="104" t="s">
        <v>1287</v>
      </c>
      <c r="I751" s="54" t="s">
        <v>1262</v>
      </c>
      <c r="J751" s="43" t="s">
        <v>1556</v>
      </c>
      <c r="K751" s="55" t="s">
        <v>208</v>
      </c>
      <c r="L751" s="110" t="s">
        <v>1289</v>
      </c>
      <c r="M751" s="43" t="str">
        <f>VLOOKUP(L751,'CódigosRetorno'!$A$2:$B$1795,2,FALSE)</f>
        <v>El dato ingresado como atributo @listURI es incorrecto.</v>
      </c>
      <c r="N751" s="111" t="s">
        <v>8</v>
      </c>
      <c r="O751" s="16"/>
    </row>
    <row r="752" ht="15.75" customHeight="1">
      <c r="A752" s="12"/>
      <c r="B752" s="59"/>
      <c r="C752" s="59"/>
      <c r="D752" s="59"/>
      <c r="E752" s="59"/>
      <c r="F752" s="191" t="s">
        <v>2389</v>
      </c>
      <c r="G752" s="191" t="s">
        <v>2390</v>
      </c>
      <c r="H752" s="60" t="s">
        <v>2391</v>
      </c>
      <c r="I752" s="50">
        <v>1.0</v>
      </c>
      <c r="J752" s="43" t="s">
        <v>2392</v>
      </c>
      <c r="K752" s="57" t="s">
        <v>6</v>
      </c>
      <c r="L752" s="55" t="s">
        <v>1559</v>
      </c>
      <c r="M752" s="43" t="str">
        <f>VLOOKUP(L752,'CódigosRetorno'!$A$2:$B$1795,2,FALSE)</f>
        <v>El XML no contiene tag o no existe información del valor del concepto por linea.</v>
      </c>
      <c r="N752" s="54" t="s">
        <v>8</v>
      </c>
      <c r="O752" s="16"/>
    </row>
    <row r="753" ht="15.75" customHeight="1">
      <c r="A753" s="12"/>
      <c r="B753" s="59"/>
      <c r="C753" s="59"/>
      <c r="D753" s="59"/>
      <c r="E753" s="59"/>
      <c r="F753" s="59"/>
      <c r="G753" s="59"/>
      <c r="H753" s="59"/>
      <c r="I753" s="59"/>
      <c r="J753" s="43" t="s">
        <v>2393</v>
      </c>
      <c r="K753" s="57" t="s">
        <v>208</v>
      </c>
      <c r="L753" s="55" t="s">
        <v>2180</v>
      </c>
      <c r="M753" s="43" t="str">
        <f>VLOOKUP(L753,'CódigosRetorno'!$A$2:$B$1795,2,FALSE)</f>
        <v>El dato ingresado como valor del concepto de la linea no cumple con el formato establecido.</v>
      </c>
      <c r="N753" s="54" t="s">
        <v>2038</v>
      </c>
      <c r="O753" s="16"/>
    </row>
    <row r="754" ht="15.75" customHeight="1">
      <c r="A754" s="12"/>
      <c r="B754" s="59"/>
      <c r="C754" s="59"/>
      <c r="D754" s="59"/>
      <c r="E754" s="59"/>
      <c r="F754" s="59"/>
      <c r="G754" s="59"/>
      <c r="H754" s="59"/>
      <c r="I754" s="59"/>
      <c r="J754" s="43" t="s">
        <v>2394</v>
      </c>
      <c r="K754" s="57" t="s">
        <v>208</v>
      </c>
      <c r="L754" s="55" t="s">
        <v>2180</v>
      </c>
      <c r="M754" s="43" t="str">
        <f>VLOOKUP(L754,'CódigosRetorno'!$A$2:$B$1795,2,FALSE)</f>
        <v>El dato ingresado como valor del concepto de la linea no cumple con el formato establecido.</v>
      </c>
      <c r="N754" s="54" t="s">
        <v>1371</v>
      </c>
      <c r="O754" s="16"/>
    </row>
    <row r="755" ht="15.75" customHeight="1">
      <c r="A755" s="12"/>
      <c r="B755" s="59"/>
      <c r="C755" s="59"/>
      <c r="D755" s="59"/>
      <c r="E755" s="59"/>
      <c r="F755" s="59"/>
      <c r="G755" s="59"/>
      <c r="H755" s="59"/>
      <c r="I755" s="59"/>
      <c r="J755" s="43" t="s">
        <v>2395</v>
      </c>
      <c r="K755" s="57" t="s">
        <v>208</v>
      </c>
      <c r="L755" s="55" t="s">
        <v>2180</v>
      </c>
      <c r="M755" s="43" t="str">
        <f>VLOOKUP(L755,'CódigosRetorno'!$A$2:$B$1795,2,FALSE)</f>
        <v>El dato ingresado como valor del concepto de la linea no cumple con el formato establecido.</v>
      </c>
      <c r="N755" s="54" t="s">
        <v>1371</v>
      </c>
      <c r="O755" s="16"/>
    </row>
    <row r="756" ht="15.75" customHeight="1">
      <c r="A756" s="12"/>
      <c r="B756" s="59"/>
      <c r="C756" s="59"/>
      <c r="D756" s="59"/>
      <c r="E756" s="59"/>
      <c r="F756" s="59"/>
      <c r="G756" s="59"/>
      <c r="H756" s="59"/>
      <c r="I756" s="59"/>
      <c r="J756" s="43" t="s">
        <v>2396</v>
      </c>
      <c r="K756" s="57" t="s">
        <v>208</v>
      </c>
      <c r="L756" s="55" t="s">
        <v>2180</v>
      </c>
      <c r="M756" s="43" t="str">
        <f>VLOOKUP(L756,'CódigosRetorno'!$A$2:$B$1795,2,FALSE)</f>
        <v>El dato ingresado como valor del concepto de la linea no cumple con el formato establecido.</v>
      </c>
      <c r="N756" s="111" t="s">
        <v>8</v>
      </c>
      <c r="O756" s="12"/>
    </row>
    <row r="757" ht="15.75" customHeight="1">
      <c r="A757" s="12"/>
      <c r="B757" s="56"/>
      <c r="C757" s="56"/>
      <c r="D757" s="56"/>
      <c r="E757" s="56"/>
      <c r="F757" s="56"/>
      <c r="G757" s="56"/>
      <c r="H757" s="56"/>
      <c r="I757" s="56"/>
      <c r="J757" s="43" t="s">
        <v>2397</v>
      </c>
      <c r="K757" s="57" t="s">
        <v>208</v>
      </c>
      <c r="L757" s="55" t="s">
        <v>2180</v>
      </c>
      <c r="M757" s="43" t="str">
        <f>VLOOKUP(L757,'CódigosRetorno'!$A$2:$B$1795,2,FALSE)</f>
        <v>El dato ingresado como valor del concepto de la linea no cumple con el formato establecido.</v>
      </c>
      <c r="N757" s="111" t="s">
        <v>8</v>
      </c>
      <c r="O757" s="12"/>
    </row>
    <row r="758" ht="15.75" customHeight="1">
      <c r="A758" s="12"/>
      <c r="B758" s="50" t="s">
        <v>2398</v>
      </c>
      <c r="C758" s="60" t="s">
        <v>2399</v>
      </c>
      <c r="D758" s="70" t="s">
        <v>329</v>
      </c>
      <c r="E758" s="70" t="s">
        <v>184</v>
      </c>
      <c r="F758" s="55" t="s">
        <v>223</v>
      </c>
      <c r="G758" s="54"/>
      <c r="H758" s="43" t="s">
        <v>2175</v>
      </c>
      <c r="I758" s="54">
        <v>1.0</v>
      </c>
      <c r="J758" s="43" t="s">
        <v>1549</v>
      </c>
      <c r="K758" s="57" t="s">
        <v>208</v>
      </c>
      <c r="L758" s="55" t="s">
        <v>1550</v>
      </c>
      <c r="M758" s="43" t="str">
        <f>VLOOKUP(L758,'CódigosRetorno'!$A$2:$B$1795,2,FALSE)</f>
        <v>No existe información en el nombre del concepto.</v>
      </c>
      <c r="N758" s="111" t="s">
        <v>8</v>
      </c>
      <c r="O758" s="12"/>
    </row>
    <row r="759" ht="15.75" customHeight="1">
      <c r="A759" s="12"/>
      <c r="B759" s="59"/>
      <c r="C759" s="59"/>
      <c r="D759" s="59"/>
      <c r="E759" s="59"/>
      <c r="F759" s="191" t="s">
        <v>769</v>
      </c>
      <c r="G759" s="70" t="s">
        <v>1547</v>
      </c>
      <c r="H759" s="60" t="s">
        <v>2176</v>
      </c>
      <c r="I759" s="139">
        <v>1.0</v>
      </c>
      <c r="J759" s="43" t="s">
        <v>2400</v>
      </c>
      <c r="K759" s="57" t="s">
        <v>6</v>
      </c>
      <c r="L759" s="55" t="s">
        <v>2401</v>
      </c>
      <c r="M759" s="43" t="str">
        <f>VLOOKUP(L759,'CódigosRetorno'!$A$2:$B$1795,2,FALSE)</f>
        <v>El XML no contiene el tag de fecha de ingreso del pais.</v>
      </c>
      <c r="N759" s="111" t="s">
        <v>8</v>
      </c>
      <c r="O759" s="12"/>
    </row>
    <row r="760" ht="15.75" customHeight="1">
      <c r="A760" s="12"/>
      <c r="B760" s="59"/>
      <c r="C760" s="59"/>
      <c r="D760" s="59"/>
      <c r="E760" s="59"/>
      <c r="F760" s="59"/>
      <c r="G760" s="59"/>
      <c r="H760" s="59"/>
      <c r="I760" s="59"/>
      <c r="J760" s="43" t="s">
        <v>2402</v>
      </c>
      <c r="K760" s="57" t="s">
        <v>6</v>
      </c>
      <c r="L760" s="55" t="s">
        <v>2403</v>
      </c>
      <c r="M760" s="43" t="str">
        <f>VLOOKUP(L760,'CódigosRetorno'!$A$2:$B$1795,2,FALSE)</f>
        <v>El XML no contiene el tag de fecha de ingreso al establecimiento.</v>
      </c>
      <c r="N760" s="111" t="s">
        <v>8</v>
      </c>
      <c r="O760" s="12"/>
    </row>
    <row r="761" ht="15.75" customHeight="1">
      <c r="A761" s="12"/>
      <c r="B761" s="59"/>
      <c r="C761" s="59"/>
      <c r="D761" s="59"/>
      <c r="E761" s="59"/>
      <c r="F761" s="59"/>
      <c r="G761" s="59"/>
      <c r="H761" s="59"/>
      <c r="I761" s="59"/>
      <c r="J761" s="43" t="s">
        <v>2404</v>
      </c>
      <c r="K761" s="57" t="s">
        <v>6</v>
      </c>
      <c r="L761" s="55" t="s">
        <v>2405</v>
      </c>
      <c r="M761" s="43" t="str">
        <f>VLOOKUP(L761,'CódigosRetorno'!$A$2:$B$1795,2,FALSE)</f>
        <v>El XML no contiene el tag de fecha de salida del establecimiento.</v>
      </c>
      <c r="N761" s="111" t="s">
        <v>8</v>
      </c>
      <c r="O761" s="12"/>
    </row>
    <row r="762" ht="15.75" customHeight="1">
      <c r="A762" s="12"/>
      <c r="B762" s="59"/>
      <c r="C762" s="59"/>
      <c r="D762" s="59"/>
      <c r="E762" s="59"/>
      <c r="F762" s="56"/>
      <c r="G762" s="56"/>
      <c r="H762" s="56"/>
      <c r="I762" s="56"/>
      <c r="J762" s="43" t="s">
        <v>2406</v>
      </c>
      <c r="K762" s="57" t="s">
        <v>6</v>
      </c>
      <c r="L762" s="55" t="s">
        <v>2407</v>
      </c>
      <c r="M762" s="43" t="str">
        <f>VLOOKUP(L762,'CódigosRetorno'!$A$2:$B$1795,2,FALSE)</f>
        <v>El XML no contiene el tag de fecha de consumo.</v>
      </c>
      <c r="N762" s="111" t="s">
        <v>8</v>
      </c>
      <c r="O762" s="12"/>
    </row>
    <row r="763" ht="15.75" customHeight="1">
      <c r="A763" s="12"/>
      <c r="B763" s="59"/>
      <c r="C763" s="59"/>
      <c r="D763" s="59"/>
      <c r="E763" s="59"/>
      <c r="F763" s="70"/>
      <c r="G763" s="54" t="s">
        <v>1553</v>
      </c>
      <c r="H763" s="43" t="s">
        <v>1283</v>
      </c>
      <c r="I763" s="54" t="s">
        <v>1262</v>
      </c>
      <c r="J763" s="43" t="s">
        <v>1554</v>
      </c>
      <c r="K763" s="57" t="s">
        <v>208</v>
      </c>
      <c r="L763" s="55" t="s">
        <v>1285</v>
      </c>
      <c r="M763" s="43" t="str">
        <f>VLOOKUP(L763,'CódigosRetorno'!$A$2:$B$1795,2,FALSE)</f>
        <v>El dato ingresado como atributo @listName es incorrecto.</v>
      </c>
      <c r="N763" s="111" t="s">
        <v>8</v>
      </c>
      <c r="O763" s="12"/>
    </row>
    <row r="764" ht="15.75" customHeight="1">
      <c r="A764" s="12"/>
      <c r="B764" s="59"/>
      <c r="C764" s="59"/>
      <c r="D764" s="59"/>
      <c r="E764" s="59"/>
      <c r="F764" s="59"/>
      <c r="G764" s="54" t="s">
        <v>1260</v>
      </c>
      <c r="H764" s="43" t="s">
        <v>1280</v>
      </c>
      <c r="I764" s="54" t="s">
        <v>1262</v>
      </c>
      <c r="J764" s="43" t="s">
        <v>1263</v>
      </c>
      <c r="K764" s="55" t="s">
        <v>208</v>
      </c>
      <c r="L764" s="110" t="s">
        <v>1281</v>
      </c>
      <c r="M764" s="43" t="str">
        <f>VLOOKUP(L764,'CódigosRetorno'!$A$2:$B$1795,2,FALSE)</f>
        <v>El dato ingresado como atributo @listAgencyName es incorrecto.</v>
      </c>
      <c r="N764" s="111" t="s">
        <v>8</v>
      </c>
      <c r="O764" s="12"/>
    </row>
    <row r="765" ht="15.75" customHeight="1">
      <c r="A765" s="12"/>
      <c r="B765" s="59"/>
      <c r="C765" s="59"/>
      <c r="D765" s="59"/>
      <c r="E765" s="59"/>
      <c r="F765" s="56"/>
      <c r="G765" s="111" t="s">
        <v>1555</v>
      </c>
      <c r="H765" s="104" t="s">
        <v>1287</v>
      </c>
      <c r="I765" s="54" t="s">
        <v>1262</v>
      </c>
      <c r="J765" s="43" t="s">
        <v>1556</v>
      </c>
      <c r="K765" s="55" t="s">
        <v>208</v>
      </c>
      <c r="L765" s="110" t="s">
        <v>1289</v>
      </c>
      <c r="M765" s="43" t="str">
        <f>VLOOKUP(L765,'CódigosRetorno'!$A$2:$B$1795,2,FALSE)</f>
        <v>El dato ingresado como atributo @listURI es incorrecto.</v>
      </c>
      <c r="N765" s="111" t="s">
        <v>8</v>
      </c>
      <c r="O765" s="12"/>
    </row>
    <row r="766" ht="15.75" customHeight="1">
      <c r="A766" s="12"/>
      <c r="B766" s="59"/>
      <c r="C766" s="59"/>
      <c r="D766" s="59"/>
      <c r="E766" s="59"/>
      <c r="F766" s="191" t="s">
        <v>177</v>
      </c>
      <c r="G766" s="191" t="s">
        <v>178</v>
      </c>
      <c r="H766" s="60" t="s">
        <v>2408</v>
      </c>
      <c r="I766" s="50">
        <v>1.0</v>
      </c>
      <c r="J766" s="43" t="s">
        <v>2409</v>
      </c>
      <c r="K766" s="57" t="s">
        <v>6</v>
      </c>
      <c r="L766" s="55" t="s">
        <v>2200</v>
      </c>
      <c r="M766" s="43" t="str">
        <f>VLOOKUP(L766,'CódigosRetorno'!$A$2:$B$1795,2,FALSE)</f>
        <v>El XML no contiene tag de la fecha del concepto por linea.</v>
      </c>
      <c r="N766" s="54" t="s">
        <v>8</v>
      </c>
      <c r="O766" s="12"/>
    </row>
    <row r="767" ht="15.75" customHeight="1">
      <c r="A767" s="12"/>
      <c r="B767" s="59"/>
      <c r="C767" s="59"/>
      <c r="D767" s="59"/>
      <c r="E767" s="59"/>
      <c r="F767" s="59"/>
      <c r="G767" s="59"/>
      <c r="H767" s="59"/>
      <c r="I767" s="59"/>
      <c r="J767" s="43" t="s">
        <v>2410</v>
      </c>
      <c r="K767" s="57" t="s">
        <v>6</v>
      </c>
      <c r="L767" s="55" t="s">
        <v>2200</v>
      </c>
      <c r="M767" s="43" t="str">
        <f>VLOOKUP(L767,'CódigosRetorno'!$A$2:$B$1795,2,FALSE)</f>
        <v>El XML no contiene tag de la fecha del concepto por linea.</v>
      </c>
      <c r="N767" s="54" t="s">
        <v>8</v>
      </c>
      <c r="O767" s="12"/>
    </row>
    <row r="768" ht="15.75" customHeight="1">
      <c r="A768" s="12"/>
      <c r="B768" s="59"/>
      <c r="C768" s="59"/>
      <c r="D768" s="59"/>
      <c r="E768" s="59"/>
      <c r="F768" s="59"/>
      <c r="G768" s="59"/>
      <c r="H768" s="59"/>
      <c r="I768" s="59"/>
      <c r="J768" s="43" t="s">
        <v>2411</v>
      </c>
      <c r="K768" s="57" t="s">
        <v>6</v>
      </c>
      <c r="L768" s="55" t="s">
        <v>2200</v>
      </c>
      <c r="M768" s="43" t="str">
        <f>VLOOKUP(L768,'CódigosRetorno'!$A$2:$B$1795,2,FALSE)</f>
        <v>El XML no contiene tag de la fecha del concepto por linea.</v>
      </c>
      <c r="N768" s="54" t="s">
        <v>8</v>
      </c>
      <c r="O768" s="12"/>
    </row>
    <row r="769" ht="15.75" customHeight="1">
      <c r="A769" s="12"/>
      <c r="B769" s="59"/>
      <c r="C769" s="59"/>
      <c r="D769" s="59"/>
      <c r="E769" s="59"/>
      <c r="F769" s="59"/>
      <c r="G769" s="59"/>
      <c r="H769" s="59"/>
      <c r="I769" s="59"/>
      <c r="J769" s="43" t="s">
        <v>2412</v>
      </c>
      <c r="K769" s="57" t="s">
        <v>6</v>
      </c>
      <c r="L769" s="55" t="s">
        <v>2200</v>
      </c>
      <c r="M769" s="43" t="str">
        <f>VLOOKUP(L769,'CódigosRetorno'!$A$2:$B$1795,2,FALSE)</f>
        <v>El XML no contiene tag de la fecha del concepto por linea.</v>
      </c>
      <c r="N769" s="54" t="s">
        <v>8</v>
      </c>
      <c r="O769" s="12"/>
    </row>
    <row r="770" ht="15.75" customHeight="1">
      <c r="A770" s="12"/>
      <c r="B770" s="56"/>
      <c r="C770" s="56"/>
      <c r="D770" s="56"/>
      <c r="E770" s="56"/>
      <c r="F770" s="56"/>
      <c r="G770" s="56"/>
      <c r="H770" s="56"/>
      <c r="I770" s="56"/>
      <c r="J770" s="43" t="s">
        <v>2413</v>
      </c>
      <c r="K770" s="57" t="s">
        <v>208</v>
      </c>
      <c r="L770" s="110" t="s">
        <v>2414</v>
      </c>
      <c r="M770" s="43" t="str">
        <f>VLOOKUP(L770,'CódigosRetorno'!$A$2:$B$1795,2,FALSE)</f>
        <v>La fecha de ingreso al establecimiento es mayor a la fecha de salida al establecimiento.</v>
      </c>
      <c r="N770" s="111" t="s">
        <v>8</v>
      </c>
      <c r="O770" s="12"/>
    </row>
    <row r="771" ht="15.75" customHeight="1">
      <c r="A771" s="12"/>
      <c r="B771" s="50">
        <v>138.0</v>
      </c>
      <c r="C771" s="60" t="s">
        <v>2415</v>
      </c>
      <c r="D771" s="70" t="s">
        <v>329</v>
      </c>
      <c r="E771" s="70" t="s">
        <v>184</v>
      </c>
      <c r="F771" s="54" t="s">
        <v>223</v>
      </c>
      <c r="G771" s="54"/>
      <c r="H771" s="43" t="s">
        <v>2175</v>
      </c>
      <c r="I771" s="54" t="s">
        <v>1262</v>
      </c>
      <c r="J771" s="43" t="s">
        <v>1549</v>
      </c>
      <c r="K771" s="57" t="s">
        <v>208</v>
      </c>
      <c r="L771" s="55" t="s">
        <v>1550</v>
      </c>
      <c r="M771" s="43" t="str">
        <f>VLOOKUP(L771,'CódigosRetorno'!$A$2:$B$1795,2,FALSE)</f>
        <v>No existe información en el nombre del concepto.</v>
      </c>
      <c r="N771" s="111" t="s">
        <v>8</v>
      </c>
      <c r="O771" s="12"/>
    </row>
    <row r="772" ht="15.75" customHeight="1">
      <c r="A772" s="12"/>
      <c r="B772" s="59"/>
      <c r="C772" s="59"/>
      <c r="D772" s="59"/>
      <c r="E772" s="59"/>
      <c r="F772" s="55" t="s">
        <v>769</v>
      </c>
      <c r="G772" s="57" t="s">
        <v>1547</v>
      </c>
      <c r="H772" s="43" t="s">
        <v>2176</v>
      </c>
      <c r="I772" s="54"/>
      <c r="J772" s="43" t="s">
        <v>2416</v>
      </c>
      <c r="K772" s="57" t="s">
        <v>6</v>
      </c>
      <c r="L772" s="55" t="s">
        <v>2417</v>
      </c>
      <c r="M772" s="43" t="str">
        <f>VLOOKUP(L772,'CódigosRetorno'!$A$2:$B$1795,2,FALSE)</f>
        <v>El XML no contiene el tag de numero de dias de permanencia.</v>
      </c>
      <c r="N772" s="111" t="s">
        <v>8</v>
      </c>
      <c r="O772" s="12"/>
    </row>
    <row r="773" ht="15.75" customHeight="1">
      <c r="A773" s="12"/>
      <c r="B773" s="59"/>
      <c r="C773" s="59"/>
      <c r="D773" s="59"/>
      <c r="E773" s="59"/>
      <c r="F773" s="191"/>
      <c r="G773" s="54" t="s">
        <v>1553</v>
      </c>
      <c r="H773" s="43" t="s">
        <v>1283</v>
      </c>
      <c r="I773" s="54" t="s">
        <v>1262</v>
      </c>
      <c r="J773" s="43" t="s">
        <v>1554</v>
      </c>
      <c r="K773" s="57" t="s">
        <v>208</v>
      </c>
      <c r="L773" s="55" t="s">
        <v>1285</v>
      </c>
      <c r="M773" s="43" t="str">
        <f>VLOOKUP(L773,'CódigosRetorno'!$A$2:$B$1795,2,FALSE)</f>
        <v>El dato ingresado como atributo @listName es incorrecto.</v>
      </c>
      <c r="N773" s="111" t="s">
        <v>8</v>
      </c>
      <c r="O773" s="12"/>
    </row>
    <row r="774" ht="15.75" customHeight="1">
      <c r="A774" s="12"/>
      <c r="B774" s="59"/>
      <c r="C774" s="59"/>
      <c r="D774" s="59"/>
      <c r="E774" s="59"/>
      <c r="F774" s="59"/>
      <c r="G774" s="54" t="s">
        <v>1260</v>
      </c>
      <c r="H774" s="43" t="s">
        <v>1280</v>
      </c>
      <c r="I774" s="54" t="s">
        <v>1262</v>
      </c>
      <c r="J774" s="43" t="s">
        <v>1263</v>
      </c>
      <c r="K774" s="55" t="s">
        <v>208</v>
      </c>
      <c r="L774" s="110" t="s">
        <v>1281</v>
      </c>
      <c r="M774" s="43" t="str">
        <f>VLOOKUP(L774,'CódigosRetorno'!$A$2:$B$1795,2,FALSE)</f>
        <v>El dato ingresado como atributo @listAgencyName es incorrecto.</v>
      </c>
      <c r="N774" s="111" t="s">
        <v>8</v>
      </c>
      <c r="O774" s="12"/>
    </row>
    <row r="775" ht="15.75" customHeight="1">
      <c r="A775" s="12"/>
      <c r="B775" s="59"/>
      <c r="C775" s="59"/>
      <c r="D775" s="59"/>
      <c r="E775" s="59"/>
      <c r="F775" s="56"/>
      <c r="G775" s="111" t="s">
        <v>1555</v>
      </c>
      <c r="H775" s="104" t="s">
        <v>1287</v>
      </c>
      <c r="I775" s="54" t="s">
        <v>1262</v>
      </c>
      <c r="J775" s="43" t="s">
        <v>1556</v>
      </c>
      <c r="K775" s="55" t="s">
        <v>208</v>
      </c>
      <c r="L775" s="110" t="s">
        <v>1289</v>
      </c>
      <c r="M775" s="43" t="str">
        <f>VLOOKUP(L775,'CódigosRetorno'!$A$2:$B$1795,2,FALSE)</f>
        <v>El dato ingresado como atributo @listURI es incorrecto.</v>
      </c>
      <c r="N775" s="111" t="s">
        <v>8</v>
      </c>
      <c r="O775" s="12"/>
    </row>
    <row r="776" ht="15.75" customHeight="1">
      <c r="A776" s="12"/>
      <c r="B776" s="59"/>
      <c r="C776" s="59"/>
      <c r="D776" s="59"/>
      <c r="E776" s="59"/>
      <c r="F776" s="191" t="s">
        <v>2418</v>
      </c>
      <c r="G776" s="191"/>
      <c r="H776" s="60" t="s">
        <v>2419</v>
      </c>
      <c r="I776" s="84"/>
      <c r="J776" s="43" t="s">
        <v>2420</v>
      </c>
      <c r="K776" s="57" t="s">
        <v>6</v>
      </c>
      <c r="L776" s="110" t="s">
        <v>2275</v>
      </c>
      <c r="M776" s="43" t="str">
        <f>VLOOKUP(L776,'CódigosRetorno'!$A$2:$B$1795,2,FALSE)</f>
        <v>El XML no contiene tag de la cantidad del concepto por linea.</v>
      </c>
      <c r="N776" s="111" t="s">
        <v>8</v>
      </c>
      <c r="O776" s="12"/>
    </row>
    <row r="777" ht="15.75" customHeight="1">
      <c r="A777" s="12"/>
      <c r="B777" s="59"/>
      <c r="C777" s="59"/>
      <c r="D777" s="59"/>
      <c r="E777" s="59"/>
      <c r="F777" s="56"/>
      <c r="G777" s="56"/>
      <c r="H777" s="56"/>
      <c r="I777" s="56"/>
      <c r="J777" s="43" t="s">
        <v>2421</v>
      </c>
      <c r="K777" s="57" t="s">
        <v>208</v>
      </c>
      <c r="L777" s="110" t="s">
        <v>2277</v>
      </c>
      <c r="M777" s="43" t="str">
        <f>VLOOKUP(L777,'CódigosRetorno'!$A$2:$B$1795,2,FALSE)</f>
        <v>El dato ingresado como cantidad del concepto de la linea no cumple con el formato establecido.</v>
      </c>
      <c r="N777" s="111" t="s">
        <v>8</v>
      </c>
      <c r="O777" s="12"/>
    </row>
    <row r="778" ht="15.75" customHeight="1">
      <c r="A778" s="12"/>
      <c r="B778" s="56"/>
      <c r="C778" s="56"/>
      <c r="D778" s="56"/>
      <c r="E778" s="56"/>
      <c r="F778" s="55"/>
      <c r="G778" s="55" t="s">
        <v>2422</v>
      </c>
      <c r="H778" s="190" t="s">
        <v>1707</v>
      </c>
      <c r="I778" s="227"/>
      <c r="J778" s="43" t="s">
        <v>2423</v>
      </c>
      <c r="K778" s="57" t="s">
        <v>208</v>
      </c>
      <c r="L778" s="110" t="s">
        <v>2424</v>
      </c>
      <c r="M778" s="43" t="str">
        <f>VLOOKUP(L778,'CódigosRetorno'!$A$2:$B$1795,2,FALSE)</f>
        <v>El dato ingresado como unidad de medida de los dias de permanencia no corresponde al valor esperado.</v>
      </c>
      <c r="N778" s="111" t="s">
        <v>8</v>
      </c>
      <c r="O778" s="12"/>
    </row>
    <row r="779" ht="15.75" customHeight="1">
      <c r="A779" s="12"/>
      <c r="B779" s="61" t="s">
        <v>2425</v>
      </c>
      <c r="C779" s="175"/>
      <c r="D779" s="61"/>
      <c r="E779" s="61"/>
      <c r="F779" s="61" t="s">
        <v>8</v>
      </c>
      <c r="G779" s="61" t="s">
        <v>8</v>
      </c>
      <c r="H779" s="61"/>
      <c r="I779" s="63"/>
      <c r="J779" s="49"/>
      <c r="K779" s="65" t="s">
        <v>8</v>
      </c>
      <c r="L779" s="160" t="s">
        <v>8</v>
      </c>
      <c r="M779" s="49" t="str">
        <f>VLOOKUP(L779,'CódigosRetorno'!$A$2:$B$1795,2,FALSE)</f>
        <v>-</v>
      </c>
      <c r="N779" s="102" t="s">
        <v>8</v>
      </c>
      <c r="O779" s="12"/>
    </row>
    <row r="780" ht="15.75" customHeight="1">
      <c r="A780" s="12"/>
      <c r="B780" s="50" t="s">
        <v>2426</v>
      </c>
      <c r="C780" s="60" t="s">
        <v>2427</v>
      </c>
      <c r="D780" s="70" t="s">
        <v>329</v>
      </c>
      <c r="E780" s="70" t="s">
        <v>184</v>
      </c>
      <c r="F780" s="55" t="s">
        <v>223</v>
      </c>
      <c r="G780" s="54"/>
      <c r="H780" s="43" t="s">
        <v>2175</v>
      </c>
      <c r="I780" s="54">
        <v>1.0</v>
      </c>
      <c r="J780" s="43" t="s">
        <v>1549</v>
      </c>
      <c r="K780" s="57" t="s">
        <v>208</v>
      </c>
      <c r="L780" s="55" t="s">
        <v>1550</v>
      </c>
      <c r="M780" s="43" t="str">
        <f>VLOOKUP(L780,'CódigosRetorno'!$A$2:$B$1795,2,FALSE)</f>
        <v>No existe información en el nombre del concepto.</v>
      </c>
      <c r="N780" s="111" t="s">
        <v>8</v>
      </c>
      <c r="O780" s="12"/>
    </row>
    <row r="781" ht="15.75" customHeight="1">
      <c r="A781" s="12"/>
      <c r="B781" s="59"/>
      <c r="C781" s="59"/>
      <c r="D781" s="59"/>
      <c r="E781" s="59"/>
      <c r="F781" s="191" t="s">
        <v>769</v>
      </c>
      <c r="G781" s="70" t="s">
        <v>1547</v>
      </c>
      <c r="H781" s="60" t="s">
        <v>2176</v>
      </c>
      <c r="I781" s="50"/>
      <c r="J781" s="43" t="s">
        <v>2428</v>
      </c>
      <c r="K781" s="57" t="s">
        <v>6</v>
      </c>
      <c r="L781" s="55" t="s">
        <v>2384</v>
      </c>
      <c r="M781" s="43" t="str">
        <f>VLOOKUP(L781,'CódigosRetorno'!$A$2:$B$1795,2,FALSE)</f>
        <v>El XML no contiene el tag de codigo de pais de emision del documento de identidad</v>
      </c>
      <c r="N781" s="111" t="s">
        <v>8</v>
      </c>
      <c r="O781" s="12"/>
    </row>
    <row r="782" ht="15.75" customHeight="1">
      <c r="A782" s="12"/>
      <c r="B782" s="59"/>
      <c r="C782" s="59"/>
      <c r="D782" s="59"/>
      <c r="E782" s="59"/>
      <c r="F782" s="59"/>
      <c r="G782" s="59"/>
      <c r="H782" s="59"/>
      <c r="I782" s="59"/>
      <c r="J782" s="43" t="s">
        <v>2429</v>
      </c>
      <c r="K782" s="57" t="s">
        <v>6</v>
      </c>
      <c r="L782" s="55" t="s">
        <v>2386</v>
      </c>
      <c r="M782" s="43" t="str">
        <f>VLOOKUP(L782,'CódigosRetorno'!$A$2:$B$1795,2,FALSE)</f>
        <v>El XML no contiene el tag de apellidos y nombres del huesped.</v>
      </c>
      <c r="N782" s="111" t="s">
        <v>8</v>
      </c>
      <c r="O782" s="12"/>
    </row>
    <row r="783" ht="15.75" customHeight="1">
      <c r="A783" s="12"/>
      <c r="B783" s="59"/>
      <c r="C783" s="59"/>
      <c r="D783" s="59"/>
      <c r="E783" s="59"/>
      <c r="F783" s="59"/>
      <c r="G783" s="59"/>
      <c r="H783" s="59"/>
      <c r="I783" s="59"/>
      <c r="J783" s="43" t="s">
        <v>2430</v>
      </c>
      <c r="K783" s="57" t="s">
        <v>6</v>
      </c>
      <c r="L783" s="55" t="s">
        <v>2382</v>
      </c>
      <c r="M783" s="43" t="str">
        <f>VLOOKUP(L783,'CódigosRetorno'!$A$2:$B$1795,2,FALSE)</f>
        <v>El XML no contiene el tag de tipo de documentos del huesped.</v>
      </c>
      <c r="N783" s="111" t="s">
        <v>8</v>
      </c>
      <c r="O783" s="12"/>
    </row>
    <row r="784" ht="15.75" customHeight="1">
      <c r="A784" s="12"/>
      <c r="B784" s="59"/>
      <c r="C784" s="59"/>
      <c r="D784" s="59"/>
      <c r="E784" s="59"/>
      <c r="F784" s="56"/>
      <c r="G784" s="56"/>
      <c r="H784" s="56"/>
      <c r="I784" s="56"/>
      <c r="J784" s="43" t="s">
        <v>2431</v>
      </c>
      <c r="K784" s="57" t="s">
        <v>6</v>
      </c>
      <c r="L784" s="55" t="s">
        <v>2380</v>
      </c>
      <c r="M784" s="43" t="str">
        <f>VLOOKUP(L784,'CódigosRetorno'!$A$2:$B$1795,2,FALSE)</f>
        <v>El XML no contiene el tag de numero de documentos del huesped.</v>
      </c>
      <c r="N784" s="111" t="s">
        <v>8</v>
      </c>
      <c r="O784" s="12"/>
    </row>
    <row r="785" ht="15.75" customHeight="1">
      <c r="A785" s="12"/>
      <c r="B785" s="59"/>
      <c r="C785" s="59"/>
      <c r="D785" s="59"/>
      <c r="E785" s="59"/>
      <c r="F785" s="191"/>
      <c r="G785" s="54" t="s">
        <v>1553</v>
      </c>
      <c r="H785" s="43" t="s">
        <v>1283</v>
      </c>
      <c r="I785" s="54" t="s">
        <v>1262</v>
      </c>
      <c r="J785" s="43" t="s">
        <v>1554</v>
      </c>
      <c r="K785" s="57" t="s">
        <v>208</v>
      </c>
      <c r="L785" s="55" t="s">
        <v>1285</v>
      </c>
      <c r="M785" s="43" t="str">
        <f>VLOOKUP(L785,'CódigosRetorno'!$A$2:$B$1795,2,FALSE)</f>
        <v>El dato ingresado como atributo @listName es incorrecto.</v>
      </c>
      <c r="N785" s="111" t="s">
        <v>8</v>
      </c>
      <c r="O785" s="12"/>
    </row>
    <row r="786" ht="15.75" customHeight="1">
      <c r="A786" s="12"/>
      <c r="B786" s="59"/>
      <c r="C786" s="59"/>
      <c r="D786" s="59"/>
      <c r="E786" s="59"/>
      <c r="F786" s="59"/>
      <c r="G786" s="54" t="s">
        <v>1260</v>
      </c>
      <c r="H786" s="43" t="s">
        <v>1280</v>
      </c>
      <c r="I786" s="54" t="s">
        <v>1262</v>
      </c>
      <c r="J786" s="43" t="s">
        <v>1263</v>
      </c>
      <c r="K786" s="55" t="s">
        <v>208</v>
      </c>
      <c r="L786" s="110" t="s">
        <v>1281</v>
      </c>
      <c r="M786" s="43" t="str">
        <f>VLOOKUP(L786,'CódigosRetorno'!$A$2:$B$1795,2,FALSE)</f>
        <v>El dato ingresado como atributo @listAgencyName es incorrecto.</v>
      </c>
      <c r="N786" s="111" t="s">
        <v>8</v>
      </c>
      <c r="O786" s="12"/>
    </row>
    <row r="787" ht="15.75" customHeight="1">
      <c r="A787" s="12"/>
      <c r="B787" s="59"/>
      <c r="C787" s="59"/>
      <c r="D787" s="59"/>
      <c r="E787" s="59"/>
      <c r="F787" s="56"/>
      <c r="G787" s="111" t="s">
        <v>1555</v>
      </c>
      <c r="H787" s="104" t="s">
        <v>1287</v>
      </c>
      <c r="I787" s="54" t="s">
        <v>1262</v>
      </c>
      <c r="J787" s="43" t="s">
        <v>1556</v>
      </c>
      <c r="K787" s="55" t="s">
        <v>208</v>
      </c>
      <c r="L787" s="110" t="s">
        <v>1289</v>
      </c>
      <c r="M787" s="43" t="str">
        <f>VLOOKUP(L787,'CódigosRetorno'!$A$2:$B$1795,2,FALSE)</f>
        <v>El dato ingresado como atributo @listURI es incorrecto.</v>
      </c>
      <c r="N787" s="111" t="s">
        <v>8</v>
      </c>
      <c r="O787" s="12"/>
    </row>
    <row r="788" ht="15.75" customHeight="1">
      <c r="A788" s="12"/>
      <c r="B788" s="59"/>
      <c r="C788" s="59"/>
      <c r="D788" s="59"/>
      <c r="E788" s="59"/>
      <c r="F788" s="191" t="s">
        <v>2432</v>
      </c>
      <c r="G788" s="191" t="s">
        <v>2433</v>
      </c>
      <c r="H788" s="60" t="s">
        <v>2434</v>
      </c>
      <c r="I788" s="50">
        <v>1.0</v>
      </c>
      <c r="J788" s="43" t="s">
        <v>2435</v>
      </c>
      <c r="K788" s="57" t="s">
        <v>6</v>
      </c>
      <c r="L788" s="110" t="s">
        <v>1559</v>
      </c>
      <c r="M788" s="43" t="str">
        <f>VLOOKUP(L788,'CódigosRetorno'!$A$2:$B$1795,2,FALSE)</f>
        <v>El XML no contiene tag o no existe información del valor del concepto por linea.</v>
      </c>
      <c r="N788" s="111" t="s">
        <v>8</v>
      </c>
      <c r="O788" s="12"/>
    </row>
    <row r="789" ht="15.75" customHeight="1">
      <c r="A789" s="12"/>
      <c r="B789" s="59"/>
      <c r="C789" s="59"/>
      <c r="D789" s="59"/>
      <c r="E789" s="59"/>
      <c r="F789" s="59"/>
      <c r="G789" s="59"/>
      <c r="H789" s="59"/>
      <c r="I789" s="59"/>
      <c r="J789" s="43" t="s">
        <v>2393</v>
      </c>
      <c r="K789" s="57" t="s">
        <v>208</v>
      </c>
      <c r="L789" s="110" t="s">
        <v>2180</v>
      </c>
      <c r="M789" s="43" t="str">
        <f>VLOOKUP(L789,'CódigosRetorno'!$A$2:$B$1795,2,FALSE)</f>
        <v>El dato ingresado como valor del concepto de la linea no cumple con el formato establecido.</v>
      </c>
      <c r="N789" s="54" t="s">
        <v>2038</v>
      </c>
      <c r="O789" s="12"/>
    </row>
    <row r="790" ht="15.75" customHeight="1">
      <c r="A790" s="12"/>
      <c r="B790" s="59"/>
      <c r="C790" s="59"/>
      <c r="D790" s="59"/>
      <c r="E790" s="59"/>
      <c r="F790" s="59"/>
      <c r="G790" s="59"/>
      <c r="H790" s="59"/>
      <c r="I790" s="59"/>
      <c r="J790" s="43" t="s">
        <v>2394</v>
      </c>
      <c r="K790" s="57" t="s">
        <v>208</v>
      </c>
      <c r="L790" s="110" t="s">
        <v>2180</v>
      </c>
      <c r="M790" s="43" t="str">
        <f>VLOOKUP(L790,'CódigosRetorno'!$A$2:$B$1795,2,FALSE)</f>
        <v>El dato ingresado como valor del concepto de la linea no cumple con el formato establecido.</v>
      </c>
      <c r="N790" s="54" t="s">
        <v>1371</v>
      </c>
      <c r="O790" s="12"/>
    </row>
    <row r="791" ht="15.75" customHeight="1">
      <c r="A791" s="12"/>
      <c r="B791" s="59"/>
      <c r="C791" s="59"/>
      <c r="D791" s="59"/>
      <c r="E791" s="59"/>
      <c r="F791" s="59"/>
      <c r="G791" s="59"/>
      <c r="H791" s="59"/>
      <c r="I791" s="59"/>
      <c r="J791" s="43" t="s">
        <v>2396</v>
      </c>
      <c r="K791" s="57" t="s">
        <v>208</v>
      </c>
      <c r="L791" s="110" t="s">
        <v>2180</v>
      </c>
      <c r="M791" s="43" t="str">
        <f>VLOOKUP(L791,'CódigosRetorno'!$A$2:$B$1795,2,FALSE)</f>
        <v>El dato ingresado como valor del concepto de la linea no cumple con el formato establecido.</v>
      </c>
      <c r="N791" s="111" t="s">
        <v>8</v>
      </c>
      <c r="O791" s="12"/>
    </row>
    <row r="792" ht="15.75" customHeight="1">
      <c r="A792" s="12"/>
      <c r="B792" s="56"/>
      <c r="C792" s="56"/>
      <c r="D792" s="56"/>
      <c r="E792" s="56"/>
      <c r="F792" s="56"/>
      <c r="G792" s="56"/>
      <c r="H792" s="56"/>
      <c r="I792" s="56"/>
      <c r="J792" s="43" t="s">
        <v>2397</v>
      </c>
      <c r="K792" s="57" t="s">
        <v>208</v>
      </c>
      <c r="L792" s="110" t="s">
        <v>2180</v>
      </c>
      <c r="M792" s="43" t="str">
        <f>VLOOKUP(L792,'CódigosRetorno'!$A$2:$B$1795,2,FALSE)</f>
        <v>El dato ingresado como valor del concepto de la linea no cumple con el formato establecido.</v>
      </c>
      <c r="N792" s="111" t="s">
        <v>8</v>
      </c>
      <c r="O792" s="12"/>
    </row>
    <row r="793" ht="15.75" customHeight="1">
      <c r="A793" s="12"/>
      <c r="B793" s="61" t="s">
        <v>2436</v>
      </c>
      <c r="C793" s="49"/>
      <c r="D793" s="138"/>
      <c r="E793" s="138"/>
      <c r="F793" s="65"/>
      <c r="G793" s="63"/>
      <c r="H793" s="49"/>
      <c r="I793" s="63"/>
      <c r="J793" s="49"/>
      <c r="K793" s="65" t="s">
        <v>8</v>
      </c>
      <c r="L793" s="160" t="s">
        <v>8</v>
      </c>
      <c r="M793" s="49" t="str">
        <f>VLOOKUP(L793,'CódigosRetorno'!$A$2:$B$1795,2,FALSE)</f>
        <v>-</v>
      </c>
      <c r="N793" s="102" t="s">
        <v>8</v>
      </c>
      <c r="O793" s="16"/>
    </row>
    <row r="794" ht="15.75" customHeight="1">
      <c r="A794" s="12"/>
      <c r="B794" s="50" t="s">
        <v>2437</v>
      </c>
      <c r="C794" s="60" t="s">
        <v>2438</v>
      </c>
      <c r="D794" s="70" t="s">
        <v>329</v>
      </c>
      <c r="E794" s="70" t="s">
        <v>184</v>
      </c>
      <c r="F794" s="55" t="s">
        <v>223</v>
      </c>
      <c r="G794" s="54" t="s">
        <v>1547</v>
      </c>
      <c r="H794" s="43" t="s">
        <v>2175</v>
      </c>
      <c r="I794" s="54">
        <v>1.0</v>
      </c>
      <c r="J794" s="43" t="s">
        <v>1549</v>
      </c>
      <c r="K794" s="57" t="s">
        <v>208</v>
      </c>
      <c r="L794" s="55" t="s">
        <v>1550</v>
      </c>
      <c r="M794" s="43" t="str">
        <f>VLOOKUP(L794,'CódigosRetorno'!$A$2:$B$1795,2,FALSE)</f>
        <v>No existe información en el nombre del concepto.</v>
      </c>
      <c r="N794" s="111" t="s">
        <v>8</v>
      </c>
      <c r="O794" s="16"/>
    </row>
    <row r="795" ht="15.75" customHeight="1">
      <c r="A795" s="12"/>
      <c r="B795" s="59"/>
      <c r="C795" s="59"/>
      <c r="D795" s="59"/>
      <c r="E795" s="59"/>
      <c r="F795" s="191" t="s">
        <v>769</v>
      </c>
      <c r="G795" s="70" t="s">
        <v>1547</v>
      </c>
      <c r="H795" s="51" t="s">
        <v>2176</v>
      </c>
      <c r="I795" s="50"/>
      <c r="J795" s="43" t="s">
        <v>2439</v>
      </c>
      <c r="K795" s="57" t="s">
        <v>6</v>
      </c>
      <c r="L795" s="55" t="s">
        <v>2440</v>
      </c>
      <c r="M795" s="43" t="str">
        <f>VLOOKUP(L795,'CódigosRetorno'!$A$2:$B$1795,2,FALSE)</f>
        <v>El XML no contiene el tag de Proveedores Estado: Número de Expediente</v>
      </c>
      <c r="N795" s="54" t="s">
        <v>8</v>
      </c>
      <c r="O795" s="16"/>
    </row>
    <row r="796" ht="15.75" customHeight="1">
      <c r="A796" s="12"/>
      <c r="B796" s="59"/>
      <c r="C796" s="59"/>
      <c r="D796" s="59"/>
      <c r="E796" s="59"/>
      <c r="F796" s="59"/>
      <c r="G796" s="59"/>
      <c r="H796" s="59"/>
      <c r="I796" s="59"/>
      <c r="J796" s="43" t="s">
        <v>2441</v>
      </c>
      <c r="K796" s="57" t="s">
        <v>6</v>
      </c>
      <c r="L796" s="55" t="s">
        <v>2442</v>
      </c>
      <c r="M796" s="43" t="str">
        <f>VLOOKUP(L796,'CódigosRetorno'!$A$2:$B$1795,2,FALSE)</f>
        <v>El XML no contiene el tag de Proveedores Estado: Código de Unidad Ejecutora</v>
      </c>
      <c r="N796" s="111" t="s">
        <v>8</v>
      </c>
      <c r="O796" s="16"/>
    </row>
    <row r="797" ht="15.75" customHeight="1">
      <c r="A797" s="12"/>
      <c r="B797" s="59"/>
      <c r="C797" s="59"/>
      <c r="D797" s="59"/>
      <c r="E797" s="59"/>
      <c r="F797" s="59"/>
      <c r="G797" s="59"/>
      <c r="H797" s="59"/>
      <c r="I797" s="59"/>
      <c r="J797" s="43" t="s">
        <v>2443</v>
      </c>
      <c r="K797" s="57" t="s">
        <v>6</v>
      </c>
      <c r="L797" s="55" t="s">
        <v>2444</v>
      </c>
      <c r="M797" s="43" t="str">
        <f>VLOOKUP(L797,'CódigosRetorno'!$A$2:$B$1795,2,FALSE)</f>
        <v>El XML no contiene el tag de Proveedores Estado: N° de Proceso de Selección</v>
      </c>
      <c r="N797" s="111" t="s">
        <v>8</v>
      </c>
      <c r="O797" s="16"/>
    </row>
    <row r="798" ht="15.75" customHeight="1">
      <c r="A798" s="12"/>
      <c r="B798" s="59"/>
      <c r="C798" s="59"/>
      <c r="D798" s="59"/>
      <c r="E798" s="59"/>
      <c r="F798" s="56"/>
      <c r="G798" s="56"/>
      <c r="H798" s="56"/>
      <c r="I798" s="56"/>
      <c r="J798" s="43" t="s">
        <v>2445</v>
      </c>
      <c r="K798" s="57" t="s">
        <v>6</v>
      </c>
      <c r="L798" s="55" t="s">
        <v>2446</v>
      </c>
      <c r="M798" s="43" t="str">
        <f>VLOOKUP(L798,'CódigosRetorno'!$A$2:$B$1795,2,FALSE)</f>
        <v>El XML no contiene el tag de Proveedores Estado: N° de Contrato</v>
      </c>
      <c r="N798" s="111" t="s">
        <v>8</v>
      </c>
      <c r="O798" s="16"/>
    </row>
    <row r="799" ht="15.75" customHeight="1">
      <c r="A799" s="12"/>
      <c r="B799" s="59"/>
      <c r="C799" s="59"/>
      <c r="D799" s="59"/>
      <c r="E799" s="59"/>
      <c r="F799" s="191"/>
      <c r="G799" s="54" t="s">
        <v>1553</v>
      </c>
      <c r="H799" s="43" t="s">
        <v>1283</v>
      </c>
      <c r="I799" s="54" t="s">
        <v>1262</v>
      </c>
      <c r="J799" s="43" t="s">
        <v>1554</v>
      </c>
      <c r="K799" s="57" t="s">
        <v>208</v>
      </c>
      <c r="L799" s="55" t="s">
        <v>1285</v>
      </c>
      <c r="M799" s="43" t="str">
        <f>VLOOKUP(L799,'CódigosRetorno'!$A$2:$B$1795,2,FALSE)</f>
        <v>El dato ingresado como atributo @listName es incorrecto.</v>
      </c>
      <c r="N799" s="111" t="s">
        <v>8</v>
      </c>
      <c r="O799" s="16"/>
    </row>
    <row r="800" ht="15.75" customHeight="1">
      <c r="A800" s="12"/>
      <c r="B800" s="59"/>
      <c r="C800" s="59"/>
      <c r="D800" s="59"/>
      <c r="E800" s="59"/>
      <c r="F800" s="59"/>
      <c r="G800" s="54" t="s">
        <v>1260</v>
      </c>
      <c r="H800" s="43" t="s">
        <v>1280</v>
      </c>
      <c r="I800" s="54" t="s">
        <v>1262</v>
      </c>
      <c r="J800" s="43" t="s">
        <v>1263</v>
      </c>
      <c r="K800" s="55" t="s">
        <v>208</v>
      </c>
      <c r="L800" s="110" t="s">
        <v>1281</v>
      </c>
      <c r="M800" s="43" t="str">
        <f>VLOOKUP(L800,'CódigosRetorno'!$A$2:$B$1795,2,FALSE)</f>
        <v>El dato ingresado como atributo @listAgencyName es incorrecto.</v>
      </c>
      <c r="N800" s="111" t="s">
        <v>8</v>
      </c>
      <c r="O800" s="16"/>
    </row>
    <row r="801" ht="15.75" customHeight="1">
      <c r="A801" s="12"/>
      <c r="B801" s="59"/>
      <c r="C801" s="59"/>
      <c r="D801" s="59"/>
      <c r="E801" s="59"/>
      <c r="F801" s="56"/>
      <c r="G801" s="111" t="s">
        <v>1555</v>
      </c>
      <c r="H801" s="104" t="s">
        <v>1287</v>
      </c>
      <c r="I801" s="54" t="s">
        <v>1262</v>
      </c>
      <c r="J801" s="43" t="s">
        <v>1556</v>
      </c>
      <c r="K801" s="55" t="s">
        <v>208</v>
      </c>
      <c r="L801" s="110" t="s">
        <v>1289</v>
      </c>
      <c r="M801" s="43" t="str">
        <f>VLOOKUP(L801,'CódigosRetorno'!$A$2:$B$1795,2,FALSE)</f>
        <v>El dato ingresado como atributo @listURI es incorrecto.</v>
      </c>
      <c r="N801" s="111" t="s">
        <v>8</v>
      </c>
      <c r="O801" s="16"/>
    </row>
    <row r="802" ht="15.75" customHeight="1">
      <c r="A802" s="12"/>
      <c r="B802" s="59"/>
      <c r="C802" s="59"/>
      <c r="D802" s="59"/>
      <c r="E802" s="59"/>
      <c r="F802" s="191" t="s">
        <v>2447</v>
      </c>
      <c r="G802" s="191"/>
      <c r="H802" s="60" t="s">
        <v>2448</v>
      </c>
      <c r="I802" s="50">
        <v>1.0</v>
      </c>
      <c r="J802" s="43" t="s">
        <v>2449</v>
      </c>
      <c r="K802" s="57" t="s">
        <v>6</v>
      </c>
      <c r="L802" s="55" t="s">
        <v>1559</v>
      </c>
      <c r="M802" s="43" t="str">
        <f>VLOOKUP(L802,'CódigosRetorno'!$A$2:$B$1795,2,FALSE)</f>
        <v>El XML no contiene tag o no existe información del valor del concepto por linea.</v>
      </c>
      <c r="N802" s="111" t="s">
        <v>8</v>
      </c>
      <c r="O802" s="16"/>
    </row>
    <row r="803" ht="15.75" customHeight="1">
      <c r="A803" s="12"/>
      <c r="B803" s="59"/>
      <c r="C803" s="59"/>
      <c r="D803" s="59"/>
      <c r="E803" s="59"/>
      <c r="F803" s="59"/>
      <c r="G803" s="59"/>
      <c r="H803" s="59"/>
      <c r="I803" s="59"/>
      <c r="J803" s="43" t="s">
        <v>2450</v>
      </c>
      <c r="K803" s="57" t="s">
        <v>208</v>
      </c>
      <c r="L803" s="55" t="s">
        <v>2180</v>
      </c>
      <c r="M803" s="43" t="str">
        <f>VLOOKUP(L803,'CódigosRetorno'!$A$2:$B$1795,2,FALSE)</f>
        <v>El dato ingresado como valor del concepto de la linea no cumple con el formato establecido.</v>
      </c>
      <c r="N803" s="111" t="s">
        <v>8</v>
      </c>
      <c r="O803" s="16"/>
    </row>
    <row r="804" ht="15.75" customHeight="1">
      <c r="A804" s="12"/>
      <c r="B804" s="59"/>
      <c r="C804" s="59"/>
      <c r="D804" s="59"/>
      <c r="E804" s="59"/>
      <c r="F804" s="59"/>
      <c r="G804" s="59"/>
      <c r="H804" s="59"/>
      <c r="I804" s="59"/>
      <c r="J804" s="43" t="s">
        <v>2451</v>
      </c>
      <c r="K804" s="57" t="s">
        <v>208</v>
      </c>
      <c r="L804" s="55" t="s">
        <v>2180</v>
      </c>
      <c r="M804" s="43" t="str">
        <f>VLOOKUP(L804,'CódigosRetorno'!$A$2:$B$1795,2,FALSE)</f>
        <v>El dato ingresado como valor del concepto de la linea no cumple con el formato establecido.</v>
      </c>
      <c r="N804" s="111" t="s">
        <v>8</v>
      </c>
      <c r="O804" s="16"/>
    </row>
    <row r="805" ht="15.75" customHeight="1">
      <c r="A805" s="12"/>
      <c r="B805" s="59"/>
      <c r="C805" s="59"/>
      <c r="D805" s="59"/>
      <c r="E805" s="59"/>
      <c r="F805" s="59"/>
      <c r="G805" s="59"/>
      <c r="H805" s="59"/>
      <c r="I805" s="59"/>
      <c r="J805" s="43" t="s">
        <v>2452</v>
      </c>
      <c r="K805" s="57" t="s">
        <v>208</v>
      </c>
      <c r="L805" s="55" t="s">
        <v>2180</v>
      </c>
      <c r="M805" s="43" t="str">
        <f>VLOOKUP(L805,'CódigosRetorno'!$A$2:$B$1795,2,FALSE)</f>
        <v>El dato ingresado como valor del concepto de la linea no cumple con el formato establecido.</v>
      </c>
      <c r="N805" s="111" t="s">
        <v>8</v>
      </c>
      <c r="O805" s="16"/>
    </row>
    <row r="806" ht="15.75" customHeight="1">
      <c r="A806" s="12"/>
      <c r="B806" s="56"/>
      <c r="C806" s="56"/>
      <c r="D806" s="56"/>
      <c r="E806" s="56"/>
      <c r="F806" s="56"/>
      <c r="G806" s="56"/>
      <c r="H806" s="56"/>
      <c r="I806" s="56"/>
      <c r="J806" s="43" t="s">
        <v>2453</v>
      </c>
      <c r="K806" s="57" t="s">
        <v>208</v>
      </c>
      <c r="L806" s="55" t="s">
        <v>2180</v>
      </c>
      <c r="M806" s="43" t="str">
        <f>VLOOKUP(L806,'CódigosRetorno'!$A$2:$B$1795,2,FALSE)</f>
        <v>El dato ingresado como valor del concepto de la linea no cumple con el formato establecido.</v>
      </c>
      <c r="N806" s="111" t="s">
        <v>8</v>
      </c>
      <c r="O806" s="16"/>
    </row>
    <row r="807" ht="15.75" customHeight="1">
      <c r="A807" s="12"/>
      <c r="B807" s="61" t="s">
        <v>2454</v>
      </c>
      <c r="C807" s="175"/>
      <c r="D807" s="138"/>
      <c r="E807" s="138"/>
      <c r="F807" s="138"/>
      <c r="G807" s="138"/>
      <c r="H807" s="49"/>
      <c r="I807" s="63"/>
      <c r="J807" s="49"/>
      <c r="K807" s="65" t="s">
        <v>8</v>
      </c>
      <c r="L807" s="160" t="s">
        <v>8</v>
      </c>
      <c r="M807" s="49" t="str">
        <f>VLOOKUP(L807,'CódigosRetorno'!$A$2:$B$1795,2,FALSE)</f>
        <v>-</v>
      </c>
      <c r="N807" s="102" t="s">
        <v>8</v>
      </c>
      <c r="O807" s="12"/>
    </row>
    <row r="808" ht="15.75" customHeight="1">
      <c r="A808" s="12"/>
      <c r="B808" s="50" t="s">
        <v>2455</v>
      </c>
      <c r="C808" s="60" t="s">
        <v>2456</v>
      </c>
      <c r="D808" s="70" t="s">
        <v>329</v>
      </c>
      <c r="E808" s="70" t="s">
        <v>184</v>
      </c>
      <c r="F808" s="55" t="s">
        <v>223</v>
      </c>
      <c r="G808" s="54" t="s">
        <v>1547</v>
      </c>
      <c r="H808" s="43" t="s">
        <v>2175</v>
      </c>
      <c r="I808" s="54"/>
      <c r="J808" s="43" t="s">
        <v>1549</v>
      </c>
      <c r="K808" s="57" t="s">
        <v>208</v>
      </c>
      <c r="L808" s="55" t="s">
        <v>1550</v>
      </c>
      <c r="M808" s="43" t="str">
        <f>VLOOKUP(L808,'CódigosRetorno'!$A$2:$B$1795,2,FALSE)</f>
        <v>No existe información en el nombre del concepto.</v>
      </c>
      <c r="N808" s="111" t="s">
        <v>8</v>
      </c>
      <c r="O808" s="12"/>
    </row>
    <row r="809" ht="15.75" customHeight="1">
      <c r="A809" s="12"/>
      <c r="B809" s="59"/>
      <c r="C809" s="59"/>
      <c r="D809" s="59"/>
      <c r="E809" s="59"/>
      <c r="F809" s="191" t="s">
        <v>769</v>
      </c>
      <c r="G809" s="70" t="s">
        <v>1547</v>
      </c>
      <c r="H809" s="60" t="s">
        <v>2176</v>
      </c>
      <c r="I809" s="50"/>
      <c r="J809" s="43" t="s">
        <v>2457</v>
      </c>
      <c r="K809" s="55" t="s">
        <v>6</v>
      </c>
      <c r="L809" s="55" t="s">
        <v>2458</v>
      </c>
      <c r="M809" s="43" t="str">
        <f>VLOOKUP(L809,'CódigosRetorno'!$A$2:$B$1795,2,FALSE)</f>
        <v>El XML no contiene el tag de Carta Porte Aéreo:  Lugar de origen - Código de ubigeo</v>
      </c>
      <c r="N809" s="54" t="s">
        <v>8</v>
      </c>
      <c r="O809" s="12"/>
    </row>
    <row r="810" ht="15.75" customHeight="1">
      <c r="A810" s="12"/>
      <c r="B810" s="59"/>
      <c r="C810" s="59"/>
      <c r="D810" s="59"/>
      <c r="E810" s="59"/>
      <c r="F810" s="59"/>
      <c r="G810" s="59"/>
      <c r="H810" s="59"/>
      <c r="I810" s="59"/>
      <c r="J810" s="43" t="s">
        <v>2459</v>
      </c>
      <c r="K810" s="55" t="s">
        <v>6</v>
      </c>
      <c r="L810" s="55" t="s">
        <v>2460</v>
      </c>
      <c r="M810" s="43" t="str">
        <f>VLOOKUP(L810,'CódigosRetorno'!$A$2:$B$1795,2,FALSE)</f>
        <v>El XML no contiene el tag de Carta Porte Aéreo:  Lugar de origen - Dirección detallada</v>
      </c>
      <c r="N810" s="111" t="s">
        <v>8</v>
      </c>
      <c r="O810" s="12"/>
    </row>
    <row r="811" ht="15.75" customHeight="1">
      <c r="A811" s="12"/>
      <c r="B811" s="59"/>
      <c r="C811" s="59"/>
      <c r="D811" s="59"/>
      <c r="E811" s="59"/>
      <c r="F811" s="59"/>
      <c r="G811" s="59"/>
      <c r="H811" s="59"/>
      <c r="I811" s="59"/>
      <c r="J811" s="43" t="s">
        <v>2461</v>
      </c>
      <c r="K811" s="55" t="s">
        <v>6</v>
      </c>
      <c r="L811" s="55" t="s">
        <v>2462</v>
      </c>
      <c r="M811" s="43" t="str">
        <f>VLOOKUP(L811,'CódigosRetorno'!$A$2:$B$1795,2,FALSE)</f>
        <v>El XML no contiene el tag de Carta Porte Aéreo:  Lugar de destino - Código de ubigeo</v>
      </c>
      <c r="N811" s="111" t="s">
        <v>8</v>
      </c>
      <c r="O811" s="12"/>
    </row>
    <row r="812" ht="15.75" customHeight="1">
      <c r="A812" s="12"/>
      <c r="B812" s="59"/>
      <c r="C812" s="59"/>
      <c r="D812" s="59"/>
      <c r="E812" s="59"/>
      <c r="F812" s="56"/>
      <c r="G812" s="56"/>
      <c r="H812" s="56"/>
      <c r="I812" s="56"/>
      <c r="J812" s="43" t="s">
        <v>2463</v>
      </c>
      <c r="K812" s="57" t="s">
        <v>6</v>
      </c>
      <c r="L812" s="55" t="s">
        <v>2464</v>
      </c>
      <c r="M812" s="43" t="str">
        <f>VLOOKUP(L812,'CódigosRetorno'!$A$2:$B$1795,2,FALSE)</f>
        <v>El XML no contiene el tag de Carta Porte Aéreo:  Lugar de destino - Dirección detallada</v>
      </c>
      <c r="N812" s="111" t="s">
        <v>8</v>
      </c>
      <c r="O812" s="12"/>
    </row>
    <row r="813" ht="15.75" customHeight="1">
      <c r="A813" s="12"/>
      <c r="B813" s="59"/>
      <c r="C813" s="59"/>
      <c r="D813" s="59"/>
      <c r="E813" s="59"/>
      <c r="F813" s="191"/>
      <c r="G813" s="54" t="s">
        <v>1553</v>
      </c>
      <c r="H813" s="43" t="s">
        <v>1283</v>
      </c>
      <c r="I813" s="54" t="s">
        <v>1262</v>
      </c>
      <c r="J813" s="43" t="s">
        <v>1554</v>
      </c>
      <c r="K813" s="57" t="s">
        <v>208</v>
      </c>
      <c r="L813" s="55" t="s">
        <v>1285</v>
      </c>
      <c r="M813" s="43" t="str">
        <f>VLOOKUP(L813,'CódigosRetorno'!$A$2:$B$1795,2,FALSE)</f>
        <v>El dato ingresado como atributo @listName es incorrecto.</v>
      </c>
      <c r="N813" s="111" t="s">
        <v>8</v>
      </c>
      <c r="O813" s="12"/>
    </row>
    <row r="814" ht="15.75" customHeight="1">
      <c r="A814" s="12"/>
      <c r="B814" s="59"/>
      <c r="C814" s="59"/>
      <c r="D814" s="59"/>
      <c r="E814" s="59"/>
      <c r="F814" s="59"/>
      <c r="G814" s="54" t="s">
        <v>1260</v>
      </c>
      <c r="H814" s="43" t="s">
        <v>1280</v>
      </c>
      <c r="I814" s="54" t="s">
        <v>1262</v>
      </c>
      <c r="J814" s="43" t="s">
        <v>1263</v>
      </c>
      <c r="K814" s="55" t="s">
        <v>208</v>
      </c>
      <c r="L814" s="110" t="s">
        <v>1281</v>
      </c>
      <c r="M814" s="43" t="str">
        <f>VLOOKUP(L814,'CódigosRetorno'!$A$2:$B$1795,2,FALSE)</f>
        <v>El dato ingresado como atributo @listAgencyName es incorrecto.</v>
      </c>
      <c r="N814" s="111" t="s">
        <v>8</v>
      </c>
      <c r="O814" s="12"/>
    </row>
    <row r="815" ht="15.75" customHeight="1">
      <c r="A815" s="12"/>
      <c r="B815" s="59"/>
      <c r="C815" s="59"/>
      <c r="D815" s="59"/>
      <c r="E815" s="59"/>
      <c r="F815" s="56"/>
      <c r="G815" s="111" t="s">
        <v>1555</v>
      </c>
      <c r="H815" s="104" t="s">
        <v>1287</v>
      </c>
      <c r="I815" s="54" t="s">
        <v>1262</v>
      </c>
      <c r="J815" s="43" t="s">
        <v>1556</v>
      </c>
      <c r="K815" s="55" t="s">
        <v>208</v>
      </c>
      <c r="L815" s="110" t="s">
        <v>1289</v>
      </c>
      <c r="M815" s="43" t="str">
        <f>VLOOKUP(L815,'CódigosRetorno'!$A$2:$B$1795,2,FALSE)</f>
        <v>El dato ingresado como atributo @listURI es incorrecto.</v>
      </c>
      <c r="N815" s="111" t="s">
        <v>8</v>
      </c>
      <c r="O815" s="12"/>
    </row>
    <row r="816" ht="15.75" customHeight="1">
      <c r="A816" s="12"/>
      <c r="B816" s="59"/>
      <c r="C816" s="59"/>
      <c r="D816" s="59"/>
      <c r="E816" s="59"/>
      <c r="F816" s="191" t="s">
        <v>2465</v>
      </c>
      <c r="G816" s="191" t="s">
        <v>2466</v>
      </c>
      <c r="H816" s="60" t="s">
        <v>2467</v>
      </c>
      <c r="I816" s="50">
        <v>1.0</v>
      </c>
      <c r="J816" s="43" t="s">
        <v>2468</v>
      </c>
      <c r="K816" s="57" t="s">
        <v>6</v>
      </c>
      <c r="L816" s="55" t="s">
        <v>1559</v>
      </c>
      <c r="M816" s="43" t="str">
        <f>VLOOKUP(L816,'CódigosRetorno'!$A$2:$B$1795,2,FALSE)</f>
        <v>El XML no contiene tag o no existe información del valor del concepto por linea.</v>
      </c>
      <c r="N816" s="54" t="s">
        <v>8</v>
      </c>
      <c r="O816" s="12"/>
    </row>
    <row r="817" ht="15.75" customHeight="1">
      <c r="A817" s="12"/>
      <c r="B817" s="59"/>
      <c r="C817" s="59"/>
      <c r="D817" s="59"/>
      <c r="E817" s="59"/>
      <c r="F817" s="59"/>
      <c r="G817" s="59"/>
      <c r="H817" s="59"/>
      <c r="I817" s="59"/>
      <c r="J817" s="43" t="s">
        <v>2469</v>
      </c>
      <c r="K817" s="57" t="s">
        <v>208</v>
      </c>
      <c r="L817" s="55" t="s">
        <v>2180</v>
      </c>
      <c r="M817" s="43" t="str">
        <f>VLOOKUP(L817,'CódigosRetorno'!$A$2:$B$1795,2,FALSE)</f>
        <v>El dato ingresado como valor del concepto de la linea no cumple con el formato establecido.</v>
      </c>
      <c r="N817" s="54" t="s">
        <v>1358</v>
      </c>
      <c r="O817" s="12"/>
    </row>
    <row r="818" ht="15.75" customHeight="1">
      <c r="A818" s="12"/>
      <c r="B818" s="59"/>
      <c r="C818" s="59"/>
      <c r="D818" s="59"/>
      <c r="E818" s="59"/>
      <c r="F818" s="59"/>
      <c r="G818" s="59"/>
      <c r="H818" s="59"/>
      <c r="I818" s="59"/>
      <c r="J818" s="43" t="s">
        <v>2470</v>
      </c>
      <c r="K818" s="57" t="s">
        <v>208</v>
      </c>
      <c r="L818" s="55" t="s">
        <v>2180</v>
      </c>
      <c r="M818" s="43" t="str">
        <f>VLOOKUP(L818,'CódigosRetorno'!$A$2:$B$1795,2,FALSE)</f>
        <v>El dato ingresado como valor del concepto de la linea no cumple con el formato establecido.</v>
      </c>
      <c r="N818" s="54" t="s">
        <v>1358</v>
      </c>
      <c r="O818" s="12"/>
    </row>
    <row r="819" ht="15.75" customHeight="1">
      <c r="A819" s="12"/>
      <c r="B819" s="59"/>
      <c r="C819" s="59"/>
      <c r="D819" s="59"/>
      <c r="E819" s="59"/>
      <c r="F819" s="59"/>
      <c r="G819" s="59"/>
      <c r="H819" s="59"/>
      <c r="I819" s="59"/>
      <c r="J819" s="43" t="s">
        <v>2471</v>
      </c>
      <c r="K819" s="57" t="s">
        <v>208</v>
      </c>
      <c r="L819" s="55" t="s">
        <v>2180</v>
      </c>
      <c r="M819" s="43" t="str">
        <f>VLOOKUP(L819,'CódigosRetorno'!$A$2:$B$1795,2,FALSE)</f>
        <v>El dato ingresado como valor del concepto de la linea no cumple con el formato establecido.</v>
      </c>
      <c r="N819" s="111" t="s">
        <v>8</v>
      </c>
      <c r="O819" s="12"/>
    </row>
    <row r="820" ht="15.75" customHeight="1">
      <c r="A820" s="12"/>
      <c r="B820" s="56"/>
      <c r="C820" s="56"/>
      <c r="D820" s="56"/>
      <c r="E820" s="56"/>
      <c r="F820" s="56"/>
      <c r="G820" s="56"/>
      <c r="H820" s="56"/>
      <c r="I820" s="56"/>
      <c r="J820" s="43" t="s">
        <v>2472</v>
      </c>
      <c r="K820" s="57" t="s">
        <v>208</v>
      </c>
      <c r="L820" s="55" t="s">
        <v>2180</v>
      </c>
      <c r="M820" s="43" t="str">
        <f>VLOOKUP(L820,'CódigosRetorno'!$A$2:$B$1795,2,FALSE)</f>
        <v>El dato ingresado como valor del concepto de la linea no cumple con el formato establecido.</v>
      </c>
      <c r="N820" s="111" t="s">
        <v>8</v>
      </c>
      <c r="O820" s="12"/>
    </row>
    <row r="821" ht="15.75" customHeight="1">
      <c r="A821" s="12"/>
      <c r="B821" s="61" t="s">
        <v>2473</v>
      </c>
      <c r="C821" s="175"/>
      <c r="D821" s="138"/>
      <c r="E821" s="138"/>
      <c r="F821" s="138"/>
      <c r="G821" s="138"/>
      <c r="H821" s="49"/>
      <c r="I821" s="63"/>
      <c r="J821" s="49"/>
      <c r="K821" s="65" t="s">
        <v>8</v>
      </c>
      <c r="L821" s="160" t="s">
        <v>8</v>
      </c>
      <c r="M821" s="49" t="str">
        <f>VLOOKUP(L821,'CódigosRetorno'!$A$2:$B$1795,2,FALSE)</f>
        <v>-</v>
      </c>
      <c r="N821" s="102" t="s">
        <v>8</v>
      </c>
      <c r="O821" s="16"/>
    </row>
    <row r="822" ht="15.75" customHeight="1">
      <c r="A822" s="12"/>
      <c r="B822" s="54">
        <v>149.0</v>
      </c>
      <c r="C822" s="43" t="s">
        <v>2474</v>
      </c>
      <c r="D822" s="57" t="s">
        <v>63</v>
      </c>
      <c r="E822" s="57" t="s">
        <v>184</v>
      </c>
      <c r="F822" s="54" t="s">
        <v>2025</v>
      </c>
      <c r="G822" s="57"/>
      <c r="H822" s="43" t="s">
        <v>2475</v>
      </c>
      <c r="I822" s="54">
        <v>1.0</v>
      </c>
      <c r="J822" s="43" t="s">
        <v>2476</v>
      </c>
      <c r="K822" s="57" t="s">
        <v>6</v>
      </c>
      <c r="L822" s="55" t="s">
        <v>2477</v>
      </c>
      <c r="M822" s="43" t="str">
        <f>VLOOKUP(L822,'CódigosRetorno'!$A$2:$B$1795,2,FALSE)</f>
        <v>El XML no contiene el tag de BVME transporte ferroviario: Agente de Viajes: Numero de Ruc</v>
      </c>
      <c r="N822" s="111" t="s">
        <v>8</v>
      </c>
      <c r="O822" s="16"/>
    </row>
    <row r="823" ht="15.75" customHeight="1">
      <c r="A823" s="12"/>
      <c r="B823" s="50">
        <f>B822+1</f>
        <v>150</v>
      </c>
      <c r="C823" s="60" t="s">
        <v>2478</v>
      </c>
      <c r="D823" s="70" t="s">
        <v>63</v>
      </c>
      <c r="E823" s="70" t="s">
        <v>184</v>
      </c>
      <c r="F823" s="50" t="s">
        <v>1431</v>
      </c>
      <c r="G823" s="70" t="s">
        <v>198</v>
      </c>
      <c r="H823" s="51" t="s">
        <v>2479</v>
      </c>
      <c r="I823" s="50">
        <v>1.0</v>
      </c>
      <c r="J823" s="43" t="s">
        <v>2480</v>
      </c>
      <c r="K823" s="57" t="s">
        <v>6</v>
      </c>
      <c r="L823" s="55" t="s">
        <v>2481</v>
      </c>
      <c r="M823" s="43" t="str">
        <f>VLOOKUP(L823,'CódigosRetorno'!$A$2:$B$1795,2,FALSE)</f>
        <v>El XML no contiene el tag de BVME transporte ferroviario: Agente de Viajes: Tipo de documento</v>
      </c>
      <c r="N823" s="54" t="s">
        <v>2038</v>
      </c>
      <c r="O823" s="16"/>
    </row>
    <row r="824" ht="15.75" customHeight="1">
      <c r="A824" s="12"/>
      <c r="B824" s="59"/>
      <c r="C824" s="59"/>
      <c r="D824" s="59"/>
      <c r="E824" s="59"/>
      <c r="F824" s="56"/>
      <c r="G824" s="56"/>
      <c r="H824" s="56"/>
      <c r="I824" s="56"/>
      <c r="J824" s="43" t="s">
        <v>2482</v>
      </c>
      <c r="K824" s="57" t="s">
        <v>6</v>
      </c>
      <c r="L824" s="55" t="s">
        <v>2483</v>
      </c>
      <c r="M824" s="43" t="str">
        <f>VLOOKUP(L824,'CódigosRetorno'!$A$2:$B$1795,2,FALSE)</f>
        <v>El dato ingresado como Agente de Viajes-Tipo de documento no corresponde al valor esperado.</v>
      </c>
      <c r="N824" s="111" t="s">
        <v>8</v>
      </c>
      <c r="O824" s="16"/>
    </row>
    <row r="825" ht="15.75" customHeight="1">
      <c r="A825" s="12"/>
      <c r="B825" s="59"/>
      <c r="C825" s="59"/>
      <c r="D825" s="59"/>
      <c r="E825" s="59"/>
      <c r="F825" s="70"/>
      <c r="G825" s="111" t="s">
        <v>1330</v>
      </c>
      <c r="H825" s="186" t="s">
        <v>1331</v>
      </c>
      <c r="I825" s="54" t="s">
        <v>1262</v>
      </c>
      <c r="J825" s="43" t="s">
        <v>1332</v>
      </c>
      <c r="K825" s="57" t="s">
        <v>208</v>
      </c>
      <c r="L825" s="55" t="s">
        <v>1333</v>
      </c>
      <c r="M825" s="43" t="str">
        <f>VLOOKUP(L825,'CódigosRetorno'!$A$2:$B$1795,2,FALSE)</f>
        <v>El dato ingresado como atributo @schemeName es incorrecto.</v>
      </c>
      <c r="N825" s="111" t="s">
        <v>8</v>
      </c>
      <c r="O825" s="16"/>
    </row>
    <row r="826" ht="15.75" customHeight="1">
      <c r="A826" s="12"/>
      <c r="B826" s="59"/>
      <c r="C826" s="59"/>
      <c r="D826" s="59"/>
      <c r="E826" s="59"/>
      <c r="F826" s="59"/>
      <c r="G826" s="111" t="s">
        <v>1260</v>
      </c>
      <c r="H826" s="186" t="s">
        <v>1261</v>
      </c>
      <c r="I826" s="54" t="s">
        <v>1262</v>
      </c>
      <c r="J826" s="43" t="s">
        <v>1263</v>
      </c>
      <c r="K826" s="57" t="s">
        <v>208</v>
      </c>
      <c r="L826" s="55" t="s">
        <v>1264</v>
      </c>
      <c r="M826" s="43" t="str">
        <f>VLOOKUP(L826,'CódigosRetorno'!$A$2:$B$1795,2,FALSE)</f>
        <v>El dato ingresado como atributo @schemeAgencyName es incorrecto.</v>
      </c>
      <c r="N826" s="111" t="s">
        <v>8</v>
      </c>
      <c r="O826" s="16"/>
    </row>
    <row r="827" ht="15.75" customHeight="1">
      <c r="A827" s="12"/>
      <c r="B827" s="56"/>
      <c r="C827" s="56"/>
      <c r="D827" s="56"/>
      <c r="E827" s="56"/>
      <c r="F827" s="56"/>
      <c r="G827" s="111" t="s">
        <v>1334</v>
      </c>
      <c r="H827" s="186" t="s">
        <v>1335</v>
      </c>
      <c r="I827" s="54" t="s">
        <v>1262</v>
      </c>
      <c r="J827" s="43" t="s">
        <v>1336</v>
      </c>
      <c r="K827" s="55" t="s">
        <v>208</v>
      </c>
      <c r="L827" s="110" t="s">
        <v>1337</v>
      </c>
      <c r="M827" s="43" t="str">
        <f>VLOOKUP(L827,'CódigosRetorno'!$A$2:$B$1795,2,FALSE)</f>
        <v>El dato ingresado como atributo @schemeURI es incorrecto.</v>
      </c>
      <c r="N827" s="111" t="s">
        <v>8</v>
      </c>
      <c r="O827" s="16"/>
    </row>
    <row r="828" ht="15.75" customHeight="1">
      <c r="A828" s="12"/>
      <c r="B828" s="50" t="s">
        <v>2484</v>
      </c>
      <c r="C828" s="60" t="s">
        <v>2485</v>
      </c>
      <c r="D828" s="70" t="s">
        <v>329</v>
      </c>
      <c r="E828" s="70" t="s">
        <v>184</v>
      </c>
      <c r="F828" s="55" t="s">
        <v>223</v>
      </c>
      <c r="G828" s="54" t="s">
        <v>1547</v>
      </c>
      <c r="H828" s="43" t="s">
        <v>2175</v>
      </c>
      <c r="I828" s="54">
        <v>1.0</v>
      </c>
      <c r="J828" s="43" t="s">
        <v>1549</v>
      </c>
      <c r="K828" s="57" t="s">
        <v>208</v>
      </c>
      <c r="L828" s="55" t="s">
        <v>1550</v>
      </c>
      <c r="M828" s="43" t="str">
        <f>VLOOKUP(L828,'CódigosRetorno'!$A$2:$B$1795,2,FALSE)</f>
        <v>No existe información en el nombre del concepto.</v>
      </c>
      <c r="N828" s="111" t="s">
        <v>8</v>
      </c>
      <c r="O828" s="16"/>
    </row>
    <row r="829" ht="15.75" customHeight="1">
      <c r="A829" s="12"/>
      <c r="B829" s="59"/>
      <c r="C829" s="59"/>
      <c r="D829" s="59"/>
      <c r="E829" s="59"/>
      <c r="F829" s="191" t="s">
        <v>769</v>
      </c>
      <c r="G829" s="70" t="s">
        <v>1547</v>
      </c>
      <c r="H829" s="60" t="s">
        <v>2176</v>
      </c>
      <c r="I829" s="50"/>
      <c r="J829" s="43" t="s">
        <v>2486</v>
      </c>
      <c r="K829" s="57" t="s">
        <v>6</v>
      </c>
      <c r="L829" s="55" t="s">
        <v>2487</v>
      </c>
      <c r="M829" s="43" t="str">
        <f>VLOOKUP(L829,'CódigosRetorno'!$A$2:$B$1795,2,FALSE)</f>
        <v>El XML no contiene el tag de BVME transporte ferroviario: Pasajero - Apellidos y Nombres</v>
      </c>
      <c r="N829" s="54" t="s">
        <v>8</v>
      </c>
      <c r="O829" s="16"/>
    </row>
    <row r="830" ht="15.75" customHeight="1">
      <c r="A830" s="12"/>
      <c r="B830" s="59"/>
      <c r="C830" s="59"/>
      <c r="D830" s="59"/>
      <c r="E830" s="59"/>
      <c r="F830" s="59"/>
      <c r="G830" s="59"/>
      <c r="H830" s="59"/>
      <c r="I830" s="59"/>
      <c r="J830" s="43" t="s">
        <v>2488</v>
      </c>
      <c r="K830" s="57" t="s">
        <v>6</v>
      </c>
      <c r="L830" s="55" t="s">
        <v>2489</v>
      </c>
      <c r="M830" s="43" t="str">
        <f>VLOOKUP(L830,'CódigosRetorno'!$A$2:$B$1795,2,FALSE)</f>
        <v>El XML no contiene el tag de BVME transporte ferroviario: Pasajero - Tipo de documento de identidad</v>
      </c>
      <c r="N830" s="111" t="s">
        <v>8</v>
      </c>
      <c r="O830" s="16"/>
    </row>
    <row r="831" ht="15.75" customHeight="1">
      <c r="A831" s="12"/>
      <c r="B831" s="59"/>
      <c r="C831" s="59"/>
      <c r="D831" s="59"/>
      <c r="E831" s="59"/>
      <c r="F831" s="59"/>
      <c r="G831" s="59"/>
      <c r="H831" s="59"/>
      <c r="I831" s="59"/>
      <c r="J831" s="43" t="s">
        <v>2490</v>
      </c>
      <c r="K831" s="57" t="s">
        <v>6</v>
      </c>
      <c r="L831" s="55" t="s">
        <v>2491</v>
      </c>
      <c r="M831" s="43" t="str">
        <f>VLOOKUP(L831,'CódigosRetorno'!$A$2:$B$1795,2,FALSE)</f>
        <v>El XML no contiene el tag de BVME transporte ferroviario: Pasajero - Número de documento de identidad</v>
      </c>
      <c r="N831" s="111" t="s">
        <v>8</v>
      </c>
      <c r="O831" s="16"/>
    </row>
    <row r="832" ht="15.75" customHeight="1">
      <c r="A832" s="12"/>
      <c r="B832" s="59"/>
      <c r="C832" s="59"/>
      <c r="D832" s="59"/>
      <c r="E832" s="59"/>
      <c r="F832" s="59"/>
      <c r="G832" s="59"/>
      <c r="H832" s="59"/>
      <c r="I832" s="59"/>
      <c r="J832" s="43" t="s">
        <v>2492</v>
      </c>
      <c r="K832" s="57" t="s">
        <v>6</v>
      </c>
      <c r="L832" s="55" t="s">
        <v>2493</v>
      </c>
      <c r="M832" s="43" t="str">
        <f>VLOOKUP(L832,'CódigosRetorno'!$A$2:$B$1795,2,FALSE)</f>
        <v>El XML no contiene el tag de BVME transporte ferroviario: Servicio transporte: Ciudad o lugar de origen - Código de ubigeo</v>
      </c>
      <c r="N832" s="111" t="s">
        <v>8</v>
      </c>
      <c r="O832" s="16"/>
    </row>
    <row r="833" ht="15.75" customHeight="1">
      <c r="A833" s="12"/>
      <c r="B833" s="59"/>
      <c r="C833" s="59"/>
      <c r="D833" s="59"/>
      <c r="E833" s="59"/>
      <c r="F833" s="59"/>
      <c r="G833" s="59"/>
      <c r="H833" s="59"/>
      <c r="I833" s="59"/>
      <c r="J833" s="43" t="s">
        <v>2494</v>
      </c>
      <c r="K833" s="57" t="s">
        <v>6</v>
      </c>
      <c r="L833" s="55" t="s">
        <v>2495</v>
      </c>
      <c r="M833" s="43" t="str">
        <f>VLOOKUP(L833,'CódigosRetorno'!$A$2:$B$1795,2,FALSE)</f>
        <v>El XML no contiene el tag de BVME transporte ferroviario: Servicio transporte: Ciudad o lugar de origen - Dirección detallada</v>
      </c>
      <c r="N833" s="111" t="s">
        <v>8</v>
      </c>
      <c r="O833" s="16"/>
    </row>
    <row r="834" ht="15.75" customHeight="1">
      <c r="A834" s="12"/>
      <c r="B834" s="59"/>
      <c r="C834" s="59"/>
      <c r="D834" s="59"/>
      <c r="E834" s="59"/>
      <c r="F834" s="59"/>
      <c r="G834" s="59"/>
      <c r="H834" s="59"/>
      <c r="I834" s="59"/>
      <c r="J834" s="43" t="s">
        <v>2496</v>
      </c>
      <c r="K834" s="57" t="s">
        <v>6</v>
      </c>
      <c r="L834" s="55" t="s">
        <v>2497</v>
      </c>
      <c r="M834" s="43" t="str">
        <f>VLOOKUP(L834,'CódigosRetorno'!$A$2:$B$1795,2,FALSE)</f>
        <v>El XML no contiene el tag de BVME transporte ferroviario: Servicio transporte: Ciudad o lugar de destino - Código de ubigeo</v>
      </c>
      <c r="N834" s="111" t="s">
        <v>8</v>
      </c>
      <c r="O834" s="16"/>
    </row>
    <row r="835" ht="15.75" customHeight="1">
      <c r="A835" s="12"/>
      <c r="B835" s="59"/>
      <c r="C835" s="59"/>
      <c r="D835" s="59"/>
      <c r="E835" s="59"/>
      <c r="F835" s="59"/>
      <c r="G835" s="59"/>
      <c r="H835" s="59"/>
      <c r="I835" s="59"/>
      <c r="J835" s="43" t="s">
        <v>2498</v>
      </c>
      <c r="K835" s="57" t="s">
        <v>6</v>
      </c>
      <c r="L835" s="55" t="s">
        <v>2499</v>
      </c>
      <c r="M835" s="43" t="str">
        <f>VLOOKUP(L835,'CódigosRetorno'!$A$2:$B$1795,2,FALSE)</f>
        <v>El XML no contiene el tag de BVME transporte ferroviario: Servicio transporte: Ciudad o lugar de destino - Dirección detallada</v>
      </c>
      <c r="N835" s="111" t="s">
        <v>8</v>
      </c>
      <c r="O835" s="16"/>
    </row>
    <row r="836" ht="15.75" customHeight="1">
      <c r="A836" s="12"/>
      <c r="B836" s="59"/>
      <c r="C836" s="59"/>
      <c r="D836" s="59"/>
      <c r="E836" s="59"/>
      <c r="F836" s="56"/>
      <c r="G836" s="56"/>
      <c r="H836" s="56"/>
      <c r="I836" s="56"/>
      <c r="J836" s="43" t="s">
        <v>2500</v>
      </c>
      <c r="K836" s="57" t="s">
        <v>6</v>
      </c>
      <c r="L836" s="55" t="s">
        <v>2501</v>
      </c>
      <c r="M836" s="43" t="str">
        <f>VLOOKUP(L836,'CódigosRetorno'!$A$2:$B$1795,2,FALSE)</f>
        <v>El XML no contiene el tag de BVME transporte ferroviario: Servicio transporte:Número de asiento</v>
      </c>
      <c r="N836" s="111" t="s">
        <v>8</v>
      </c>
      <c r="O836" s="16"/>
    </row>
    <row r="837" ht="15.75" customHeight="1">
      <c r="A837" s="12"/>
      <c r="B837" s="59"/>
      <c r="C837" s="59"/>
      <c r="D837" s="59"/>
      <c r="E837" s="59"/>
      <c r="F837" s="191"/>
      <c r="G837" s="54" t="s">
        <v>1553</v>
      </c>
      <c r="H837" s="43" t="s">
        <v>1283</v>
      </c>
      <c r="I837" s="54" t="s">
        <v>1262</v>
      </c>
      <c r="J837" s="43" t="s">
        <v>1554</v>
      </c>
      <c r="K837" s="57" t="s">
        <v>208</v>
      </c>
      <c r="L837" s="55" t="s">
        <v>1285</v>
      </c>
      <c r="M837" s="43" t="str">
        <f>VLOOKUP(L837,'CódigosRetorno'!$A$2:$B$1795,2,FALSE)</f>
        <v>El dato ingresado como atributo @listName es incorrecto.</v>
      </c>
      <c r="N837" s="111" t="s">
        <v>8</v>
      </c>
      <c r="O837" s="16"/>
    </row>
    <row r="838" ht="15.75" customHeight="1">
      <c r="A838" s="12"/>
      <c r="B838" s="59"/>
      <c r="C838" s="59"/>
      <c r="D838" s="59"/>
      <c r="E838" s="59"/>
      <c r="F838" s="59"/>
      <c r="G838" s="54" t="s">
        <v>1260</v>
      </c>
      <c r="H838" s="43" t="s">
        <v>1280</v>
      </c>
      <c r="I838" s="54" t="s">
        <v>1262</v>
      </c>
      <c r="J838" s="43" t="s">
        <v>1263</v>
      </c>
      <c r="K838" s="55" t="s">
        <v>208</v>
      </c>
      <c r="L838" s="110" t="s">
        <v>1281</v>
      </c>
      <c r="M838" s="43" t="str">
        <f>VLOOKUP(L838,'CódigosRetorno'!$A$2:$B$1795,2,FALSE)</f>
        <v>El dato ingresado como atributo @listAgencyName es incorrecto.</v>
      </c>
      <c r="N838" s="111" t="s">
        <v>8</v>
      </c>
      <c r="O838" s="16"/>
    </row>
    <row r="839" ht="15.75" customHeight="1">
      <c r="A839" s="12"/>
      <c r="B839" s="59"/>
      <c r="C839" s="59"/>
      <c r="D839" s="59"/>
      <c r="E839" s="59"/>
      <c r="F839" s="56"/>
      <c r="G839" s="111" t="s">
        <v>1555</v>
      </c>
      <c r="H839" s="104" t="s">
        <v>1287</v>
      </c>
      <c r="I839" s="54" t="s">
        <v>1262</v>
      </c>
      <c r="J839" s="43" t="s">
        <v>1556</v>
      </c>
      <c r="K839" s="55" t="s">
        <v>208</v>
      </c>
      <c r="L839" s="110" t="s">
        <v>1289</v>
      </c>
      <c r="M839" s="43" t="str">
        <f>VLOOKUP(L839,'CódigosRetorno'!$A$2:$B$1795,2,FALSE)</f>
        <v>El dato ingresado como atributo @listURI es incorrecto.</v>
      </c>
      <c r="N839" s="111" t="s">
        <v>8</v>
      </c>
      <c r="O839" s="16"/>
    </row>
    <row r="840" ht="15.75" customHeight="1">
      <c r="A840" s="12"/>
      <c r="B840" s="59"/>
      <c r="C840" s="59"/>
      <c r="D840" s="59"/>
      <c r="E840" s="59"/>
      <c r="F840" s="191" t="s">
        <v>2502</v>
      </c>
      <c r="G840" s="191" t="s">
        <v>2503</v>
      </c>
      <c r="H840" s="60" t="s">
        <v>2504</v>
      </c>
      <c r="I840" s="50">
        <v>1.0</v>
      </c>
      <c r="J840" s="43" t="s">
        <v>2505</v>
      </c>
      <c r="K840" s="57" t="s">
        <v>6</v>
      </c>
      <c r="L840" s="55" t="s">
        <v>1559</v>
      </c>
      <c r="M840" s="43" t="str">
        <f>VLOOKUP(L840,'CódigosRetorno'!$A$2:$B$1795,2,FALSE)</f>
        <v>El XML no contiene tag o no existe información del valor del concepto por linea.</v>
      </c>
      <c r="N840" s="111" t="s">
        <v>8</v>
      </c>
      <c r="O840" s="16"/>
    </row>
    <row r="841" ht="15.75" customHeight="1">
      <c r="A841" s="12"/>
      <c r="B841" s="59"/>
      <c r="C841" s="59"/>
      <c r="D841" s="59"/>
      <c r="E841" s="59"/>
      <c r="F841" s="59"/>
      <c r="G841" s="59"/>
      <c r="H841" s="59"/>
      <c r="I841" s="59"/>
      <c r="J841" s="43" t="s">
        <v>2506</v>
      </c>
      <c r="K841" s="57" t="s">
        <v>208</v>
      </c>
      <c r="L841" s="55" t="s">
        <v>2180</v>
      </c>
      <c r="M841" s="43" t="str">
        <f>VLOOKUP(L841,'CódigosRetorno'!$A$2:$B$1795,2,FALSE)</f>
        <v>El dato ingresado como valor del concepto de la linea no cumple con el formato establecido.</v>
      </c>
      <c r="N841" s="111" t="s">
        <v>8</v>
      </c>
      <c r="O841" s="16"/>
    </row>
    <row r="842" ht="15.75" customHeight="1">
      <c r="A842" s="12"/>
      <c r="B842" s="59"/>
      <c r="C842" s="59"/>
      <c r="D842" s="59"/>
      <c r="E842" s="59"/>
      <c r="F842" s="59"/>
      <c r="G842" s="59"/>
      <c r="H842" s="59"/>
      <c r="I842" s="59"/>
      <c r="J842" s="43" t="s">
        <v>2507</v>
      </c>
      <c r="K842" s="57" t="s">
        <v>208</v>
      </c>
      <c r="L842" s="55" t="s">
        <v>2180</v>
      </c>
      <c r="M842" s="43" t="str">
        <f>VLOOKUP(L842,'CódigosRetorno'!$A$2:$B$1795,2,FALSE)</f>
        <v>El dato ingresado como valor del concepto de la linea no cumple con el formato establecido.</v>
      </c>
      <c r="N842" s="111" t="s">
        <v>8</v>
      </c>
      <c r="O842" s="16"/>
    </row>
    <row r="843" ht="15.75" customHeight="1">
      <c r="A843" s="12"/>
      <c r="B843" s="59"/>
      <c r="C843" s="59"/>
      <c r="D843" s="59"/>
      <c r="E843" s="59"/>
      <c r="F843" s="59"/>
      <c r="G843" s="59"/>
      <c r="H843" s="59"/>
      <c r="I843" s="59"/>
      <c r="J843" s="43" t="s">
        <v>2508</v>
      </c>
      <c r="K843" s="57" t="s">
        <v>208</v>
      </c>
      <c r="L843" s="55" t="s">
        <v>2180</v>
      </c>
      <c r="M843" s="43" t="str">
        <f>VLOOKUP(L843,'CódigosRetorno'!$A$2:$B$1795,2,FALSE)</f>
        <v>El dato ingresado como valor del concepto de la linea no cumple con el formato establecido.</v>
      </c>
      <c r="N843" s="111" t="s">
        <v>8</v>
      </c>
      <c r="O843" s="16"/>
    </row>
    <row r="844" ht="15.75" customHeight="1">
      <c r="A844" s="12"/>
      <c r="B844" s="59"/>
      <c r="C844" s="59"/>
      <c r="D844" s="59"/>
      <c r="E844" s="59"/>
      <c r="F844" s="59"/>
      <c r="G844" s="59"/>
      <c r="H844" s="59"/>
      <c r="I844" s="59"/>
      <c r="J844" s="43" t="s">
        <v>2509</v>
      </c>
      <c r="K844" s="57" t="s">
        <v>208</v>
      </c>
      <c r="L844" s="55" t="s">
        <v>2180</v>
      </c>
      <c r="M844" s="43" t="str">
        <f>VLOOKUP(L844,'CódigosRetorno'!$A$2:$B$1795,2,FALSE)</f>
        <v>El dato ingresado como valor del concepto de la linea no cumple con el formato establecido.</v>
      </c>
      <c r="N844" s="111" t="s">
        <v>8</v>
      </c>
      <c r="O844" s="16"/>
    </row>
    <row r="845" ht="15.75" customHeight="1">
      <c r="A845" s="12"/>
      <c r="B845" s="59"/>
      <c r="C845" s="59"/>
      <c r="D845" s="59"/>
      <c r="E845" s="59"/>
      <c r="F845" s="59"/>
      <c r="G845" s="59"/>
      <c r="H845" s="59"/>
      <c r="I845" s="59"/>
      <c r="J845" s="43" t="s">
        <v>2510</v>
      </c>
      <c r="K845" s="57" t="s">
        <v>208</v>
      </c>
      <c r="L845" s="55" t="s">
        <v>2180</v>
      </c>
      <c r="M845" s="43" t="str">
        <f>VLOOKUP(L845,'CódigosRetorno'!$A$2:$B$1795,2,FALSE)</f>
        <v>El dato ingresado como valor del concepto de la linea no cumple con el formato establecido.</v>
      </c>
      <c r="N845" s="111" t="s">
        <v>8</v>
      </c>
      <c r="O845" s="16"/>
    </row>
    <row r="846" ht="15.75" customHeight="1">
      <c r="A846" s="12"/>
      <c r="B846" s="59"/>
      <c r="C846" s="59"/>
      <c r="D846" s="59"/>
      <c r="E846" s="59"/>
      <c r="F846" s="59"/>
      <c r="G846" s="59"/>
      <c r="H846" s="59"/>
      <c r="I846" s="59"/>
      <c r="J846" s="43" t="s">
        <v>2511</v>
      </c>
      <c r="K846" s="57" t="s">
        <v>208</v>
      </c>
      <c r="L846" s="55" t="s">
        <v>2180</v>
      </c>
      <c r="M846" s="43" t="str">
        <f>VLOOKUP(L846,'CódigosRetorno'!$A$2:$B$1795,2,FALSE)</f>
        <v>El dato ingresado como valor del concepto de la linea no cumple con el formato establecido.</v>
      </c>
      <c r="N846" s="111" t="s">
        <v>8</v>
      </c>
      <c r="O846" s="16"/>
    </row>
    <row r="847" ht="15.75" customHeight="1">
      <c r="A847" s="12"/>
      <c r="B847" s="59"/>
      <c r="C847" s="59"/>
      <c r="D847" s="59"/>
      <c r="E847" s="59"/>
      <c r="F847" s="59"/>
      <c r="G847" s="59"/>
      <c r="H847" s="59"/>
      <c r="I847" s="59"/>
      <c r="J847" s="43" t="s">
        <v>2512</v>
      </c>
      <c r="K847" s="57" t="s">
        <v>208</v>
      </c>
      <c r="L847" s="55" t="s">
        <v>2180</v>
      </c>
      <c r="M847" s="43" t="str">
        <f>VLOOKUP(L847,'CódigosRetorno'!$A$2:$B$1795,2,FALSE)</f>
        <v>El dato ingresado como valor del concepto de la linea no cumple con el formato establecido.</v>
      </c>
      <c r="N847" s="111" t="s">
        <v>8</v>
      </c>
      <c r="O847" s="16"/>
    </row>
    <row r="848" ht="15.75" customHeight="1">
      <c r="A848" s="12"/>
      <c r="B848" s="56"/>
      <c r="C848" s="56"/>
      <c r="D848" s="56"/>
      <c r="E848" s="56"/>
      <c r="F848" s="56"/>
      <c r="G848" s="56"/>
      <c r="H848" s="56"/>
      <c r="I848" s="56"/>
      <c r="J848" s="43" t="s">
        <v>2513</v>
      </c>
      <c r="K848" s="57" t="s">
        <v>208</v>
      </c>
      <c r="L848" s="55" t="s">
        <v>2180</v>
      </c>
      <c r="M848" s="43" t="str">
        <f>VLOOKUP(L848,'CódigosRetorno'!$A$2:$B$1795,2,FALSE)</f>
        <v>El dato ingresado como valor del concepto de la linea no cumple con el formato establecido.</v>
      </c>
      <c r="N848" s="111" t="s">
        <v>8</v>
      </c>
      <c r="O848" s="16"/>
    </row>
    <row r="849" ht="15.75" customHeight="1">
      <c r="A849" s="12"/>
      <c r="B849" s="70">
        <v>156.0</v>
      </c>
      <c r="C849" s="60" t="s">
        <v>2514</v>
      </c>
      <c r="D849" s="70" t="s">
        <v>329</v>
      </c>
      <c r="E849" s="70" t="s">
        <v>184</v>
      </c>
      <c r="F849" s="55" t="s">
        <v>223</v>
      </c>
      <c r="G849" s="54" t="s">
        <v>1547</v>
      </c>
      <c r="H849" s="43" t="s">
        <v>2175</v>
      </c>
      <c r="I849" s="54">
        <v>1.0</v>
      </c>
      <c r="J849" s="43" t="s">
        <v>1549</v>
      </c>
      <c r="K849" s="57" t="s">
        <v>208</v>
      </c>
      <c r="L849" s="55" t="s">
        <v>1550</v>
      </c>
      <c r="M849" s="43" t="str">
        <f>VLOOKUP(L849,'CódigosRetorno'!$A$2:$B$1795,2,FALSE)</f>
        <v>No existe información en el nombre del concepto.</v>
      </c>
      <c r="N849" s="111" t="s">
        <v>8</v>
      </c>
      <c r="O849" s="16"/>
    </row>
    <row r="850" ht="15.75" customHeight="1">
      <c r="A850" s="12"/>
      <c r="B850" s="59"/>
      <c r="C850" s="59"/>
      <c r="D850" s="59"/>
      <c r="E850" s="59"/>
      <c r="F850" s="55" t="s">
        <v>769</v>
      </c>
      <c r="G850" s="57" t="s">
        <v>1547</v>
      </c>
      <c r="H850" s="53" t="s">
        <v>2176</v>
      </c>
      <c r="I850" s="54"/>
      <c r="J850" s="43" t="s">
        <v>2515</v>
      </c>
      <c r="K850" s="57" t="s">
        <v>6</v>
      </c>
      <c r="L850" s="55" t="s">
        <v>2516</v>
      </c>
      <c r="M850" s="43" t="str">
        <f>VLOOKUP(L850,'CódigosRetorno'!$A$2:$B$1795,2,FALSE)</f>
        <v>El XML no contiene el tag de BVME transporte ferroviario: Servicio transporte: Fecha programada de inicio de viaje</v>
      </c>
      <c r="N850" s="54" t="s">
        <v>8</v>
      </c>
      <c r="O850" s="16"/>
    </row>
    <row r="851" ht="15.75" customHeight="1">
      <c r="A851" s="12"/>
      <c r="B851" s="59"/>
      <c r="C851" s="59"/>
      <c r="D851" s="59"/>
      <c r="E851" s="59"/>
      <c r="F851" s="191"/>
      <c r="G851" s="54" t="s">
        <v>1553</v>
      </c>
      <c r="H851" s="43" t="s">
        <v>1283</v>
      </c>
      <c r="I851" s="54" t="s">
        <v>1262</v>
      </c>
      <c r="J851" s="43" t="s">
        <v>1554</v>
      </c>
      <c r="K851" s="57" t="s">
        <v>208</v>
      </c>
      <c r="L851" s="55" t="s">
        <v>1285</v>
      </c>
      <c r="M851" s="43" t="str">
        <f>VLOOKUP(L851,'CódigosRetorno'!$A$2:$B$1795,2,FALSE)</f>
        <v>El dato ingresado como atributo @listName es incorrecto.</v>
      </c>
      <c r="N851" s="111" t="s">
        <v>8</v>
      </c>
      <c r="O851" s="16"/>
    </row>
    <row r="852" ht="15.75" customHeight="1">
      <c r="A852" s="12"/>
      <c r="B852" s="59"/>
      <c r="C852" s="59"/>
      <c r="D852" s="59"/>
      <c r="E852" s="59"/>
      <c r="F852" s="59"/>
      <c r="G852" s="54" t="s">
        <v>1260</v>
      </c>
      <c r="H852" s="43" t="s">
        <v>1280</v>
      </c>
      <c r="I852" s="54" t="s">
        <v>1262</v>
      </c>
      <c r="J852" s="43" t="s">
        <v>1263</v>
      </c>
      <c r="K852" s="55" t="s">
        <v>208</v>
      </c>
      <c r="L852" s="110" t="s">
        <v>1281</v>
      </c>
      <c r="M852" s="43" t="str">
        <f>VLOOKUP(L852,'CódigosRetorno'!$A$2:$B$1795,2,FALSE)</f>
        <v>El dato ingresado como atributo @listAgencyName es incorrecto.</v>
      </c>
      <c r="N852" s="111" t="s">
        <v>8</v>
      </c>
      <c r="O852" s="16"/>
    </row>
    <row r="853" ht="15.75" customHeight="1">
      <c r="A853" s="12"/>
      <c r="B853" s="59"/>
      <c r="C853" s="59"/>
      <c r="D853" s="59"/>
      <c r="E853" s="59"/>
      <c r="F853" s="56"/>
      <c r="G853" s="111" t="s">
        <v>1555</v>
      </c>
      <c r="H853" s="104" t="s">
        <v>1287</v>
      </c>
      <c r="I853" s="54" t="s">
        <v>1262</v>
      </c>
      <c r="J853" s="43" t="s">
        <v>1556</v>
      </c>
      <c r="K853" s="55" t="s">
        <v>208</v>
      </c>
      <c r="L853" s="110" t="s">
        <v>1289</v>
      </c>
      <c r="M853" s="43" t="str">
        <f>VLOOKUP(L853,'CódigosRetorno'!$A$2:$B$1795,2,FALSE)</f>
        <v>El dato ingresado como atributo @listURI es incorrecto.</v>
      </c>
      <c r="N853" s="111" t="s">
        <v>8</v>
      </c>
      <c r="O853" s="16"/>
    </row>
    <row r="854" ht="15.75" customHeight="1">
      <c r="A854" s="12"/>
      <c r="B854" s="56"/>
      <c r="C854" s="56"/>
      <c r="D854" s="56"/>
      <c r="E854" s="56"/>
      <c r="F854" s="55" t="s">
        <v>177</v>
      </c>
      <c r="G854" s="55" t="s">
        <v>178</v>
      </c>
      <c r="H854" s="43" t="s">
        <v>2517</v>
      </c>
      <c r="I854" s="54">
        <v>1.0</v>
      </c>
      <c r="J854" s="43" t="s">
        <v>2518</v>
      </c>
      <c r="K854" s="57" t="s">
        <v>6</v>
      </c>
      <c r="L854" s="55" t="s">
        <v>2200</v>
      </c>
      <c r="M854" s="43" t="str">
        <f>VLOOKUP(L854,'CódigosRetorno'!$A$2:$B$1795,2,FALSE)</f>
        <v>El XML no contiene tag de la fecha del concepto por linea.</v>
      </c>
      <c r="N854" s="111" t="s">
        <v>8</v>
      </c>
      <c r="O854" s="16"/>
    </row>
    <row r="855" ht="15.75" customHeight="1">
      <c r="A855" s="12"/>
      <c r="B855" s="70">
        <f>B849+1</f>
        <v>157</v>
      </c>
      <c r="C855" s="60" t="s">
        <v>2519</v>
      </c>
      <c r="D855" s="70" t="s">
        <v>329</v>
      </c>
      <c r="E855" s="70" t="s">
        <v>184</v>
      </c>
      <c r="F855" s="55" t="s">
        <v>223</v>
      </c>
      <c r="G855" s="54" t="s">
        <v>1547</v>
      </c>
      <c r="H855" s="43" t="s">
        <v>2175</v>
      </c>
      <c r="I855" s="54">
        <v>1.0</v>
      </c>
      <c r="J855" s="43" t="s">
        <v>1549</v>
      </c>
      <c r="K855" s="57" t="s">
        <v>208</v>
      </c>
      <c r="L855" s="55" t="s">
        <v>1550</v>
      </c>
      <c r="M855" s="43" t="str">
        <f>VLOOKUP(L855,'CódigosRetorno'!$A$2:$B$1795,2,FALSE)</f>
        <v>No existe información en el nombre del concepto.</v>
      </c>
      <c r="N855" s="111" t="s">
        <v>8</v>
      </c>
      <c r="O855" s="16"/>
    </row>
    <row r="856" ht="15.75" customHeight="1">
      <c r="A856" s="12"/>
      <c r="B856" s="59"/>
      <c r="C856" s="59"/>
      <c r="D856" s="59"/>
      <c r="E856" s="59"/>
      <c r="F856" s="55" t="s">
        <v>769</v>
      </c>
      <c r="G856" s="57" t="s">
        <v>1547</v>
      </c>
      <c r="H856" s="53" t="s">
        <v>2176</v>
      </c>
      <c r="I856" s="54"/>
      <c r="J856" s="43" t="s">
        <v>2520</v>
      </c>
      <c r="K856" s="57" t="s">
        <v>6</v>
      </c>
      <c r="L856" s="55" t="s">
        <v>2521</v>
      </c>
      <c r="M856" s="43" t="str">
        <f>VLOOKUP(L856,'CódigosRetorno'!$A$2:$B$1795,2,FALSE)</f>
        <v>El XML no contiene el tag de BVME transporte ferroviario: Servicio transporte: Hora programada de inicio de viaje</v>
      </c>
      <c r="N856" s="111" t="s">
        <v>8</v>
      </c>
      <c r="O856" s="16"/>
    </row>
    <row r="857" ht="15.75" customHeight="1">
      <c r="A857" s="12"/>
      <c r="B857" s="59"/>
      <c r="C857" s="59"/>
      <c r="D857" s="59"/>
      <c r="E857" s="59"/>
      <c r="F857" s="191"/>
      <c r="G857" s="54" t="s">
        <v>1553</v>
      </c>
      <c r="H857" s="43" t="s">
        <v>1283</v>
      </c>
      <c r="I857" s="54" t="s">
        <v>1262</v>
      </c>
      <c r="J857" s="43" t="s">
        <v>1554</v>
      </c>
      <c r="K857" s="57" t="s">
        <v>208</v>
      </c>
      <c r="L857" s="55" t="s">
        <v>1285</v>
      </c>
      <c r="M857" s="43" t="str">
        <f>VLOOKUP(L857,'CódigosRetorno'!$A$2:$B$1795,2,FALSE)</f>
        <v>El dato ingresado como atributo @listName es incorrecto.</v>
      </c>
      <c r="N857" s="111" t="s">
        <v>8</v>
      </c>
      <c r="O857" s="16"/>
    </row>
    <row r="858" ht="15.75" customHeight="1">
      <c r="A858" s="12"/>
      <c r="B858" s="59"/>
      <c r="C858" s="59"/>
      <c r="D858" s="59"/>
      <c r="E858" s="59"/>
      <c r="F858" s="59"/>
      <c r="G858" s="54" t="s">
        <v>1260</v>
      </c>
      <c r="H858" s="43" t="s">
        <v>1280</v>
      </c>
      <c r="I858" s="54" t="s">
        <v>1262</v>
      </c>
      <c r="J858" s="43" t="s">
        <v>1263</v>
      </c>
      <c r="K858" s="55" t="s">
        <v>208</v>
      </c>
      <c r="L858" s="110" t="s">
        <v>1281</v>
      </c>
      <c r="M858" s="43" t="str">
        <f>VLOOKUP(L858,'CódigosRetorno'!$A$2:$B$1795,2,FALSE)</f>
        <v>El dato ingresado como atributo @listAgencyName es incorrecto.</v>
      </c>
      <c r="N858" s="111" t="s">
        <v>8</v>
      </c>
      <c r="O858" s="16"/>
    </row>
    <row r="859" ht="15.75" customHeight="1">
      <c r="A859" s="12"/>
      <c r="B859" s="59"/>
      <c r="C859" s="59"/>
      <c r="D859" s="59"/>
      <c r="E859" s="59"/>
      <c r="F859" s="56"/>
      <c r="G859" s="111" t="s">
        <v>1555</v>
      </c>
      <c r="H859" s="104" t="s">
        <v>1287</v>
      </c>
      <c r="I859" s="54" t="s">
        <v>1262</v>
      </c>
      <c r="J859" s="43" t="s">
        <v>1556</v>
      </c>
      <c r="K859" s="55" t="s">
        <v>208</v>
      </c>
      <c r="L859" s="110" t="s">
        <v>1289</v>
      </c>
      <c r="M859" s="43" t="str">
        <f>VLOOKUP(L859,'CódigosRetorno'!$A$2:$B$1795,2,FALSE)</f>
        <v>El dato ingresado como atributo @listURI es incorrecto.</v>
      </c>
      <c r="N859" s="111" t="s">
        <v>8</v>
      </c>
      <c r="O859" s="16"/>
    </row>
    <row r="860" ht="15.75" customHeight="1">
      <c r="A860" s="12"/>
      <c r="B860" s="56"/>
      <c r="C860" s="56"/>
      <c r="D860" s="56"/>
      <c r="E860" s="56"/>
      <c r="F860" s="55" t="s">
        <v>829</v>
      </c>
      <c r="G860" s="55" t="s">
        <v>623</v>
      </c>
      <c r="H860" s="43" t="s">
        <v>2522</v>
      </c>
      <c r="I860" s="54">
        <v>1.0</v>
      </c>
      <c r="J860" s="43" t="s">
        <v>2523</v>
      </c>
      <c r="K860" s="57" t="s">
        <v>6</v>
      </c>
      <c r="L860" s="55" t="s">
        <v>2204</v>
      </c>
      <c r="M860" s="43" t="str">
        <f>VLOOKUP(L860,'CódigosRetorno'!$A$2:$B$1795,2,FALSE)</f>
        <v>El XML no contiene tag de la Hora del concepto por linea.</v>
      </c>
      <c r="N860" s="111" t="s">
        <v>8</v>
      </c>
      <c r="O860" s="16"/>
    </row>
    <row r="861" ht="15.75" customHeight="1">
      <c r="A861" s="12"/>
      <c r="B861" s="50">
        <f>B855+1</f>
        <v>158</v>
      </c>
      <c r="C861" s="60" t="s">
        <v>2524</v>
      </c>
      <c r="D861" s="70" t="s">
        <v>63</v>
      </c>
      <c r="E861" s="70" t="s">
        <v>184</v>
      </c>
      <c r="F861" s="50" t="s">
        <v>144</v>
      </c>
      <c r="G861" s="70" t="s">
        <v>2233</v>
      </c>
      <c r="H861" s="60" t="s">
        <v>2525</v>
      </c>
      <c r="I861" s="50">
        <v>1.0</v>
      </c>
      <c r="J861" s="43" t="s">
        <v>2476</v>
      </c>
      <c r="K861" s="57" t="s">
        <v>6</v>
      </c>
      <c r="L861" s="55" t="s">
        <v>2526</v>
      </c>
      <c r="M861" s="43" t="str">
        <f>VLOOKUP(L861,'CódigosRetorno'!$A$2:$B$1795,2,FALSE)</f>
        <v>El XML no contiene el tag de BVME transporte ferroviario: Servicio transporte: Forma de Pago</v>
      </c>
      <c r="N861" s="111" t="s">
        <v>8</v>
      </c>
      <c r="O861" s="16"/>
    </row>
    <row r="862" ht="15.75" customHeight="1">
      <c r="A862" s="12"/>
      <c r="B862" s="59"/>
      <c r="C862" s="59"/>
      <c r="D862" s="59"/>
      <c r="E862" s="59"/>
      <c r="F862" s="56"/>
      <c r="G862" s="56"/>
      <c r="H862" s="56"/>
      <c r="I862" s="56"/>
      <c r="J862" s="43" t="s">
        <v>2235</v>
      </c>
      <c r="K862" s="57" t="s">
        <v>6</v>
      </c>
      <c r="L862" s="55" t="s">
        <v>2236</v>
      </c>
      <c r="M862" s="43" t="str">
        <f>VLOOKUP(L862,'CódigosRetorno'!$A$2:$B$1795,2,FALSE)</f>
        <v>El dato ingreso como Forma de Pago o Medio de Pago no corresponde al valor esperado (catalogo nro 59)</v>
      </c>
      <c r="N862" s="54" t="s">
        <v>2237</v>
      </c>
      <c r="O862" s="16"/>
    </row>
    <row r="863" ht="15.75" customHeight="1">
      <c r="A863" s="12"/>
      <c r="B863" s="59"/>
      <c r="C863" s="59"/>
      <c r="D863" s="59"/>
      <c r="E863" s="59"/>
      <c r="F863" s="50"/>
      <c r="G863" s="54" t="s">
        <v>2238</v>
      </c>
      <c r="H863" s="43" t="s">
        <v>1283</v>
      </c>
      <c r="I863" s="54" t="s">
        <v>1262</v>
      </c>
      <c r="J863" s="43" t="s">
        <v>2239</v>
      </c>
      <c r="K863" s="57" t="s">
        <v>208</v>
      </c>
      <c r="L863" s="55" t="s">
        <v>1285</v>
      </c>
      <c r="M863" s="43" t="str">
        <f>VLOOKUP(L863,'CódigosRetorno'!$A$2:$B$1795,2,FALSE)</f>
        <v>El dato ingresado como atributo @listName es incorrecto.</v>
      </c>
      <c r="N863" s="111" t="s">
        <v>8</v>
      </c>
      <c r="O863" s="16"/>
    </row>
    <row r="864" ht="15.75" customHeight="1">
      <c r="A864" s="12"/>
      <c r="B864" s="59"/>
      <c r="C864" s="59"/>
      <c r="D864" s="59"/>
      <c r="E864" s="59"/>
      <c r="F864" s="59"/>
      <c r="G864" s="54" t="s">
        <v>1260</v>
      </c>
      <c r="H864" s="43" t="s">
        <v>1280</v>
      </c>
      <c r="I864" s="54" t="s">
        <v>1262</v>
      </c>
      <c r="J864" s="43" t="s">
        <v>1263</v>
      </c>
      <c r="K864" s="55" t="s">
        <v>208</v>
      </c>
      <c r="L864" s="110" t="s">
        <v>1281</v>
      </c>
      <c r="M864" s="43" t="str">
        <f>VLOOKUP(L864,'CódigosRetorno'!$A$2:$B$1795,2,FALSE)</f>
        <v>El dato ingresado como atributo @listAgencyName es incorrecto.</v>
      </c>
      <c r="N864" s="111" t="s">
        <v>8</v>
      </c>
      <c r="O864" s="16"/>
    </row>
    <row r="865" ht="15.75" customHeight="1">
      <c r="A865" s="12"/>
      <c r="B865" s="56"/>
      <c r="C865" s="56"/>
      <c r="D865" s="56"/>
      <c r="E865" s="56"/>
      <c r="F865" s="56"/>
      <c r="G865" s="111" t="s">
        <v>2240</v>
      </c>
      <c r="H865" s="104" t="s">
        <v>1287</v>
      </c>
      <c r="I865" s="54" t="s">
        <v>1262</v>
      </c>
      <c r="J865" s="43" t="s">
        <v>2241</v>
      </c>
      <c r="K865" s="55" t="s">
        <v>208</v>
      </c>
      <c r="L865" s="110" t="s">
        <v>1289</v>
      </c>
      <c r="M865" s="43" t="str">
        <f>VLOOKUP(L865,'CódigosRetorno'!$A$2:$B$1795,2,FALSE)</f>
        <v>El dato ingresado como atributo @listURI es incorrecto.</v>
      </c>
      <c r="N865" s="111" t="s">
        <v>8</v>
      </c>
      <c r="O865" s="16"/>
    </row>
    <row r="866" ht="15.75" customHeight="1">
      <c r="A866" s="12"/>
      <c r="B866" s="54">
        <f>B861+1</f>
        <v>159</v>
      </c>
      <c r="C866" s="43" t="s">
        <v>2527</v>
      </c>
      <c r="D866" s="57" t="s">
        <v>63</v>
      </c>
      <c r="E866" s="57" t="s">
        <v>184</v>
      </c>
      <c r="F866" s="54" t="s">
        <v>228</v>
      </c>
      <c r="G866" s="57"/>
      <c r="H866" s="43" t="s">
        <v>2528</v>
      </c>
      <c r="I866" s="54">
        <v>1.0</v>
      </c>
      <c r="J866" s="43" t="s">
        <v>2476</v>
      </c>
      <c r="K866" s="57" t="s">
        <v>6</v>
      </c>
      <c r="L866" s="55" t="s">
        <v>2529</v>
      </c>
      <c r="M866" s="43" t="str">
        <f>VLOOKUP(L866,'CódigosRetorno'!$A$2:$B$1795,2,FALSE)</f>
        <v>El XML no contiene el tag de BVME transporte ferroviario: Servicio de transporte: Número de autorización de la transacción</v>
      </c>
      <c r="N866" s="111" t="s">
        <v>8</v>
      </c>
      <c r="O866" s="16"/>
    </row>
    <row r="867" ht="15.75" customHeight="1">
      <c r="A867" s="12"/>
      <c r="B867" s="125" t="s">
        <v>2530</v>
      </c>
      <c r="C867" s="228"/>
      <c r="D867" s="228"/>
      <c r="E867" s="126"/>
      <c r="F867" s="138"/>
      <c r="G867" s="138"/>
      <c r="H867" s="49"/>
      <c r="I867" s="63"/>
      <c r="J867" s="49"/>
      <c r="K867" s="65" t="s">
        <v>8</v>
      </c>
      <c r="L867" s="160" t="s">
        <v>8</v>
      </c>
      <c r="M867" s="49" t="str">
        <f>VLOOKUP(L867,'CódigosRetorno'!$A$2:$B$1795,2,FALSE)</f>
        <v>-</v>
      </c>
      <c r="N867" s="102" t="s">
        <v>8</v>
      </c>
      <c r="O867" s="16"/>
    </row>
    <row r="868" ht="15.75" customHeight="1">
      <c r="A868" s="12"/>
      <c r="B868" s="70">
        <v>160.0</v>
      </c>
      <c r="C868" s="60" t="s">
        <v>2531</v>
      </c>
      <c r="D868" s="70" t="s">
        <v>329</v>
      </c>
      <c r="E868" s="70" t="s">
        <v>184</v>
      </c>
      <c r="F868" s="55" t="s">
        <v>223</v>
      </c>
      <c r="G868" s="54"/>
      <c r="H868" s="43" t="s">
        <v>2175</v>
      </c>
      <c r="I868" s="54">
        <v>1.0</v>
      </c>
      <c r="J868" s="43" t="s">
        <v>186</v>
      </c>
      <c r="K868" s="57" t="s">
        <v>8</v>
      </c>
      <c r="L868" s="55" t="s">
        <v>8</v>
      </c>
      <c r="M868" s="43" t="str">
        <f>VLOOKUP(L868,'CódigosRetorno'!$A$2:$B$1795,2,FALSE)</f>
        <v>-</v>
      </c>
      <c r="N868" s="111" t="s">
        <v>8</v>
      </c>
      <c r="O868" s="16"/>
    </row>
    <row r="869" ht="15.75" customHeight="1">
      <c r="A869" s="12"/>
      <c r="B869" s="59"/>
      <c r="C869" s="59"/>
      <c r="D869" s="59"/>
      <c r="E869" s="59"/>
      <c r="F869" s="55" t="s">
        <v>769</v>
      </c>
      <c r="G869" s="57" t="s">
        <v>1547</v>
      </c>
      <c r="H869" s="53" t="s">
        <v>2176</v>
      </c>
      <c r="I869" s="54">
        <v>1.0</v>
      </c>
      <c r="J869" s="43" t="s">
        <v>186</v>
      </c>
      <c r="K869" s="57" t="s">
        <v>8</v>
      </c>
      <c r="L869" s="55" t="s">
        <v>8</v>
      </c>
      <c r="M869" s="43" t="str">
        <f>VLOOKUP(L869,'CódigosRetorno'!$A$2:$B$1795,2,FALSE)</f>
        <v>-</v>
      </c>
      <c r="N869" s="54" t="s">
        <v>1552</v>
      </c>
      <c r="O869" s="16"/>
    </row>
    <row r="870" ht="15.75" customHeight="1">
      <c r="A870" s="12"/>
      <c r="B870" s="59"/>
      <c r="C870" s="59"/>
      <c r="D870" s="59"/>
      <c r="E870" s="59"/>
      <c r="F870" s="191"/>
      <c r="G870" s="54" t="s">
        <v>1553</v>
      </c>
      <c r="H870" s="43" t="s">
        <v>1283</v>
      </c>
      <c r="I870" s="54" t="s">
        <v>1262</v>
      </c>
      <c r="J870" s="43" t="s">
        <v>186</v>
      </c>
      <c r="K870" s="57" t="s">
        <v>8</v>
      </c>
      <c r="L870" s="55" t="s">
        <v>8</v>
      </c>
      <c r="M870" s="43" t="str">
        <f>VLOOKUP(L870,'CódigosRetorno'!$A$2:$B$1795,2,FALSE)</f>
        <v>-</v>
      </c>
      <c r="N870" s="111" t="s">
        <v>8</v>
      </c>
      <c r="O870" s="16"/>
    </row>
    <row r="871" ht="15.75" customHeight="1">
      <c r="A871" s="12"/>
      <c r="B871" s="59"/>
      <c r="C871" s="59"/>
      <c r="D871" s="59"/>
      <c r="E871" s="59"/>
      <c r="F871" s="59"/>
      <c r="G871" s="54" t="s">
        <v>1260</v>
      </c>
      <c r="H871" s="43" t="s">
        <v>1280</v>
      </c>
      <c r="I871" s="54" t="s">
        <v>1262</v>
      </c>
      <c r="J871" s="43" t="s">
        <v>186</v>
      </c>
      <c r="K871" s="57" t="s">
        <v>8</v>
      </c>
      <c r="L871" s="55" t="s">
        <v>8</v>
      </c>
      <c r="M871" s="43" t="str">
        <f>VLOOKUP(L871,'CódigosRetorno'!$A$2:$B$1795,2,FALSE)</f>
        <v>-</v>
      </c>
      <c r="N871" s="111" t="s">
        <v>8</v>
      </c>
      <c r="O871" s="16"/>
    </row>
    <row r="872" ht="15.75" customHeight="1">
      <c r="A872" s="12"/>
      <c r="B872" s="59"/>
      <c r="C872" s="59"/>
      <c r="D872" s="59"/>
      <c r="E872" s="59"/>
      <c r="F872" s="56"/>
      <c r="G872" s="52" t="s">
        <v>1555</v>
      </c>
      <c r="H872" s="195" t="s">
        <v>1287</v>
      </c>
      <c r="I872" s="54" t="s">
        <v>1262</v>
      </c>
      <c r="J872" s="43" t="s">
        <v>186</v>
      </c>
      <c r="K872" s="57" t="s">
        <v>8</v>
      </c>
      <c r="L872" s="55" t="s">
        <v>8</v>
      </c>
      <c r="M872" s="43" t="str">
        <f>VLOOKUP(L872,'CódigosRetorno'!$A$2:$B$1795,2,FALSE)</f>
        <v>-</v>
      </c>
      <c r="N872" s="111" t="s">
        <v>8</v>
      </c>
      <c r="O872" s="16"/>
    </row>
    <row r="873" ht="15.75" customHeight="1">
      <c r="A873" s="12"/>
      <c r="B873" s="59"/>
      <c r="C873" s="59"/>
      <c r="D873" s="59"/>
      <c r="E873" s="59"/>
      <c r="F873" s="229" t="s">
        <v>177</v>
      </c>
      <c r="G873" s="191" t="s">
        <v>2532</v>
      </c>
      <c r="H873" s="230" t="s">
        <v>2533</v>
      </c>
      <c r="I873" s="231">
        <v>1.0</v>
      </c>
      <c r="J873" s="43" t="s">
        <v>186</v>
      </c>
      <c r="K873" s="57" t="s">
        <v>8</v>
      </c>
      <c r="L873" s="55" t="s">
        <v>8</v>
      </c>
      <c r="M873" s="43" t="str">
        <f>VLOOKUP(L873,'CódigosRetorno'!$A$2:$B$1795,2,FALSE)</f>
        <v>-</v>
      </c>
      <c r="N873" s="111" t="s">
        <v>8</v>
      </c>
      <c r="O873" s="16"/>
    </row>
    <row r="874" ht="15.75" customHeight="1">
      <c r="A874" s="12"/>
      <c r="B874" s="56"/>
      <c r="C874" s="56"/>
      <c r="D874" s="56"/>
      <c r="E874" s="56"/>
      <c r="F874" s="232" t="s">
        <v>656</v>
      </c>
      <c r="G874" s="192"/>
      <c r="H874" s="233" t="s">
        <v>2534</v>
      </c>
      <c r="I874" s="231">
        <v>1.0</v>
      </c>
      <c r="J874" s="43" t="s">
        <v>2535</v>
      </c>
      <c r="K874" s="57" t="s">
        <v>208</v>
      </c>
      <c r="L874" s="55" t="s">
        <v>2536</v>
      </c>
      <c r="M874" s="43" t="str">
        <f>VLOOKUP(L874,'CódigosRetorno'!$A$2:$B$1795,2,FALSE)</f>
        <v>El valor ingresado como numero de DAM no cumple con el estandar</v>
      </c>
      <c r="N874" s="111" t="s">
        <v>8</v>
      </c>
      <c r="O874" s="16"/>
    </row>
    <row r="875" ht="15.75" customHeight="1">
      <c r="A875" s="12"/>
      <c r="B875" s="70">
        <f>B868+1</f>
        <v>161</v>
      </c>
      <c r="C875" s="60" t="s">
        <v>2537</v>
      </c>
      <c r="D875" s="70" t="s">
        <v>329</v>
      </c>
      <c r="E875" s="70" t="s">
        <v>184</v>
      </c>
      <c r="F875" s="192" t="s">
        <v>223</v>
      </c>
      <c r="G875" s="130" t="s">
        <v>1547</v>
      </c>
      <c r="H875" s="115" t="s">
        <v>2175</v>
      </c>
      <c r="I875" s="54" t="s">
        <v>1262</v>
      </c>
      <c r="J875" s="43" t="s">
        <v>186</v>
      </c>
      <c r="K875" s="57" t="s">
        <v>8</v>
      </c>
      <c r="L875" s="55" t="s">
        <v>8</v>
      </c>
      <c r="M875" s="43" t="str">
        <f>VLOOKUP(L875,'CódigosRetorno'!$A$2:$B$1795,2,FALSE)</f>
        <v>-</v>
      </c>
      <c r="N875" s="54" t="s">
        <v>1552</v>
      </c>
      <c r="O875" s="16"/>
    </row>
    <row r="876" ht="15.75" customHeight="1">
      <c r="A876" s="12"/>
      <c r="B876" s="59"/>
      <c r="C876" s="59"/>
      <c r="D876" s="59"/>
      <c r="E876" s="59"/>
      <c r="F876" s="55" t="s">
        <v>769</v>
      </c>
      <c r="G876" s="57" t="s">
        <v>1547</v>
      </c>
      <c r="H876" s="53" t="s">
        <v>2176</v>
      </c>
      <c r="I876" s="54">
        <v>1.0</v>
      </c>
      <c r="J876" s="43" t="s">
        <v>186</v>
      </c>
      <c r="K876" s="57" t="s">
        <v>8</v>
      </c>
      <c r="L876" s="55" t="s">
        <v>8</v>
      </c>
      <c r="M876" s="43" t="str">
        <f>VLOOKUP(L876,'CódigosRetorno'!$A$2:$B$1795,2,FALSE)</f>
        <v>-</v>
      </c>
      <c r="N876" s="54" t="s">
        <v>1552</v>
      </c>
      <c r="O876" s="16"/>
    </row>
    <row r="877" ht="15.75" customHeight="1">
      <c r="A877" s="12"/>
      <c r="B877" s="59"/>
      <c r="C877" s="59"/>
      <c r="D877" s="59"/>
      <c r="E877" s="59"/>
      <c r="F877" s="191"/>
      <c r="G877" s="54" t="s">
        <v>1553</v>
      </c>
      <c r="H877" s="43" t="s">
        <v>1283</v>
      </c>
      <c r="I877" s="54" t="s">
        <v>1262</v>
      </c>
      <c r="J877" s="43" t="s">
        <v>186</v>
      </c>
      <c r="K877" s="57" t="s">
        <v>8</v>
      </c>
      <c r="L877" s="55" t="s">
        <v>8</v>
      </c>
      <c r="M877" s="43" t="str">
        <f>VLOOKUP(L877,'CódigosRetorno'!$A$2:$B$1795,2,FALSE)</f>
        <v>-</v>
      </c>
      <c r="N877" s="54" t="s">
        <v>8</v>
      </c>
      <c r="O877" s="16"/>
    </row>
    <row r="878" ht="15.75" customHeight="1">
      <c r="A878" s="12"/>
      <c r="B878" s="59"/>
      <c r="C878" s="59"/>
      <c r="D878" s="59"/>
      <c r="E878" s="59"/>
      <c r="F878" s="59"/>
      <c r="G878" s="54" t="s">
        <v>1260</v>
      </c>
      <c r="H878" s="43" t="s">
        <v>1280</v>
      </c>
      <c r="I878" s="54" t="s">
        <v>1262</v>
      </c>
      <c r="J878" s="43" t="s">
        <v>186</v>
      </c>
      <c r="K878" s="57" t="s">
        <v>8</v>
      </c>
      <c r="L878" s="55" t="s">
        <v>8</v>
      </c>
      <c r="M878" s="43" t="str">
        <f>VLOOKUP(L878,'CódigosRetorno'!$A$2:$B$1795,2,FALSE)</f>
        <v>-</v>
      </c>
      <c r="N878" s="54" t="s">
        <v>8</v>
      </c>
      <c r="O878" s="16"/>
    </row>
    <row r="879" ht="15.75" customHeight="1">
      <c r="A879" s="12"/>
      <c r="B879" s="59"/>
      <c r="C879" s="59"/>
      <c r="D879" s="59"/>
      <c r="E879" s="59"/>
      <c r="F879" s="56"/>
      <c r="G879" s="52" t="s">
        <v>1555</v>
      </c>
      <c r="H879" s="195" t="s">
        <v>1287</v>
      </c>
      <c r="I879" s="50" t="s">
        <v>1262</v>
      </c>
      <c r="J879" s="43" t="s">
        <v>186</v>
      </c>
      <c r="K879" s="57" t="s">
        <v>8</v>
      </c>
      <c r="L879" s="55" t="s">
        <v>8</v>
      </c>
      <c r="M879" s="43" t="str">
        <f>VLOOKUP(L879,'CódigosRetorno'!$A$2:$B$1795,2,FALSE)</f>
        <v>-</v>
      </c>
      <c r="N879" s="54" t="s">
        <v>8</v>
      </c>
      <c r="O879" s="16"/>
    </row>
    <row r="880" ht="15.75" customHeight="1">
      <c r="A880" s="12"/>
      <c r="B880" s="59"/>
      <c r="C880" s="59"/>
      <c r="D880" s="59"/>
      <c r="E880" s="59"/>
      <c r="F880" s="50" t="s">
        <v>814</v>
      </c>
      <c r="G880" s="50"/>
      <c r="H880" s="234" t="s">
        <v>2538</v>
      </c>
      <c r="I880" s="50" t="s">
        <v>1262</v>
      </c>
      <c r="J880" s="53" t="s">
        <v>186</v>
      </c>
      <c r="K880" s="57"/>
      <c r="L880" s="55" t="s">
        <v>8</v>
      </c>
      <c r="M880" s="43" t="str">
        <f>VLOOKUP(L880,'CódigosRetorno'!$A$2:$B$1795,2,FALSE)</f>
        <v>-</v>
      </c>
      <c r="N880" s="54" t="s">
        <v>8</v>
      </c>
      <c r="O880" s="12"/>
    </row>
    <row r="881" ht="15.75" customHeight="1">
      <c r="A881" s="18"/>
      <c r="B881" s="59"/>
      <c r="C881" s="59"/>
      <c r="D881" s="59"/>
      <c r="E881" s="59"/>
      <c r="F881" s="139" t="s">
        <v>343</v>
      </c>
      <c r="G881" s="139"/>
      <c r="H881" s="213" t="s">
        <v>2539</v>
      </c>
      <c r="I881" s="139" t="s">
        <v>1262</v>
      </c>
      <c r="J881" s="53" t="s">
        <v>186</v>
      </c>
      <c r="K881" s="57"/>
      <c r="L881" s="55" t="s">
        <v>8</v>
      </c>
      <c r="M881" s="43" t="str">
        <f>VLOOKUP(L881,'CódigosRetorno'!$A$2:$B$1795,2,FALSE)</f>
        <v>-</v>
      </c>
      <c r="N881" s="54" t="s">
        <v>8</v>
      </c>
      <c r="O881" s="18"/>
    </row>
    <row r="882" ht="15.75" customHeight="1">
      <c r="A882" s="18"/>
      <c r="B882" s="59"/>
      <c r="C882" s="59"/>
      <c r="D882" s="59"/>
      <c r="E882" s="59"/>
      <c r="F882" s="139" t="s">
        <v>228</v>
      </c>
      <c r="G882" s="139"/>
      <c r="H882" s="213" t="s">
        <v>2540</v>
      </c>
      <c r="I882" s="139" t="s">
        <v>1262</v>
      </c>
      <c r="J882" s="53" t="s">
        <v>186</v>
      </c>
      <c r="K882" s="57"/>
      <c r="L882" s="55" t="s">
        <v>8</v>
      </c>
      <c r="M882" s="43" t="str">
        <f>VLOOKUP(L882,'CódigosRetorno'!$A$2:$B$1795,2,FALSE)</f>
        <v>-</v>
      </c>
      <c r="N882" s="54" t="s">
        <v>8</v>
      </c>
      <c r="O882" s="18"/>
    </row>
    <row r="883" ht="15.75" customHeight="1">
      <c r="A883" s="18"/>
      <c r="B883" s="59"/>
      <c r="C883" s="59"/>
      <c r="D883" s="59"/>
      <c r="E883" s="59"/>
      <c r="F883" s="139" t="s">
        <v>228</v>
      </c>
      <c r="G883" s="139"/>
      <c r="H883" s="213" t="s">
        <v>2541</v>
      </c>
      <c r="I883" s="139" t="s">
        <v>1262</v>
      </c>
      <c r="J883" s="53" t="s">
        <v>186</v>
      </c>
      <c r="K883" s="57"/>
      <c r="L883" s="55" t="s">
        <v>8</v>
      </c>
      <c r="M883" s="43" t="str">
        <f>VLOOKUP(L883,'CódigosRetorno'!$A$2:$B$1795,2,FALSE)</f>
        <v>-</v>
      </c>
      <c r="N883" s="54" t="s">
        <v>8</v>
      </c>
      <c r="O883" s="18"/>
    </row>
    <row r="884" ht="15.75" customHeight="1">
      <c r="A884" s="18"/>
      <c r="B884" s="59"/>
      <c r="C884" s="59"/>
      <c r="D884" s="59"/>
      <c r="E884" s="59"/>
      <c r="F884" s="139" t="s">
        <v>649</v>
      </c>
      <c r="G884" s="139"/>
      <c r="H884" s="213" t="s">
        <v>2542</v>
      </c>
      <c r="I884" s="139" t="s">
        <v>1262</v>
      </c>
      <c r="J884" s="53" t="s">
        <v>186</v>
      </c>
      <c r="K884" s="57"/>
      <c r="L884" s="55" t="s">
        <v>8</v>
      </c>
      <c r="M884" s="43" t="str">
        <f>VLOOKUP(L884,'CódigosRetorno'!$A$2:$B$1795,2,FALSE)</f>
        <v>-</v>
      </c>
      <c r="N884" s="54" t="s">
        <v>8</v>
      </c>
      <c r="O884" s="18"/>
    </row>
    <row r="885" ht="15.75" customHeight="1">
      <c r="A885" s="18"/>
      <c r="B885" s="59"/>
      <c r="C885" s="59"/>
      <c r="D885" s="59"/>
      <c r="E885" s="59"/>
      <c r="F885" s="139" t="s">
        <v>228</v>
      </c>
      <c r="G885" s="139"/>
      <c r="H885" s="213" t="s">
        <v>2543</v>
      </c>
      <c r="I885" s="139" t="s">
        <v>1262</v>
      </c>
      <c r="J885" s="53" t="s">
        <v>186</v>
      </c>
      <c r="K885" s="57"/>
      <c r="L885" s="55" t="s">
        <v>8</v>
      </c>
      <c r="M885" s="43" t="str">
        <f>VLOOKUP(L885,'CódigosRetorno'!$A$2:$B$1795,2,FALSE)</f>
        <v>-</v>
      </c>
      <c r="N885" s="54" t="s">
        <v>8</v>
      </c>
      <c r="O885" s="18"/>
    </row>
    <row r="886" ht="15.75" customHeight="1">
      <c r="A886" s="18"/>
      <c r="B886" s="59"/>
      <c r="C886" s="59"/>
      <c r="D886" s="59"/>
      <c r="E886" s="59"/>
      <c r="F886" s="139" t="s">
        <v>228</v>
      </c>
      <c r="G886" s="139"/>
      <c r="H886" s="213" t="s">
        <v>2544</v>
      </c>
      <c r="I886" s="139" t="s">
        <v>1262</v>
      </c>
      <c r="J886" s="53" t="s">
        <v>186</v>
      </c>
      <c r="K886" s="57"/>
      <c r="L886" s="55" t="s">
        <v>8</v>
      </c>
      <c r="M886" s="43" t="str">
        <f>VLOOKUP(L886,'CódigosRetorno'!$A$2:$B$1795,2,FALSE)</f>
        <v>-</v>
      </c>
      <c r="N886" s="54" t="s">
        <v>8</v>
      </c>
      <c r="O886" s="18"/>
    </row>
    <row r="887" ht="15.75" customHeight="1">
      <c r="A887" s="18"/>
      <c r="B887" s="59"/>
      <c r="C887" s="59"/>
      <c r="D887" s="59"/>
      <c r="E887" s="59"/>
      <c r="F887" s="139" t="s">
        <v>343</v>
      </c>
      <c r="G887" s="139"/>
      <c r="H887" s="213" t="s">
        <v>2545</v>
      </c>
      <c r="I887" s="139" t="s">
        <v>1262</v>
      </c>
      <c r="J887" s="53" t="s">
        <v>186</v>
      </c>
      <c r="K887" s="57"/>
      <c r="L887" s="55" t="s">
        <v>8</v>
      </c>
      <c r="M887" s="43" t="str">
        <f>VLOOKUP(L887,'CódigosRetorno'!$A$2:$B$1795,2,FALSE)</f>
        <v>-</v>
      </c>
      <c r="N887" s="54" t="s">
        <v>8</v>
      </c>
      <c r="O887" s="18"/>
    </row>
    <row r="888" ht="15.75" customHeight="1">
      <c r="A888" s="18"/>
      <c r="B888" s="59"/>
      <c r="C888" s="59"/>
      <c r="D888" s="59"/>
      <c r="E888" s="59"/>
      <c r="F888" s="139" t="s">
        <v>2546</v>
      </c>
      <c r="G888" s="139"/>
      <c r="H888" s="213" t="s">
        <v>2547</v>
      </c>
      <c r="I888" s="139" t="s">
        <v>1262</v>
      </c>
      <c r="J888" s="53" t="s">
        <v>186</v>
      </c>
      <c r="K888" s="57"/>
      <c r="L888" s="55" t="s">
        <v>8</v>
      </c>
      <c r="M888" s="43" t="str">
        <f>VLOOKUP(L888,'CódigosRetorno'!$A$2:$B$1795,2,FALSE)</f>
        <v>-</v>
      </c>
      <c r="N888" s="54" t="s">
        <v>8</v>
      </c>
      <c r="O888" s="18"/>
    </row>
    <row r="889" ht="15.75" customHeight="1">
      <c r="A889" s="18"/>
      <c r="B889" s="59"/>
      <c r="C889" s="59"/>
      <c r="D889" s="59"/>
      <c r="E889" s="59"/>
      <c r="F889" s="211" t="s">
        <v>228</v>
      </c>
      <c r="G889" s="139"/>
      <c r="H889" s="213" t="s">
        <v>2548</v>
      </c>
      <c r="I889" s="139" t="s">
        <v>1262</v>
      </c>
      <c r="J889" s="53" t="s">
        <v>186</v>
      </c>
      <c r="K889" s="57"/>
      <c r="L889" s="55" t="s">
        <v>8</v>
      </c>
      <c r="M889" s="43" t="str">
        <f>VLOOKUP(L889,'CódigosRetorno'!$A$2:$B$1795,2,FALSE)</f>
        <v>-</v>
      </c>
      <c r="N889" s="54" t="s">
        <v>8</v>
      </c>
      <c r="O889" s="18"/>
    </row>
    <row r="890" ht="15.75" customHeight="1">
      <c r="A890" s="18"/>
      <c r="B890" s="59"/>
      <c r="C890" s="59"/>
      <c r="D890" s="59"/>
      <c r="E890" s="59"/>
      <c r="F890" s="211" t="s">
        <v>769</v>
      </c>
      <c r="G890" s="139" t="s">
        <v>1400</v>
      </c>
      <c r="H890" s="213" t="s">
        <v>2549</v>
      </c>
      <c r="I890" s="139" t="s">
        <v>1262</v>
      </c>
      <c r="J890" s="53" t="s">
        <v>186</v>
      </c>
      <c r="K890" s="57"/>
      <c r="L890" s="55" t="s">
        <v>8</v>
      </c>
      <c r="M890" s="43" t="str">
        <f>VLOOKUP(L890,'CódigosRetorno'!$A$2:$B$1795,2,FALSE)</f>
        <v>-</v>
      </c>
      <c r="N890" s="54" t="s">
        <v>8</v>
      </c>
      <c r="O890" s="18"/>
    </row>
    <row r="891" ht="15.75" customHeight="1">
      <c r="A891" s="18"/>
      <c r="B891" s="59"/>
      <c r="C891" s="59"/>
      <c r="D891" s="59"/>
      <c r="E891" s="59"/>
      <c r="F891" s="211" t="s">
        <v>769</v>
      </c>
      <c r="G891" s="139" t="s">
        <v>1400</v>
      </c>
      <c r="H891" s="213" t="s">
        <v>2550</v>
      </c>
      <c r="I891" s="139" t="s">
        <v>1262</v>
      </c>
      <c r="J891" s="53" t="s">
        <v>186</v>
      </c>
      <c r="K891" s="57"/>
      <c r="L891" s="55" t="s">
        <v>8</v>
      </c>
      <c r="M891" s="43" t="str">
        <f>VLOOKUP(L891,'CódigosRetorno'!$A$2:$B$1795,2,FALSE)</f>
        <v>-</v>
      </c>
      <c r="N891" s="54" t="s">
        <v>8</v>
      </c>
      <c r="O891" s="18"/>
    </row>
    <row r="892" ht="15.75" customHeight="1">
      <c r="A892" s="18"/>
      <c r="B892" s="59"/>
      <c r="C892" s="59"/>
      <c r="D892" s="59"/>
      <c r="E892" s="59"/>
      <c r="F892" s="211" t="s">
        <v>228</v>
      </c>
      <c r="G892" s="139"/>
      <c r="H892" s="213" t="s">
        <v>2551</v>
      </c>
      <c r="I892" s="139" t="s">
        <v>1262</v>
      </c>
      <c r="J892" s="53" t="s">
        <v>186</v>
      </c>
      <c r="K892" s="57"/>
      <c r="L892" s="55" t="s">
        <v>8</v>
      </c>
      <c r="M892" s="43" t="str">
        <f>VLOOKUP(L892,'CódigosRetorno'!$A$2:$B$1795,2,FALSE)</f>
        <v>-</v>
      </c>
      <c r="N892" s="54" t="s">
        <v>8</v>
      </c>
      <c r="O892" s="18"/>
    </row>
    <row r="893" ht="15.75" customHeight="1">
      <c r="A893" s="18"/>
      <c r="B893" s="59"/>
      <c r="C893" s="59"/>
      <c r="D893" s="59"/>
      <c r="E893" s="59"/>
      <c r="F893" s="211" t="s">
        <v>1995</v>
      </c>
      <c r="G893" s="139" t="s">
        <v>285</v>
      </c>
      <c r="H893" s="213" t="s">
        <v>2552</v>
      </c>
      <c r="I893" s="139" t="s">
        <v>1262</v>
      </c>
      <c r="J893" s="53" t="s">
        <v>186</v>
      </c>
      <c r="K893" s="57"/>
      <c r="L893" s="55" t="s">
        <v>8</v>
      </c>
      <c r="M893" s="43" t="str">
        <f>VLOOKUP(L893,'CódigosRetorno'!$A$2:$B$1795,2,FALSE)</f>
        <v>-</v>
      </c>
      <c r="N893" s="54" t="s">
        <v>8</v>
      </c>
      <c r="O893" s="18"/>
    </row>
    <row r="894" ht="15.75" customHeight="1">
      <c r="A894" s="18"/>
      <c r="B894" s="59"/>
      <c r="C894" s="59"/>
      <c r="D894" s="59"/>
      <c r="E894" s="59"/>
      <c r="F894" s="211" t="s">
        <v>291</v>
      </c>
      <c r="G894" s="139" t="s">
        <v>1400</v>
      </c>
      <c r="H894" s="213" t="s">
        <v>2553</v>
      </c>
      <c r="I894" s="139" t="s">
        <v>1262</v>
      </c>
      <c r="J894" s="53" t="s">
        <v>186</v>
      </c>
      <c r="K894" s="57"/>
      <c r="L894" s="55" t="s">
        <v>8</v>
      </c>
      <c r="M894" s="43" t="str">
        <f>VLOOKUP(L894,'CódigosRetorno'!$A$2:$B$1795,2,FALSE)</f>
        <v>-</v>
      </c>
      <c r="N894" s="54" t="s">
        <v>8</v>
      </c>
      <c r="O894" s="18"/>
    </row>
    <row r="895" ht="15.75" customHeight="1">
      <c r="A895" s="18"/>
      <c r="B895" s="59"/>
      <c r="C895" s="59"/>
      <c r="D895" s="59"/>
      <c r="E895" s="59"/>
      <c r="F895" s="211" t="s">
        <v>291</v>
      </c>
      <c r="G895" s="139" t="s">
        <v>1400</v>
      </c>
      <c r="H895" s="213" t="s">
        <v>2554</v>
      </c>
      <c r="I895" s="139" t="s">
        <v>1262</v>
      </c>
      <c r="J895" s="53" t="s">
        <v>186</v>
      </c>
      <c r="K895" s="57"/>
      <c r="L895" s="55" t="s">
        <v>8</v>
      </c>
      <c r="M895" s="43" t="str">
        <f>VLOOKUP(L895,'CódigosRetorno'!$A$2:$B$1795,2,FALSE)</f>
        <v>-</v>
      </c>
      <c r="N895" s="54" t="s">
        <v>8</v>
      </c>
      <c r="O895" s="18"/>
    </row>
    <row r="896" ht="15.75" customHeight="1">
      <c r="A896" s="18"/>
      <c r="B896" s="59"/>
      <c r="C896" s="59"/>
      <c r="D896" s="59"/>
      <c r="E896" s="59"/>
      <c r="F896" s="211" t="s">
        <v>1995</v>
      </c>
      <c r="G896" s="139" t="s">
        <v>285</v>
      </c>
      <c r="H896" s="213" t="s">
        <v>2555</v>
      </c>
      <c r="I896" s="139" t="s">
        <v>1262</v>
      </c>
      <c r="J896" s="53" t="s">
        <v>186</v>
      </c>
      <c r="K896" s="57"/>
      <c r="L896" s="55" t="s">
        <v>8</v>
      </c>
      <c r="M896" s="43" t="str">
        <f>VLOOKUP(L896,'CódigosRetorno'!$A$2:$B$1795,2,FALSE)</f>
        <v>-</v>
      </c>
      <c r="N896" s="54" t="s">
        <v>8</v>
      </c>
      <c r="O896" s="18"/>
    </row>
    <row r="897" ht="15.75" customHeight="1">
      <c r="A897" s="18"/>
      <c r="B897" s="59"/>
      <c r="C897" s="59"/>
      <c r="D897" s="59"/>
      <c r="E897" s="59"/>
      <c r="F897" s="211" t="s">
        <v>228</v>
      </c>
      <c r="G897" s="139"/>
      <c r="H897" s="33" t="s">
        <v>2556</v>
      </c>
      <c r="I897" s="139" t="s">
        <v>1262</v>
      </c>
      <c r="J897" s="53" t="s">
        <v>186</v>
      </c>
      <c r="K897" s="57"/>
      <c r="L897" s="55" t="s">
        <v>8</v>
      </c>
      <c r="M897" s="43" t="str">
        <f>VLOOKUP(L897,'CódigosRetorno'!$A$2:$B$1795,2,FALSE)</f>
        <v>-</v>
      </c>
      <c r="N897" s="54" t="s">
        <v>8</v>
      </c>
      <c r="O897" s="18"/>
    </row>
    <row r="898" ht="15.75" customHeight="1">
      <c r="A898" s="18"/>
      <c r="B898" s="59"/>
      <c r="C898" s="59"/>
      <c r="D898" s="59"/>
      <c r="E898" s="59"/>
      <c r="F898" s="211" t="s">
        <v>343</v>
      </c>
      <c r="G898" s="211"/>
      <c r="H898" s="33" t="s">
        <v>2557</v>
      </c>
      <c r="I898" s="139" t="s">
        <v>1262</v>
      </c>
      <c r="J898" s="53" t="s">
        <v>186</v>
      </c>
      <c r="K898" s="57" t="s">
        <v>8</v>
      </c>
      <c r="L898" s="55" t="s">
        <v>8</v>
      </c>
      <c r="M898" s="43" t="str">
        <f>VLOOKUP(L898,'CódigosRetorno'!$A$2:$B$1795,2,FALSE)</f>
        <v>-</v>
      </c>
      <c r="N898" s="54" t="s">
        <v>8</v>
      </c>
      <c r="O898" s="18"/>
    </row>
    <row r="899" ht="15.75" customHeight="1">
      <c r="A899" s="18"/>
      <c r="B899" s="59"/>
      <c r="C899" s="59"/>
      <c r="D899" s="59"/>
      <c r="E899" s="59"/>
      <c r="F899" s="135" t="s">
        <v>1995</v>
      </c>
      <c r="G899" s="135" t="s">
        <v>285</v>
      </c>
      <c r="H899" s="33" t="s">
        <v>2558</v>
      </c>
      <c r="I899" s="139" t="s">
        <v>1262</v>
      </c>
      <c r="J899" s="53" t="s">
        <v>186</v>
      </c>
      <c r="K899" s="57" t="s">
        <v>8</v>
      </c>
      <c r="L899" s="55" t="s">
        <v>8</v>
      </c>
      <c r="M899" s="43" t="str">
        <f>VLOOKUP(L899,'CódigosRetorno'!$A$2:$B$1795,2,FALSE)</f>
        <v>-</v>
      </c>
      <c r="N899" s="54" t="s">
        <v>8</v>
      </c>
      <c r="O899" s="18"/>
    </row>
    <row r="900" ht="15.75" customHeight="1">
      <c r="A900" s="18"/>
      <c r="B900" s="59"/>
      <c r="C900" s="59"/>
      <c r="D900" s="59"/>
      <c r="E900" s="59"/>
      <c r="F900" s="135" t="s">
        <v>1667</v>
      </c>
      <c r="G900" s="135" t="s">
        <v>2559</v>
      </c>
      <c r="H900" s="33" t="s">
        <v>2560</v>
      </c>
      <c r="I900" s="139" t="s">
        <v>1262</v>
      </c>
      <c r="J900" s="53" t="s">
        <v>186</v>
      </c>
      <c r="K900" s="57" t="s">
        <v>8</v>
      </c>
      <c r="L900" s="55" t="s">
        <v>8</v>
      </c>
      <c r="M900" s="43" t="str">
        <f>VLOOKUP(L900,'CódigosRetorno'!$A$2:$B$1795,2,FALSE)</f>
        <v>-</v>
      </c>
      <c r="N900" s="54" t="s">
        <v>8</v>
      </c>
      <c r="O900" s="18"/>
    </row>
    <row r="901" ht="15.75" customHeight="1">
      <c r="A901" s="18"/>
      <c r="B901" s="59"/>
      <c r="C901" s="59"/>
      <c r="D901" s="59"/>
      <c r="E901" s="59"/>
      <c r="F901" s="135" t="s">
        <v>1667</v>
      </c>
      <c r="G901" s="135" t="s">
        <v>2559</v>
      </c>
      <c r="H901" s="33" t="s">
        <v>2561</v>
      </c>
      <c r="I901" s="139" t="s">
        <v>1262</v>
      </c>
      <c r="J901" s="53" t="s">
        <v>186</v>
      </c>
      <c r="K901" s="57" t="s">
        <v>8</v>
      </c>
      <c r="L901" s="55" t="s">
        <v>8</v>
      </c>
      <c r="M901" s="43" t="str">
        <f>VLOOKUP(L901,'CódigosRetorno'!$A$2:$B$1795,2,FALSE)</f>
        <v>-</v>
      </c>
      <c r="N901" s="54" t="s">
        <v>8</v>
      </c>
      <c r="O901" s="18"/>
    </row>
    <row r="902" ht="15.75" customHeight="1">
      <c r="A902" s="18"/>
      <c r="B902" s="59"/>
      <c r="C902" s="59"/>
      <c r="D902" s="59"/>
      <c r="E902" s="59"/>
      <c r="F902" s="135" t="s">
        <v>1667</v>
      </c>
      <c r="G902" s="135" t="s">
        <v>2559</v>
      </c>
      <c r="H902" s="33" t="s">
        <v>2562</v>
      </c>
      <c r="I902" s="139" t="s">
        <v>1262</v>
      </c>
      <c r="J902" s="53" t="s">
        <v>186</v>
      </c>
      <c r="K902" s="57" t="s">
        <v>8</v>
      </c>
      <c r="L902" s="55" t="s">
        <v>8</v>
      </c>
      <c r="M902" s="43" t="str">
        <f>VLOOKUP(L902,'CódigosRetorno'!$A$2:$B$1795,2,FALSE)</f>
        <v>-</v>
      </c>
      <c r="N902" s="54" t="s">
        <v>8</v>
      </c>
      <c r="O902" s="18"/>
    </row>
    <row r="903" ht="15.75" customHeight="1">
      <c r="A903" s="18"/>
      <c r="B903" s="59"/>
      <c r="C903" s="59"/>
      <c r="D903" s="59"/>
      <c r="E903" s="59"/>
      <c r="F903" s="135" t="s">
        <v>1667</v>
      </c>
      <c r="G903" s="135" t="s">
        <v>2559</v>
      </c>
      <c r="H903" s="33" t="s">
        <v>2563</v>
      </c>
      <c r="I903" s="139" t="s">
        <v>1262</v>
      </c>
      <c r="J903" s="53" t="s">
        <v>186</v>
      </c>
      <c r="K903" s="57" t="s">
        <v>8</v>
      </c>
      <c r="L903" s="55" t="s">
        <v>8</v>
      </c>
      <c r="M903" s="43" t="str">
        <f>VLOOKUP(L903,'CódigosRetorno'!$A$2:$B$1795,2,FALSE)</f>
        <v>-</v>
      </c>
      <c r="N903" s="54" t="s">
        <v>8</v>
      </c>
      <c r="O903" s="18"/>
    </row>
    <row r="904" ht="15.75" customHeight="1">
      <c r="A904" s="18"/>
      <c r="B904" s="59"/>
      <c r="C904" s="59"/>
      <c r="D904" s="59"/>
      <c r="E904" s="59"/>
      <c r="F904" s="135" t="s">
        <v>1667</v>
      </c>
      <c r="G904" s="135" t="s">
        <v>2559</v>
      </c>
      <c r="H904" s="33" t="s">
        <v>2564</v>
      </c>
      <c r="I904" s="139" t="s">
        <v>1262</v>
      </c>
      <c r="J904" s="53" t="s">
        <v>186</v>
      </c>
      <c r="K904" s="57" t="s">
        <v>8</v>
      </c>
      <c r="L904" s="55" t="s">
        <v>8</v>
      </c>
      <c r="M904" s="43" t="str">
        <f>VLOOKUP(L904,'CódigosRetorno'!$A$2:$B$1795,2,FALSE)</f>
        <v>-</v>
      </c>
      <c r="N904" s="54" t="s">
        <v>8</v>
      </c>
      <c r="O904" s="18"/>
    </row>
    <row r="905" ht="15.75" customHeight="1">
      <c r="A905" s="18"/>
      <c r="B905" s="59"/>
      <c r="C905" s="59"/>
      <c r="D905" s="59"/>
      <c r="E905" s="59"/>
      <c r="F905" s="135" t="s">
        <v>1667</v>
      </c>
      <c r="G905" s="135" t="s">
        <v>2559</v>
      </c>
      <c r="H905" s="33" t="s">
        <v>2565</v>
      </c>
      <c r="I905" s="139" t="s">
        <v>1262</v>
      </c>
      <c r="J905" s="53" t="s">
        <v>186</v>
      </c>
      <c r="K905" s="57" t="s">
        <v>8</v>
      </c>
      <c r="L905" s="55" t="s">
        <v>8</v>
      </c>
      <c r="M905" s="43" t="str">
        <f>VLOOKUP(L905,'CódigosRetorno'!$A$2:$B$1795,2,FALSE)</f>
        <v>-</v>
      </c>
      <c r="N905" s="54" t="s">
        <v>8</v>
      </c>
      <c r="O905" s="18"/>
    </row>
    <row r="906" ht="15.75" customHeight="1">
      <c r="A906" s="18"/>
      <c r="B906" s="56"/>
      <c r="C906" s="56"/>
      <c r="D906" s="56"/>
      <c r="E906" s="56"/>
      <c r="F906" s="128" t="s">
        <v>1667</v>
      </c>
      <c r="G906" s="128" t="s">
        <v>2559</v>
      </c>
      <c r="H906" s="235" t="s">
        <v>2566</v>
      </c>
      <c r="I906" s="130" t="s">
        <v>1262</v>
      </c>
      <c r="J906" s="53" t="s">
        <v>186</v>
      </c>
      <c r="K906" s="57" t="s">
        <v>8</v>
      </c>
      <c r="L906" s="55" t="s">
        <v>8</v>
      </c>
      <c r="M906" s="43" t="str">
        <f>VLOOKUP(L906,'CódigosRetorno'!$A$2:$B$1795,2,FALSE)</f>
        <v>-</v>
      </c>
      <c r="N906" s="54" t="s">
        <v>8</v>
      </c>
      <c r="O906" s="18"/>
    </row>
    <row r="907" ht="15.75" customHeight="1">
      <c r="A907" s="18"/>
      <c r="B907" s="61" t="s">
        <v>2567</v>
      </c>
      <c r="C907" s="49"/>
      <c r="D907" s="138"/>
      <c r="E907" s="138"/>
      <c r="F907" s="63"/>
      <c r="G907" s="138"/>
      <c r="H907" s="49"/>
      <c r="I907" s="63"/>
      <c r="J907" s="49"/>
      <c r="K907" s="138" t="s">
        <v>8</v>
      </c>
      <c r="L907" s="65" t="s">
        <v>8</v>
      </c>
      <c r="M907" s="49" t="str">
        <f>VLOOKUP(L907,'CódigosRetorno'!$A$2:$B$1795,2,FALSE)</f>
        <v>-</v>
      </c>
      <c r="N907" s="63" t="s">
        <v>8</v>
      </c>
      <c r="O907" s="18"/>
    </row>
    <row r="908" ht="15.75" customHeight="1">
      <c r="A908" s="18"/>
      <c r="B908" s="50" t="s">
        <v>2568</v>
      </c>
      <c r="C908" s="60" t="s">
        <v>2569</v>
      </c>
      <c r="D908" s="70" t="s">
        <v>329</v>
      </c>
      <c r="E908" s="70" t="s">
        <v>184</v>
      </c>
      <c r="F908" s="55" t="s">
        <v>223</v>
      </c>
      <c r="G908" s="54" t="s">
        <v>1547</v>
      </c>
      <c r="H908" s="43" t="s">
        <v>2175</v>
      </c>
      <c r="I908" s="54"/>
      <c r="J908" s="43" t="s">
        <v>1549</v>
      </c>
      <c r="K908" s="57" t="s">
        <v>208</v>
      </c>
      <c r="L908" s="55" t="s">
        <v>1550</v>
      </c>
      <c r="M908" s="43" t="str">
        <f>VLOOKUP(L908,'CódigosRetorno'!$A$2:$B$1795,2,FALSE)</f>
        <v>No existe información en el nombre del concepto.</v>
      </c>
      <c r="N908" s="111" t="s">
        <v>8</v>
      </c>
      <c r="O908" s="18"/>
    </row>
    <row r="909" ht="15.75" customHeight="1">
      <c r="A909" s="18"/>
      <c r="B909" s="59"/>
      <c r="C909" s="59"/>
      <c r="D909" s="59"/>
      <c r="E909" s="59"/>
      <c r="F909" s="191" t="s">
        <v>769</v>
      </c>
      <c r="G909" s="70" t="s">
        <v>1547</v>
      </c>
      <c r="H909" s="60" t="s">
        <v>2176</v>
      </c>
      <c r="I909" s="50"/>
      <c r="J909" s="43" t="s">
        <v>2570</v>
      </c>
      <c r="K909" s="57" t="s">
        <v>6</v>
      </c>
      <c r="L909" s="55" t="s">
        <v>2571</v>
      </c>
      <c r="M909" s="43" t="str">
        <f>VLOOKUP(L909,'CódigosRetorno'!$A$2:$B$1795,2,FALSE)</f>
        <v>El XML no contiene el tag de Créditos Hipotecarios: Tipo de préstamo</v>
      </c>
      <c r="N909" s="54" t="s">
        <v>1552</v>
      </c>
      <c r="O909" s="18"/>
    </row>
    <row r="910" ht="15.75" customHeight="1">
      <c r="A910" s="18"/>
      <c r="B910" s="59"/>
      <c r="C910" s="59"/>
      <c r="D910" s="59"/>
      <c r="E910" s="59"/>
      <c r="F910" s="59"/>
      <c r="G910" s="59"/>
      <c r="H910" s="59"/>
      <c r="I910" s="59"/>
      <c r="J910" s="43" t="s">
        <v>2572</v>
      </c>
      <c r="K910" s="57" t="s">
        <v>6</v>
      </c>
      <c r="L910" s="55" t="s">
        <v>2573</v>
      </c>
      <c r="M910" s="43" t="str">
        <f>VLOOKUP(L910,'CódigosRetorno'!$A$2:$B$1795,2,FALSE)</f>
        <v>El XML no contiene el tag de Créditos Hipotecarios: Partida Registral</v>
      </c>
      <c r="N910" s="111" t="s">
        <v>8</v>
      </c>
      <c r="O910" s="18"/>
    </row>
    <row r="911" ht="15.75" customHeight="1">
      <c r="A911" s="18"/>
      <c r="B911" s="59"/>
      <c r="C911" s="59"/>
      <c r="D911" s="59"/>
      <c r="E911" s="59"/>
      <c r="F911" s="59"/>
      <c r="G911" s="59"/>
      <c r="H911" s="59"/>
      <c r="I911" s="59"/>
      <c r="J911" s="43" t="s">
        <v>2574</v>
      </c>
      <c r="K911" s="57" t="s">
        <v>6</v>
      </c>
      <c r="L911" s="55" t="s">
        <v>2575</v>
      </c>
      <c r="M911" s="43" t="str">
        <f>VLOOKUP(L911,'CódigosRetorno'!$A$2:$B$1795,2,FALSE)</f>
        <v>El XML no contiene el tag de Créditos Hipotecarios: Número de contrato</v>
      </c>
      <c r="N911" s="111" t="s">
        <v>8</v>
      </c>
      <c r="O911" s="18"/>
    </row>
    <row r="912" ht="15.75" customHeight="1">
      <c r="A912" s="18"/>
      <c r="B912" s="59"/>
      <c r="C912" s="59"/>
      <c r="D912" s="59"/>
      <c r="E912" s="59"/>
      <c r="F912" s="59"/>
      <c r="G912" s="59"/>
      <c r="H912" s="59"/>
      <c r="I912" s="59"/>
      <c r="J912" s="43" t="s">
        <v>2576</v>
      </c>
      <c r="K912" s="57" t="s">
        <v>6</v>
      </c>
      <c r="L912" s="55" t="s">
        <v>2577</v>
      </c>
      <c r="M912" s="43" t="str">
        <f>VLOOKUP(L912,'CódigosRetorno'!$A$2:$B$1795,2,FALSE)</f>
        <v>El XML no contiene el tag de Créditos Hipotecarios: Fecha de otorgamiento del crédito</v>
      </c>
      <c r="N912" s="111" t="s">
        <v>8</v>
      </c>
      <c r="O912" s="18"/>
    </row>
    <row r="913" ht="15.75" customHeight="1">
      <c r="A913" s="18"/>
      <c r="B913" s="59"/>
      <c r="C913" s="59"/>
      <c r="D913" s="59"/>
      <c r="E913" s="59"/>
      <c r="F913" s="59"/>
      <c r="G913" s="59"/>
      <c r="H913" s="59"/>
      <c r="I913" s="59"/>
      <c r="J913" s="43" t="s">
        <v>2578</v>
      </c>
      <c r="K913" s="57" t="s">
        <v>6</v>
      </c>
      <c r="L913" s="55" t="s">
        <v>2579</v>
      </c>
      <c r="M913" s="43" t="str">
        <f>VLOOKUP(L913,'CódigosRetorno'!$A$2:$B$1795,2,FALSE)</f>
        <v>El XML no contiene el tag de Créditos Hipotecarios: Dirección del predio - Código de ubigeo</v>
      </c>
      <c r="N913" s="111" t="s">
        <v>8</v>
      </c>
      <c r="O913" s="18"/>
    </row>
    <row r="914" ht="15.75" customHeight="1">
      <c r="A914" s="18"/>
      <c r="B914" s="59"/>
      <c r="C914" s="59"/>
      <c r="D914" s="59"/>
      <c r="E914" s="59"/>
      <c r="F914" s="59"/>
      <c r="G914" s="59"/>
      <c r="H914" s="59"/>
      <c r="I914" s="59"/>
      <c r="J914" s="43" t="s">
        <v>2580</v>
      </c>
      <c r="K914" s="57" t="s">
        <v>6</v>
      </c>
      <c r="L914" s="55" t="s">
        <v>2581</v>
      </c>
      <c r="M914" s="43" t="str">
        <f>VLOOKUP(L914,'CódigosRetorno'!$A$2:$B$1795,2,FALSE)</f>
        <v>El XML no contiene el tag de Créditos Hipotecarios: Dirección del predio - Dirección completa</v>
      </c>
      <c r="N914" s="111" t="s">
        <v>8</v>
      </c>
      <c r="O914" s="18"/>
      <c r="P914" s="77"/>
      <c r="Q914" s="77"/>
      <c r="R914" s="77"/>
      <c r="S914" s="77"/>
      <c r="T914" s="77"/>
      <c r="U914" s="77"/>
      <c r="V914" s="77"/>
      <c r="W914" s="77"/>
      <c r="X914" s="77"/>
      <c r="Y914" s="77"/>
      <c r="Z914" s="77"/>
    </row>
    <row r="915" ht="15.75" customHeight="1">
      <c r="A915" s="18"/>
      <c r="B915" s="59"/>
      <c r="C915" s="59"/>
      <c r="D915" s="59"/>
      <c r="E915" s="59"/>
      <c r="F915" s="56"/>
      <c r="G915" s="56"/>
      <c r="H915" s="56"/>
      <c r="I915" s="56"/>
      <c r="J915" s="43" t="s">
        <v>2582</v>
      </c>
      <c r="K915" s="57" t="s">
        <v>6</v>
      </c>
      <c r="L915" s="55" t="s">
        <v>2583</v>
      </c>
      <c r="M915" s="43" t="str">
        <f>VLOOKUP(L915,'CódigosRetorno'!$A$2:$B$1795,2,FALSE)</f>
        <v>Para el tipo de operación 2100, 2101 y 2102 (Creditos) debe consignar Numero de contrato, Fecha de otorgamiento y Monto del crédito otorgado (capital)</v>
      </c>
      <c r="N915" s="111" t="s">
        <v>8</v>
      </c>
      <c r="O915" s="18"/>
    </row>
    <row r="916" ht="15.75" customHeight="1">
      <c r="A916" s="18"/>
      <c r="B916" s="59"/>
      <c r="C916" s="59"/>
      <c r="D916" s="59"/>
      <c r="E916" s="59"/>
      <c r="F916" s="191"/>
      <c r="G916" s="54" t="s">
        <v>1553</v>
      </c>
      <c r="H916" s="43" t="s">
        <v>1283</v>
      </c>
      <c r="I916" s="54" t="s">
        <v>1262</v>
      </c>
      <c r="J916" s="43" t="s">
        <v>1554</v>
      </c>
      <c r="K916" s="57" t="s">
        <v>208</v>
      </c>
      <c r="L916" s="55" t="s">
        <v>1285</v>
      </c>
      <c r="M916" s="43" t="str">
        <f>VLOOKUP(L916,'CódigosRetorno'!$A$2:$B$1795,2,FALSE)</f>
        <v>El dato ingresado como atributo @listName es incorrecto.</v>
      </c>
      <c r="N916" s="111" t="s">
        <v>8</v>
      </c>
      <c r="O916" s="18"/>
    </row>
    <row r="917" ht="15.75" customHeight="1">
      <c r="A917" s="18"/>
      <c r="B917" s="59"/>
      <c r="C917" s="59"/>
      <c r="D917" s="59"/>
      <c r="E917" s="59"/>
      <c r="F917" s="59"/>
      <c r="G917" s="54" t="s">
        <v>1260</v>
      </c>
      <c r="H917" s="43" t="s">
        <v>1280</v>
      </c>
      <c r="I917" s="54" t="s">
        <v>1262</v>
      </c>
      <c r="J917" s="43" t="s">
        <v>1263</v>
      </c>
      <c r="K917" s="55" t="s">
        <v>208</v>
      </c>
      <c r="L917" s="110" t="s">
        <v>1281</v>
      </c>
      <c r="M917" s="43" t="str">
        <f>VLOOKUP(L917,'CódigosRetorno'!$A$2:$B$1795,2,FALSE)</f>
        <v>El dato ingresado como atributo @listAgencyName es incorrecto.</v>
      </c>
      <c r="N917" s="111" t="s">
        <v>8</v>
      </c>
      <c r="O917" s="18"/>
    </row>
    <row r="918" ht="15.75" customHeight="1">
      <c r="A918" s="18"/>
      <c r="B918" s="59"/>
      <c r="C918" s="59"/>
      <c r="D918" s="59"/>
      <c r="E918" s="59"/>
      <c r="F918" s="56"/>
      <c r="G918" s="111" t="s">
        <v>1555</v>
      </c>
      <c r="H918" s="104" t="s">
        <v>1287</v>
      </c>
      <c r="I918" s="54" t="s">
        <v>1262</v>
      </c>
      <c r="J918" s="43" t="s">
        <v>1556</v>
      </c>
      <c r="K918" s="55" t="s">
        <v>208</v>
      </c>
      <c r="L918" s="110" t="s">
        <v>1289</v>
      </c>
      <c r="M918" s="43" t="str">
        <f>VLOOKUP(L918,'CódigosRetorno'!$A$2:$B$1795,2,FALSE)</f>
        <v>El dato ingresado como atributo @listURI es incorrecto.</v>
      </c>
      <c r="N918" s="111" t="s">
        <v>8</v>
      </c>
      <c r="O918" s="18"/>
    </row>
    <row r="919" ht="48.0" customHeight="1">
      <c r="A919" s="18"/>
      <c r="B919" s="59"/>
      <c r="C919" s="59"/>
      <c r="D919" s="59"/>
      <c r="E919" s="59"/>
      <c r="F919" s="191" t="s">
        <v>649</v>
      </c>
      <c r="G919" s="191"/>
      <c r="H919" s="51" t="s">
        <v>2584</v>
      </c>
      <c r="I919" s="50">
        <v>1.0</v>
      </c>
      <c r="J919" s="43" t="s">
        <v>2585</v>
      </c>
      <c r="K919" s="57" t="s">
        <v>6</v>
      </c>
      <c r="L919" s="55" t="s">
        <v>1559</v>
      </c>
      <c r="M919" s="43" t="str">
        <f>VLOOKUP(L919,'CódigosRetorno'!$A$2:$B$1795,2,FALSE)</f>
        <v>El XML no contiene tag o no existe información del valor del concepto por linea.</v>
      </c>
      <c r="N919" s="111" t="s">
        <v>8</v>
      </c>
      <c r="O919" s="18"/>
    </row>
    <row r="920" ht="47.25" customHeight="1">
      <c r="A920" s="18"/>
      <c r="B920" s="59"/>
      <c r="C920" s="59"/>
      <c r="D920" s="59"/>
      <c r="E920" s="59"/>
      <c r="F920" s="211" t="s">
        <v>177</v>
      </c>
      <c r="G920" s="211" t="s">
        <v>178</v>
      </c>
      <c r="H920" s="114" t="s">
        <v>2586</v>
      </c>
      <c r="I920" s="59"/>
      <c r="J920" s="43" t="s">
        <v>2587</v>
      </c>
      <c r="K920" s="57" t="s">
        <v>208</v>
      </c>
      <c r="L920" s="55" t="s">
        <v>2180</v>
      </c>
      <c r="M920" s="43" t="str">
        <f>VLOOKUP(L920,'CódigosRetorno'!$A$2:$B$1795,2,FALSE)</f>
        <v>El dato ingresado como valor del concepto de la linea no cumple con el formato establecido.</v>
      </c>
      <c r="N920" s="54" t="s">
        <v>2588</v>
      </c>
      <c r="O920" s="18"/>
    </row>
    <row r="921" ht="41.25" customHeight="1">
      <c r="A921" s="18"/>
      <c r="B921" s="59"/>
      <c r="C921" s="59"/>
      <c r="D921" s="59"/>
      <c r="E921" s="59"/>
      <c r="F921" s="211" t="s">
        <v>177</v>
      </c>
      <c r="G921" s="211" t="s">
        <v>2589</v>
      </c>
      <c r="H921" s="114" t="s">
        <v>2590</v>
      </c>
      <c r="I921" s="59"/>
      <c r="J921" s="43" t="s">
        <v>2591</v>
      </c>
      <c r="K921" s="57" t="s">
        <v>208</v>
      </c>
      <c r="L921" s="55" t="s">
        <v>2180</v>
      </c>
      <c r="M921" s="43" t="str">
        <f>VLOOKUP(L921,'CódigosRetorno'!$A$2:$B$1795,2,FALSE)</f>
        <v>El dato ingresado como valor del concepto de la linea no cumple con el formato establecido.</v>
      </c>
      <c r="N921" s="54" t="s">
        <v>2592</v>
      </c>
      <c r="O921" s="18"/>
    </row>
    <row r="922" ht="15.75" customHeight="1">
      <c r="A922" s="18"/>
      <c r="B922" s="59"/>
      <c r="C922" s="59"/>
      <c r="D922" s="59"/>
      <c r="E922" s="59"/>
      <c r="F922" s="211" t="s">
        <v>649</v>
      </c>
      <c r="G922" s="211"/>
      <c r="H922" s="114" t="s">
        <v>2593</v>
      </c>
      <c r="I922" s="59"/>
      <c r="J922" s="43" t="s">
        <v>2594</v>
      </c>
      <c r="K922" s="57" t="s">
        <v>208</v>
      </c>
      <c r="L922" s="55" t="s">
        <v>2180</v>
      </c>
      <c r="M922" s="43" t="str">
        <f>VLOOKUP(L922,'CódigosRetorno'!$A$2:$B$1795,2,FALSE)</f>
        <v>El dato ingresado como valor del concepto de la linea no cumple con el formato establecido.</v>
      </c>
      <c r="N922" s="111" t="s">
        <v>8</v>
      </c>
      <c r="O922" s="18"/>
    </row>
    <row r="923" ht="15.75" customHeight="1">
      <c r="A923" s="18"/>
      <c r="B923" s="59"/>
      <c r="C923" s="59"/>
      <c r="D923" s="59"/>
      <c r="E923" s="59"/>
      <c r="F923" s="211" t="s">
        <v>1431</v>
      </c>
      <c r="G923" s="211" t="s">
        <v>2595</v>
      </c>
      <c r="H923" s="114" t="s">
        <v>2596</v>
      </c>
      <c r="I923" s="59"/>
      <c r="J923" s="43" t="s">
        <v>2597</v>
      </c>
      <c r="K923" s="57" t="s">
        <v>208</v>
      </c>
      <c r="L923" s="55" t="s">
        <v>2180</v>
      </c>
      <c r="M923" s="43" t="str">
        <f>VLOOKUP(L923,'CódigosRetorno'!$A$2:$B$1795,2,FALSE)</f>
        <v>El dato ingresado como valor del concepto de la linea no cumple con el formato establecido.</v>
      </c>
      <c r="N923" s="111" t="s">
        <v>8</v>
      </c>
      <c r="O923" s="18"/>
    </row>
    <row r="924" ht="15.75" customHeight="1">
      <c r="B924" s="59"/>
      <c r="C924" s="59"/>
      <c r="D924" s="59"/>
      <c r="E924" s="59"/>
      <c r="F924" s="211" t="s">
        <v>216</v>
      </c>
      <c r="G924" s="211" t="s">
        <v>217</v>
      </c>
      <c r="H924" s="114" t="s">
        <v>2598</v>
      </c>
      <c r="I924" s="59"/>
      <c r="J924" s="43" t="s">
        <v>2599</v>
      </c>
      <c r="K924" s="57" t="s">
        <v>208</v>
      </c>
      <c r="L924" s="55" t="s">
        <v>2180</v>
      </c>
      <c r="M924" s="43" t="str">
        <f>VLOOKUP(L924,'CódigosRetorno'!$A$2:$B$1795,2,FALSE)</f>
        <v>El dato ingresado como valor del concepto de la linea no cumple con el formato establecido.</v>
      </c>
      <c r="N924" s="111" t="s">
        <v>8</v>
      </c>
    </row>
    <row r="925" ht="15.75" customHeight="1">
      <c r="A925" s="77"/>
      <c r="B925" s="59"/>
      <c r="C925" s="59"/>
      <c r="D925" s="59"/>
      <c r="E925" s="59"/>
      <c r="F925" s="211" t="s">
        <v>1345</v>
      </c>
      <c r="G925" s="211"/>
      <c r="H925" s="114" t="s">
        <v>2600</v>
      </c>
      <c r="I925" s="59"/>
      <c r="J925" s="43" t="s">
        <v>2601</v>
      </c>
      <c r="K925" s="57" t="s">
        <v>208</v>
      </c>
      <c r="L925" s="55" t="s">
        <v>2180</v>
      </c>
      <c r="M925" s="43" t="str">
        <f>VLOOKUP(L925,'CódigosRetorno'!$A$2:$B$1795,2,FALSE)</f>
        <v>El dato ingresado como valor del concepto de la linea no cumple con el formato establecido.</v>
      </c>
      <c r="N925" s="54" t="s">
        <v>1358</v>
      </c>
      <c r="O925" s="77"/>
      <c r="P925" s="77"/>
      <c r="Q925" s="77"/>
      <c r="R925" s="77"/>
      <c r="S925" s="77"/>
      <c r="T925" s="77"/>
      <c r="U925" s="77"/>
      <c r="V925" s="77"/>
      <c r="W925" s="77"/>
      <c r="X925" s="77"/>
      <c r="Y925" s="77"/>
      <c r="Z925" s="77"/>
    </row>
    <row r="926" ht="47.25" customHeight="1">
      <c r="A926" s="77"/>
      <c r="B926" s="59"/>
      <c r="C926" s="59"/>
      <c r="D926" s="59"/>
      <c r="E926" s="59"/>
      <c r="F926" s="211" t="s">
        <v>2602</v>
      </c>
      <c r="G926" s="211"/>
      <c r="H926" s="114" t="s">
        <v>2603</v>
      </c>
      <c r="I926" s="59"/>
      <c r="J926" s="60" t="s">
        <v>2604</v>
      </c>
      <c r="K926" s="70" t="s">
        <v>208</v>
      </c>
      <c r="L926" s="70" t="s">
        <v>2180</v>
      </c>
      <c r="M926" s="60" t="str">
        <f>VLOOKUP(L926,'CódigosRetorno'!$A$2:$B$1795,2,FALSE)</f>
        <v>El dato ingresado como valor del concepto de la linea no cumple con el formato establecido.</v>
      </c>
      <c r="N926" s="70" t="s">
        <v>8</v>
      </c>
      <c r="O926" s="77"/>
      <c r="P926" s="77"/>
      <c r="Q926" s="77"/>
      <c r="R926" s="77"/>
      <c r="S926" s="77"/>
      <c r="T926" s="77"/>
      <c r="U926" s="77"/>
      <c r="V926" s="77"/>
      <c r="W926" s="77"/>
      <c r="X926" s="77"/>
      <c r="Y926" s="77"/>
      <c r="Z926" s="77"/>
    </row>
    <row r="927" ht="42.0" customHeight="1">
      <c r="A927" s="77"/>
      <c r="B927" s="59"/>
      <c r="C927" s="59"/>
      <c r="D927" s="59"/>
      <c r="E927" s="59"/>
      <c r="F927" s="211" t="s">
        <v>2602</v>
      </c>
      <c r="G927" s="211"/>
      <c r="H927" s="114" t="s">
        <v>2605</v>
      </c>
      <c r="I927" s="59"/>
      <c r="J927" s="140"/>
      <c r="K927" s="59"/>
      <c r="L927" s="59"/>
      <c r="M927" s="59"/>
      <c r="N927" s="59"/>
      <c r="O927" s="77"/>
      <c r="P927" s="77"/>
      <c r="Q927" s="77"/>
      <c r="R927" s="77"/>
      <c r="S927" s="77"/>
      <c r="T927" s="77"/>
      <c r="U927" s="77"/>
      <c r="V927" s="77"/>
      <c r="W927" s="77"/>
      <c r="X927" s="77"/>
      <c r="Y927" s="77"/>
      <c r="Z927" s="77"/>
    </row>
    <row r="928" ht="40.5" customHeight="1">
      <c r="A928" s="77"/>
      <c r="B928" s="59"/>
      <c r="C928" s="59"/>
      <c r="D928" s="59"/>
      <c r="E928" s="59"/>
      <c r="F928" s="211" t="s">
        <v>228</v>
      </c>
      <c r="G928" s="211"/>
      <c r="H928" s="114" t="s">
        <v>2606</v>
      </c>
      <c r="I928" s="59"/>
      <c r="J928" s="140"/>
      <c r="K928" s="59"/>
      <c r="L928" s="59"/>
      <c r="M928" s="59"/>
      <c r="N928" s="59"/>
      <c r="O928" s="77"/>
      <c r="P928" s="77"/>
      <c r="Q928" s="77"/>
      <c r="R928" s="77"/>
      <c r="S928" s="77"/>
      <c r="T928" s="77"/>
      <c r="U928" s="77"/>
      <c r="V928" s="77"/>
      <c r="W928" s="77"/>
      <c r="X928" s="77"/>
      <c r="Y928" s="77"/>
      <c r="Z928" s="77"/>
    </row>
    <row r="929" ht="45.0" customHeight="1">
      <c r="A929" s="77"/>
      <c r="B929" s="59"/>
      <c r="C929" s="59"/>
      <c r="D929" s="59"/>
      <c r="E929" s="59"/>
      <c r="F929" s="211" t="s">
        <v>228</v>
      </c>
      <c r="G929" s="211"/>
      <c r="H929" s="114" t="s">
        <v>2607</v>
      </c>
      <c r="I929" s="59"/>
      <c r="J929" s="140"/>
      <c r="K929" s="59"/>
      <c r="L929" s="59"/>
      <c r="M929" s="59"/>
      <c r="N929" s="59"/>
      <c r="O929" s="77"/>
      <c r="P929" s="77"/>
      <c r="Q929" s="77"/>
      <c r="R929" s="77"/>
      <c r="S929" s="77"/>
      <c r="T929" s="77"/>
      <c r="U929" s="77"/>
      <c r="V929" s="77"/>
      <c r="W929" s="77"/>
      <c r="X929" s="77"/>
      <c r="Y929" s="77"/>
      <c r="Z929" s="77"/>
    </row>
    <row r="930" ht="40.5" customHeight="1">
      <c r="B930" s="56"/>
      <c r="C930" s="56"/>
      <c r="D930" s="56"/>
      <c r="E930" s="56"/>
      <c r="F930" s="192" t="s">
        <v>2608</v>
      </c>
      <c r="G930" s="192" t="s">
        <v>2609</v>
      </c>
      <c r="H930" s="115" t="s">
        <v>2610</v>
      </c>
      <c r="I930" s="56"/>
      <c r="J930" s="53" t="s">
        <v>2611</v>
      </c>
      <c r="K930" s="55" t="s">
        <v>208</v>
      </c>
      <c r="L930" s="55" t="s">
        <v>2180</v>
      </c>
      <c r="M930" s="43" t="str">
        <f>VLOOKUP(L930,'CódigosRetorno'!$A$2:$B$1795,2,FALSE)</f>
        <v>El dato ingresado como valor del concepto de la linea no cumple con el formato establecido.</v>
      </c>
      <c r="N930" s="54" t="s">
        <v>8</v>
      </c>
    </row>
    <row r="931" ht="15.75" customHeight="1">
      <c r="A931" s="77"/>
      <c r="B931" s="236" t="s">
        <v>2612</v>
      </c>
      <c r="C931" s="237"/>
      <c r="D931" s="238"/>
      <c r="E931" s="238"/>
      <c r="F931" s="238"/>
      <c r="G931" s="238"/>
      <c r="H931" s="239"/>
      <c r="I931" s="63"/>
      <c r="J931" s="49"/>
      <c r="K931" s="138"/>
      <c r="L931" s="65"/>
      <c r="M931" s="49"/>
      <c r="N931" s="63"/>
      <c r="O931" s="77"/>
      <c r="P931" s="77"/>
      <c r="Q931" s="77"/>
      <c r="R931" s="77"/>
      <c r="S931" s="77"/>
      <c r="T931" s="77"/>
      <c r="U931" s="77"/>
      <c r="V931" s="77"/>
      <c r="W931" s="77"/>
      <c r="X931" s="77"/>
      <c r="Y931" s="77"/>
      <c r="Z931" s="77"/>
    </row>
    <row r="932" ht="15.75" customHeight="1">
      <c r="A932" s="77"/>
      <c r="B932" s="50" t="s">
        <v>2613</v>
      </c>
      <c r="C932" s="60" t="s">
        <v>2614</v>
      </c>
      <c r="D932" s="70" t="s">
        <v>329</v>
      </c>
      <c r="E932" s="70" t="s">
        <v>184</v>
      </c>
      <c r="F932" s="55" t="s">
        <v>223</v>
      </c>
      <c r="G932" s="54"/>
      <c r="H932" s="43" t="s">
        <v>2175</v>
      </c>
      <c r="I932" s="240"/>
      <c r="J932" s="43" t="s">
        <v>1549</v>
      </c>
      <c r="K932" s="57" t="s">
        <v>208</v>
      </c>
      <c r="L932" s="55" t="s">
        <v>1550</v>
      </c>
      <c r="M932" s="43" t="str">
        <f>VLOOKUP(L932,'CódigosRetorno'!$A$2:$B$1795,2,FALSE)</f>
        <v>No existe información en el nombre del concepto.</v>
      </c>
      <c r="N932" s="57" t="s">
        <v>8</v>
      </c>
    </row>
    <row r="933" ht="15.75" customHeight="1">
      <c r="A933" s="77"/>
      <c r="B933" s="59"/>
      <c r="C933" s="59"/>
      <c r="D933" s="59"/>
      <c r="E933" s="59"/>
      <c r="F933" s="191" t="s">
        <v>769</v>
      </c>
      <c r="G933" s="70" t="s">
        <v>1547</v>
      </c>
      <c r="H933" s="60" t="s">
        <v>2176</v>
      </c>
      <c r="I933" s="240"/>
      <c r="J933" s="43" t="s">
        <v>2615</v>
      </c>
      <c r="K933" s="57" t="s">
        <v>6</v>
      </c>
      <c r="L933" s="55" t="s">
        <v>2616</v>
      </c>
      <c r="M933" s="43" t="str">
        <f>VLOOKUP(L933,'CódigosRetorno'!$A$2:$B$1795,2,FALSE)</f>
        <v>Para el tipo de operación 2104 - Empresas del sistema de seguros, debe consignar Información adicional  a nivel de ítem</v>
      </c>
      <c r="N933" s="57" t="s">
        <v>8</v>
      </c>
    </row>
    <row r="934" ht="15.75" customHeight="1">
      <c r="A934" s="77"/>
      <c r="B934" s="59"/>
      <c r="C934" s="59"/>
      <c r="D934" s="59"/>
      <c r="E934" s="59"/>
      <c r="F934" s="191"/>
      <c r="G934" s="54" t="s">
        <v>1553</v>
      </c>
      <c r="H934" s="43" t="s">
        <v>1283</v>
      </c>
      <c r="I934" s="240"/>
      <c r="J934" s="43" t="s">
        <v>1554</v>
      </c>
      <c r="K934" s="57" t="s">
        <v>208</v>
      </c>
      <c r="L934" s="55" t="s">
        <v>1285</v>
      </c>
      <c r="M934" s="43" t="str">
        <f>VLOOKUP(L934,'CódigosRetorno'!$A$2:$B$1795,2,FALSE)</f>
        <v>El dato ingresado como atributo @listName es incorrecto.</v>
      </c>
      <c r="N934" s="57" t="s">
        <v>8</v>
      </c>
    </row>
    <row r="935" ht="15.75" customHeight="1">
      <c r="A935" s="77"/>
      <c r="B935" s="59"/>
      <c r="C935" s="59"/>
      <c r="D935" s="59"/>
      <c r="E935" s="59"/>
      <c r="F935" s="59"/>
      <c r="G935" s="54" t="s">
        <v>1260</v>
      </c>
      <c r="H935" s="43" t="s">
        <v>1280</v>
      </c>
      <c r="I935" s="240"/>
      <c r="J935" s="43" t="s">
        <v>1263</v>
      </c>
      <c r="K935" s="55" t="s">
        <v>208</v>
      </c>
      <c r="L935" s="110" t="s">
        <v>1281</v>
      </c>
      <c r="M935" s="43" t="str">
        <f>VLOOKUP(L935,'CódigosRetorno'!$A$2:$B$1795,2,FALSE)</f>
        <v>El dato ingresado como atributo @listAgencyName es incorrecto.</v>
      </c>
      <c r="N935" s="57" t="s">
        <v>8</v>
      </c>
    </row>
    <row r="936" ht="15.75" customHeight="1">
      <c r="A936" s="77"/>
      <c r="B936" s="59"/>
      <c r="C936" s="59"/>
      <c r="D936" s="59"/>
      <c r="E936" s="59"/>
      <c r="F936" s="56"/>
      <c r="G936" s="52" t="s">
        <v>1555</v>
      </c>
      <c r="H936" s="195" t="s">
        <v>1287</v>
      </c>
      <c r="I936" s="240"/>
      <c r="J936" s="43" t="s">
        <v>1556</v>
      </c>
      <c r="K936" s="55" t="s">
        <v>208</v>
      </c>
      <c r="L936" s="110" t="s">
        <v>1289</v>
      </c>
      <c r="M936" s="43" t="str">
        <f>VLOOKUP(L936,'CódigosRetorno'!$A$2:$B$1795,2,FALSE)</f>
        <v>El dato ingresado como atributo @listURI es incorrecto.</v>
      </c>
      <c r="N936" s="57" t="s">
        <v>8</v>
      </c>
    </row>
    <row r="937" ht="15.75" customHeight="1">
      <c r="A937" s="77"/>
      <c r="B937" s="59"/>
      <c r="C937" s="59"/>
      <c r="D937" s="59"/>
      <c r="E937" s="59"/>
      <c r="F937" s="229" t="s">
        <v>649</v>
      </c>
      <c r="G937" s="241"/>
      <c r="H937" s="230" t="s">
        <v>2617</v>
      </c>
      <c r="I937" s="242"/>
      <c r="J937" s="43" t="s">
        <v>2618</v>
      </c>
      <c r="K937" s="55" t="s">
        <v>6</v>
      </c>
      <c r="L937" s="55" t="s">
        <v>1559</v>
      </c>
      <c r="M937" s="43" t="str">
        <f>VLOOKUP(L937,'CódigosRetorno'!$A$2:$B$1795,2,FALSE)</f>
        <v>El XML no contiene tag o no existe información del valor del concepto por linea.</v>
      </c>
      <c r="N937" s="57" t="s">
        <v>8</v>
      </c>
    </row>
    <row r="938" ht="15.75" customHeight="1">
      <c r="A938" s="77"/>
      <c r="B938" s="59"/>
      <c r="C938" s="59"/>
      <c r="D938" s="59"/>
      <c r="E938" s="59"/>
      <c r="F938" s="243"/>
      <c r="G938" s="244"/>
      <c r="H938" s="245"/>
      <c r="I938" s="242"/>
      <c r="J938" s="43" t="s">
        <v>2619</v>
      </c>
      <c r="K938" s="55" t="s">
        <v>208</v>
      </c>
      <c r="L938" s="55" t="s">
        <v>2180</v>
      </c>
      <c r="M938" s="43" t="str">
        <f>VLOOKUP(L938,'CódigosRetorno'!$A$2:$B$1795,2,FALSE)</f>
        <v>El dato ingresado como valor del concepto de la linea no cumple con el formato establecido.</v>
      </c>
      <c r="N938" s="57"/>
      <c r="O938" s="77"/>
      <c r="P938" s="77"/>
      <c r="Q938" s="77"/>
      <c r="R938" s="77"/>
      <c r="S938" s="77"/>
      <c r="T938" s="77"/>
      <c r="U938" s="77"/>
      <c r="V938" s="77"/>
      <c r="W938" s="77"/>
      <c r="X938" s="77"/>
      <c r="Y938" s="77"/>
      <c r="Z938" s="77"/>
    </row>
    <row r="939" ht="37.5" customHeight="1">
      <c r="A939" s="77"/>
      <c r="B939" s="59"/>
      <c r="C939" s="59"/>
      <c r="D939" s="59"/>
      <c r="E939" s="59"/>
      <c r="F939" s="243" t="s">
        <v>197</v>
      </c>
      <c r="G939" s="244"/>
      <c r="H939" s="245" t="s">
        <v>2620</v>
      </c>
      <c r="I939" s="242"/>
      <c r="J939" s="43" t="s">
        <v>2621</v>
      </c>
      <c r="K939" s="55" t="s">
        <v>208</v>
      </c>
      <c r="L939" s="55" t="s">
        <v>2180</v>
      </c>
      <c r="M939" s="43" t="str">
        <f>VLOOKUP(L939,'CódigosRetorno'!$A$2:$B$1795,2,FALSE)</f>
        <v>El dato ingresado como valor del concepto de la linea no cumple con el formato establecido.</v>
      </c>
      <c r="N939" s="57" t="s">
        <v>8</v>
      </c>
    </row>
    <row r="940" ht="51.0" customHeight="1">
      <c r="A940" s="77"/>
      <c r="B940" s="59"/>
      <c r="C940" s="59"/>
      <c r="D940" s="59"/>
      <c r="E940" s="59"/>
      <c r="F940" s="243"/>
      <c r="G940" s="244"/>
      <c r="H940" s="245"/>
      <c r="I940" s="242"/>
      <c r="J940" s="43" t="s">
        <v>2622</v>
      </c>
      <c r="K940" s="55" t="s">
        <v>6</v>
      </c>
      <c r="L940" s="55" t="s">
        <v>2623</v>
      </c>
      <c r="M940" s="43" t="str">
        <f>VLOOKUP(L940,'CódigosRetorno'!$A$2:$B$1795,2,FALSE)</f>
        <v>Para los tipos de seguro 1 y 2, debe consignar el numero de poliza, la fecha de cobertura y el monto asegurado</v>
      </c>
      <c r="N940" s="57"/>
      <c r="O940" s="77"/>
      <c r="P940" s="77"/>
      <c r="Q940" s="77"/>
      <c r="R940" s="77"/>
      <c r="S940" s="77"/>
      <c r="T940" s="77"/>
      <c r="U940" s="77"/>
      <c r="V940" s="77"/>
      <c r="W940" s="77"/>
      <c r="X940" s="77"/>
      <c r="Y940" s="77"/>
      <c r="Z940" s="77"/>
    </row>
    <row r="941" ht="64.5" customHeight="1">
      <c r="A941" s="77"/>
      <c r="B941" s="59"/>
      <c r="C941" s="59"/>
      <c r="D941" s="59"/>
      <c r="E941" s="59"/>
      <c r="F941" s="243"/>
      <c r="G941" s="244"/>
      <c r="H941" s="245"/>
      <c r="I941" s="242"/>
      <c r="J941" s="43" t="s">
        <v>2624</v>
      </c>
      <c r="K941" s="55" t="s">
        <v>6</v>
      </c>
      <c r="L941" s="55" t="s">
        <v>2625</v>
      </c>
      <c r="M941" s="43" t="str">
        <f>VLOOKUP(L941,'CódigosRetorno'!$A$2:$B$1795,2,FALSE)</f>
        <v>Para el tipo de seguro 3 - Otros debe consignar el numero de poliza</v>
      </c>
      <c r="N941" s="57"/>
      <c r="O941" s="77"/>
      <c r="P941" s="77"/>
      <c r="Q941" s="77"/>
      <c r="R941" s="77"/>
      <c r="S941" s="77"/>
      <c r="T941" s="77"/>
      <c r="U941" s="77"/>
      <c r="V941" s="77"/>
      <c r="W941" s="77"/>
      <c r="X941" s="77"/>
      <c r="Y941" s="77"/>
      <c r="Z941" s="77"/>
    </row>
    <row r="942" ht="15.75" customHeight="1">
      <c r="A942" s="77"/>
      <c r="B942" s="56"/>
      <c r="C942" s="56"/>
      <c r="D942" s="56"/>
      <c r="E942" s="56"/>
      <c r="F942" s="232" t="s">
        <v>2608</v>
      </c>
      <c r="G942" s="192" t="s">
        <v>2609</v>
      </c>
      <c r="H942" s="233" t="s">
        <v>2626</v>
      </c>
      <c r="I942" s="242"/>
      <c r="J942" s="43" t="s">
        <v>2627</v>
      </c>
      <c r="K942" s="55" t="s">
        <v>208</v>
      </c>
      <c r="L942" s="55" t="s">
        <v>2180</v>
      </c>
      <c r="M942" s="43" t="str">
        <f>VLOOKUP(L942,'CódigosRetorno'!$A$2:$B$1795,2,FALSE)</f>
        <v>El dato ingresado como valor del concepto de la linea no cumple con el formato establecido.</v>
      </c>
      <c r="N942" s="57" t="s">
        <v>8</v>
      </c>
    </row>
    <row r="943" ht="15.75" customHeight="1">
      <c r="A943" s="77"/>
      <c r="B943" s="50" t="s">
        <v>2628</v>
      </c>
      <c r="C943" s="60" t="s">
        <v>2629</v>
      </c>
      <c r="D943" s="70" t="s">
        <v>329</v>
      </c>
      <c r="E943" s="70" t="s">
        <v>184</v>
      </c>
      <c r="F943" s="192" t="s">
        <v>223</v>
      </c>
      <c r="G943" s="130"/>
      <c r="H943" s="115" t="s">
        <v>2175</v>
      </c>
      <c r="I943" s="240"/>
      <c r="J943" s="43" t="s">
        <v>1549</v>
      </c>
      <c r="K943" s="57" t="s">
        <v>208</v>
      </c>
      <c r="L943" s="55" t="s">
        <v>1550</v>
      </c>
      <c r="M943" s="43" t="str">
        <f>VLOOKUP(L943,'CódigosRetorno'!$A$2:$B$1795,2,FALSE)</f>
        <v>No existe información en el nombre del concepto.</v>
      </c>
      <c r="N943" s="57" t="s">
        <v>8</v>
      </c>
    </row>
    <row r="944" ht="15.75" customHeight="1">
      <c r="A944" s="77"/>
      <c r="B944" s="59"/>
      <c r="C944" s="59"/>
      <c r="D944" s="59"/>
      <c r="E944" s="59"/>
      <c r="F944" s="55" t="s">
        <v>769</v>
      </c>
      <c r="G944" s="57" t="s">
        <v>1547</v>
      </c>
      <c r="H944" s="53" t="s">
        <v>2176</v>
      </c>
      <c r="I944" s="240"/>
      <c r="J944" s="43" t="s">
        <v>2615</v>
      </c>
      <c r="K944" s="57" t="s">
        <v>6</v>
      </c>
      <c r="L944" s="55" t="s">
        <v>2616</v>
      </c>
      <c r="M944" s="43" t="str">
        <f>VLOOKUP(L944,'CódigosRetorno'!$A$2:$B$1795,2,FALSE)</f>
        <v>Para el tipo de operación 2104 - Empresas del sistema de seguros, debe consignar Información adicional  a nivel de ítem</v>
      </c>
      <c r="N944" s="57" t="s">
        <v>8</v>
      </c>
    </row>
    <row r="945" ht="15.75" customHeight="1">
      <c r="A945" s="77"/>
      <c r="B945" s="59"/>
      <c r="C945" s="59"/>
      <c r="D945" s="59"/>
      <c r="E945" s="59"/>
      <c r="F945" s="70"/>
      <c r="G945" s="54" t="s">
        <v>1553</v>
      </c>
      <c r="H945" s="43" t="s">
        <v>1283</v>
      </c>
      <c r="I945" s="240"/>
      <c r="J945" s="43" t="s">
        <v>1554</v>
      </c>
      <c r="K945" s="57" t="s">
        <v>208</v>
      </c>
      <c r="L945" s="55" t="s">
        <v>1285</v>
      </c>
      <c r="M945" s="43" t="str">
        <f>VLOOKUP(L945,'CódigosRetorno'!$A$2:$B$1795,2,FALSE)</f>
        <v>El dato ingresado como atributo @listName es incorrecto.</v>
      </c>
      <c r="N945" s="57" t="s">
        <v>8</v>
      </c>
    </row>
    <row r="946" ht="15.75" customHeight="1">
      <c r="A946" s="77"/>
      <c r="B946" s="59"/>
      <c r="C946" s="59"/>
      <c r="D946" s="59"/>
      <c r="E946" s="59"/>
      <c r="F946" s="59"/>
      <c r="G946" s="54" t="s">
        <v>1260</v>
      </c>
      <c r="H946" s="43" t="s">
        <v>1280</v>
      </c>
      <c r="I946" s="240"/>
      <c r="J946" s="43" t="s">
        <v>1263</v>
      </c>
      <c r="K946" s="55" t="s">
        <v>208</v>
      </c>
      <c r="L946" s="110" t="s">
        <v>1281</v>
      </c>
      <c r="M946" s="43" t="str">
        <f>VLOOKUP(L946,'CódigosRetorno'!$A$2:$B$1795,2,FALSE)</f>
        <v>El dato ingresado como atributo @listAgencyName es incorrecto.</v>
      </c>
      <c r="N946" s="57" t="s">
        <v>8</v>
      </c>
    </row>
    <row r="947" ht="15.75" customHeight="1">
      <c r="A947" s="77"/>
      <c r="B947" s="59"/>
      <c r="C947" s="59"/>
      <c r="D947" s="59"/>
      <c r="E947" s="59"/>
      <c r="F947" s="56"/>
      <c r="G947" s="111" t="s">
        <v>1555</v>
      </c>
      <c r="H947" s="104" t="s">
        <v>1287</v>
      </c>
      <c r="I947" s="240"/>
      <c r="J947" s="43" t="s">
        <v>1556</v>
      </c>
      <c r="K947" s="55" t="s">
        <v>208</v>
      </c>
      <c r="L947" s="110" t="s">
        <v>1289</v>
      </c>
      <c r="M947" s="43" t="str">
        <f>VLOOKUP(L947,'CódigosRetorno'!$A$2:$B$1795,2,FALSE)</f>
        <v>El dato ingresado como atributo @listURI es incorrecto.</v>
      </c>
      <c r="N947" s="57" t="s">
        <v>8</v>
      </c>
    </row>
    <row r="948" ht="36.0" customHeight="1">
      <c r="A948" s="77"/>
      <c r="B948" s="59"/>
      <c r="C948" s="59"/>
      <c r="D948" s="59"/>
      <c r="E948" s="59"/>
      <c r="F948" s="191" t="s">
        <v>177</v>
      </c>
      <c r="G948" s="191" t="s">
        <v>178</v>
      </c>
      <c r="H948" s="60" t="s">
        <v>2630</v>
      </c>
      <c r="I948" s="240"/>
      <c r="J948" s="43" t="s">
        <v>2631</v>
      </c>
      <c r="K948" s="57" t="s">
        <v>6</v>
      </c>
      <c r="L948" s="55" t="s">
        <v>2632</v>
      </c>
      <c r="M948" s="43" t="str">
        <f>VLOOKUP(L948,'CódigosRetorno'!$A$2:$B$1795,2,FALSE)</f>
        <v>El XML no contiene tag o no existe información de la fecha del concepto por linea</v>
      </c>
      <c r="N948" s="57" t="s">
        <v>8</v>
      </c>
    </row>
    <row r="949" ht="15.75" customHeight="1">
      <c r="A949" s="77"/>
      <c r="B949" s="59"/>
      <c r="C949" s="59"/>
      <c r="D949" s="59"/>
      <c r="E949" s="59"/>
      <c r="F949" s="56"/>
      <c r="G949" s="56"/>
      <c r="H949" s="56"/>
      <c r="I949" s="240"/>
      <c r="J949" s="43" t="s">
        <v>2633</v>
      </c>
      <c r="K949" s="55" t="s">
        <v>208</v>
      </c>
      <c r="L949" s="55" t="s">
        <v>2180</v>
      </c>
      <c r="M949" s="43" t="str">
        <f>VLOOKUP(L949,'CódigosRetorno'!$A$2:$B$1795,2,FALSE)</f>
        <v>El dato ingresado como valor del concepto de la linea no cumple con el formato establecido.</v>
      </c>
      <c r="N949" s="57"/>
      <c r="O949" s="77"/>
      <c r="P949" s="77"/>
      <c r="Q949" s="77"/>
      <c r="R949" s="77"/>
      <c r="S949" s="77"/>
      <c r="T949" s="77"/>
      <c r="U949" s="77"/>
      <c r="V949" s="77"/>
      <c r="W949" s="77"/>
      <c r="X949" s="77"/>
      <c r="Y949" s="77"/>
      <c r="Z949" s="77"/>
    </row>
    <row r="950" ht="15.75" customHeight="1">
      <c r="A950" s="77"/>
      <c r="B950" s="59"/>
      <c r="C950" s="59"/>
      <c r="D950" s="59"/>
      <c r="E950" s="59"/>
      <c r="F950" s="191" t="s">
        <v>177</v>
      </c>
      <c r="G950" s="191" t="s">
        <v>178</v>
      </c>
      <c r="H950" s="60" t="s">
        <v>2634</v>
      </c>
      <c r="I950" s="240"/>
      <c r="J950" s="43" t="s">
        <v>2631</v>
      </c>
      <c r="K950" s="57" t="s">
        <v>208</v>
      </c>
      <c r="L950" s="55" t="s">
        <v>2635</v>
      </c>
      <c r="M950" s="43" t="str">
        <f>VLOOKUP(L950,'CódigosRetorno'!$A$2:$B$1795,2,FALSE)</f>
        <v>El XML no contiene tag o no existe información de la fecha del concepto por linea</v>
      </c>
      <c r="N950" s="57"/>
      <c r="O950" s="77"/>
      <c r="P950" s="77"/>
      <c r="Q950" s="77"/>
      <c r="R950" s="77"/>
      <c r="S950" s="77"/>
      <c r="T950" s="77"/>
      <c r="U950" s="77"/>
      <c r="V950" s="77"/>
      <c r="W950" s="77"/>
      <c r="X950" s="77"/>
      <c r="Y950" s="77"/>
      <c r="Z950" s="77"/>
    </row>
    <row r="951" ht="15.75" customHeight="1">
      <c r="A951" s="77"/>
      <c r="B951" s="56"/>
      <c r="C951" s="56"/>
      <c r="D951" s="56"/>
      <c r="E951" s="56"/>
      <c r="F951" s="56"/>
      <c r="G951" s="56"/>
      <c r="H951" s="56"/>
      <c r="I951" s="240"/>
      <c r="J951" s="43" t="s">
        <v>2636</v>
      </c>
      <c r="K951" s="55" t="s">
        <v>208</v>
      </c>
      <c r="L951" s="55" t="s">
        <v>2180</v>
      </c>
      <c r="M951" s="43" t="str">
        <f>VLOOKUP(L951,'CódigosRetorno'!$A$2:$B$1795,2,FALSE)</f>
        <v>El dato ingresado como valor del concepto de la linea no cumple con el formato establecido.</v>
      </c>
      <c r="N951" s="57" t="s">
        <v>8</v>
      </c>
    </row>
    <row r="952" ht="15.75" customHeight="1">
      <c r="B952" s="236" t="s">
        <v>2637</v>
      </c>
      <c r="C952" s="237"/>
      <c r="D952" s="238"/>
      <c r="E952" s="238"/>
      <c r="F952" s="238"/>
      <c r="G952" s="238"/>
      <c r="H952" s="239"/>
      <c r="I952" s="63"/>
      <c r="J952" s="49"/>
      <c r="K952" s="138"/>
      <c r="L952" s="65"/>
      <c r="M952" s="49"/>
      <c r="N952" s="63"/>
    </row>
    <row r="953" ht="15.75" customHeight="1">
      <c r="B953" s="50">
        <v>174.0</v>
      </c>
      <c r="C953" s="60" t="s">
        <v>2638</v>
      </c>
      <c r="D953" s="70" t="s">
        <v>63</v>
      </c>
      <c r="E953" s="70" t="s">
        <v>184</v>
      </c>
      <c r="F953" s="70" t="s">
        <v>2639</v>
      </c>
      <c r="G953" s="70" t="s">
        <v>2640</v>
      </c>
      <c r="H953" s="187" t="s">
        <v>1983</v>
      </c>
      <c r="I953" s="54"/>
      <c r="J953" s="43" t="s">
        <v>2641</v>
      </c>
      <c r="K953" s="55" t="s">
        <v>6</v>
      </c>
      <c r="L953" s="110" t="s">
        <v>2642</v>
      </c>
      <c r="M953" s="43" t="str">
        <f>VLOOKUP(L953,'CódigosRetorno'!$A$2:$B$1795,2,FALSE)</f>
        <v>Debe consignar la informacion del tipo de transaccion del comprobante</v>
      </c>
      <c r="N953" s="54" t="s">
        <v>8</v>
      </c>
    </row>
    <row r="954" ht="15.75" customHeight="1">
      <c r="B954" s="59"/>
      <c r="C954" s="59"/>
      <c r="D954" s="59"/>
      <c r="E954" s="59"/>
      <c r="F954" s="70" t="s">
        <v>2643</v>
      </c>
      <c r="G954" s="70" t="s">
        <v>2644</v>
      </c>
      <c r="H954" s="60" t="s">
        <v>2645</v>
      </c>
      <c r="I954" s="54"/>
      <c r="J954" s="43" t="s">
        <v>2646</v>
      </c>
      <c r="K954" s="55" t="s">
        <v>6</v>
      </c>
      <c r="L954" s="110" t="s">
        <v>2647</v>
      </c>
      <c r="M954" s="43" t="str">
        <f>VLOOKUP(L954,'CódigosRetorno'!$A$2:$B$1795,2,FALSE)</f>
        <v>Debe informar si el tipo de transaccion es al Contado o al Credito</v>
      </c>
      <c r="N954" s="54" t="s">
        <v>8</v>
      </c>
    </row>
    <row r="955" ht="15.75" customHeight="1">
      <c r="A955" s="77"/>
      <c r="B955" s="59"/>
      <c r="C955" s="59"/>
      <c r="D955" s="59"/>
      <c r="E955" s="59"/>
      <c r="F955" s="59"/>
      <c r="G955" s="59"/>
      <c r="H955" s="59"/>
      <c r="I955" s="54"/>
      <c r="J955" s="43" t="s">
        <v>2648</v>
      </c>
      <c r="K955" s="55" t="s">
        <v>6</v>
      </c>
      <c r="L955" s="110" t="s">
        <v>2649</v>
      </c>
      <c r="M955" s="43" t="str">
        <f>VLOOKUP(L955,'CódigosRetorno'!$A$2:$B$1795,2,FALSE)</f>
        <v>El tipo de transaccion o el identificador de la cuota no cumple con el formato esperado</v>
      </c>
      <c r="N955" s="54" t="s">
        <v>8</v>
      </c>
      <c r="O955" s="77"/>
      <c r="P955" s="77"/>
      <c r="Q955" s="77"/>
      <c r="R955" s="77"/>
      <c r="S955" s="77"/>
      <c r="T955" s="77"/>
      <c r="U955" s="77"/>
      <c r="V955" s="77"/>
      <c r="W955" s="77"/>
      <c r="X955" s="77"/>
      <c r="Y955" s="77"/>
      <c r="Z955" s="77"/>
    </row>
    <row r="956" ht="15.75" customHeight="1">
      <c r="A956" s="77"/>
      <c r="B956" s="59"/>
      <c r="C956" s="59"/>
      <c r="D956" s="59"/>
      <c r="E956" s="59"/>
      <c r="F956" s="59"/>
      <c r="G956" s="59"/>
      <c r="H956" s="59"/>
      <c r="I956" s="54"/>
      <c r="J956" s="43" t="s">
        <v>2650</v>
      </c>
      <c r="K956" s="55" t="s">
        <v>6</v>
      </c>
      <c r="L956" s="110" t="s">
        <v>2651</v>
      </c>
      <c r="M956" s="43" t="str">
        <f>VLOOKUP(L956,'CódigosRetorno'!$A$2:$B$1795,2,FALSE)</f>
        <v>El tipo de transaccion no puede ser a la vez al Contado y al Credito</v>
      </c>
      <c r="N956" s="54" t="s">
        <v>8</v>
      </c>
      <c r="O956" s="77"/>
      <c r="P956" s="77"/>
      <c r="Q956" s="77"/>
      <c r="R956" s="77"/>
      <c r="S956" s="77"/>
      <c r="T956" s="77"/>
      <c r="U956" s="77"/>
      <c r="V956" s="77"/>
      <c r="W956" s="77"/>
      <c r="X956" s="77"/>
      <c r="Y956" s="77"/>
      <c r="Z956" s="77"/>
    </row>
    <row r="957" ht="15.75" customHeight="1">
      <c r="A957" s="77"/>
      <c r="B957" s="59"/>
      <c r="C957" s="59"/>
      <c r="D957" s="59"/>
      <c r="E957" s="59"/>
      <c r="F957" s="59"/>
      <c r="G957" s="59"/>
      <c r="H957" s="59"/>
      <c r="I957" s="54"/>
      <c r="J957" s="43" t="s">
        <v>2652</v>
      </c>
      <c r="K957" s="55" t="s">
        <v>6</v>
      </c>
      <c r="L957" s="110" t="s">
        <v>2653</v>
      </c>
      <c r="M957" s="43" t="str">
        <f>VLOOKUP(L957,'CódigosRetorno'!$A$2:$B$1795,2,FALSE)</f>
        <v>El tipo de transaccion o el identificador de la cuota no debe repetirse en el comprobante</v>
      </c>
      <c r="N957" s="54" t="s">
        <v>8</v>
      </c>
      <c r="O957" s="77"/>
      <c r="P957" s="77"/>
      <c r="Q957" s="77"/>
      <c r="R957" s="77"/>
      <c r="S957" s="77"/>
      <c r="T957" s="77"/>
      <c r="U957" s="77"/>
      <c r="V957" s="77"/>
      <c r="W957" s="77"/>
      <c r="X957" s="77"/>
      <c r="Y957" s="77"/>
      <c r="Z957" s="77"/>
    </row>
    <row r="958" ht="15.75" customHeight="1">
      <c r="A958" s="77"/>
      <c r="B958" s="236" t="s">
        <v>2654</v>
      </c>
      <c r="C958" s="237"/>
      <c r="D958" s="238"/>
      <c r="E958" s="238"/>
      <c r="F958" s="238"/>
      <c r="G958" s="238"/>
      <c r="H958" s="239"/>
      <c r="I958" s="63"/>
      <c r="J958" s="49"/>
      <c r="K958" s="138"/>
      <c r="L958" s="65"/>
      <c r="M958" s="49"/>
      <c r="N958" s="63"/>
      <c r="O958" s="77"/>
      <c r="P958" s="77"/>
      <c r="Q958" s="77"/>
      <c r="R958" s="77"/>
      <c r="S958" s="77"/>
      <c r="T958" s="77"/>
      <c r="U958" s="77"/>
      <c r="V958" s="77"/>
      <c r="W958" s="77"/>
      <c r="X958" s="77"/>
      <c r="Y958" s="77"/>
      <c r="Z958" s="77"/>
    </row>
    <row r="959" ht="45.75" customHeight="1">
      <c r="B959" s="50">
        <v>175.0</v>
      </c>
      <c r="C959" s="60" t="s">
        <v>2655</v>
      </c>
      <c r="D959" s="70" t="s">
        <v>63</v>
      </c>
      <c r="E959" s="70" t="s">
        <v>184</v>
      </c>
      <c r="F959" s="70" t="s">
        <v>2656</v>
      </c>
      <c r="G959" s="70" t="s">
        <v>2640</v>
      </c>
      <c r="H959" s="60" t="s">
        <v>1983</v>
      </c>
      <c r="I959" s="54"/>
      <c r="J959" s="51" t="s">
        <v>2641</v>
      </c>
      <c r="K959" s="55" t="s">
        <v>6</v>
      </c>
      <c r="L959" s="110" t="s">
        <v>2642</v>
      </c>
      <c r="M959" s="43" t="str">
        <f>VLOOKUP(L959,'CódigosRetorno'!$A$2:$B$1795,2,FALSE)</f>
        <v>Debe consignar la informacion del tipo de transaccion del comprobante</v>
      </c>
      <c r="N959" s="54" t="s">
        <v>8</v>
      </c>
    </row>
    <row r="960" ht="36.0" customHeight="1">
      <c r="A960" s="77"/>
      <c r="B960" s="59"/>
      <c r="C960" s="59"/>
      <c r="D960" s="59"/>
      <c r="E960" s="59"/>
      <c r="F960" s="70" t="s">
        <v>2657</v>
      </c>
      <c r="G960" s="70" t="s">
        <v>2658</v>
      </c>
      <c r="H960" s="60" t="s">
        <v>2645</v>
      </c>
      <c r="I960" s="54"/>
      <c r="J960" s="43" t="s">
        <v>2646</v>
      </c>
      <c r="K960" s="55" t="s">
        <v>6</v>
      </c>
      <c r="L960" s="110" t="s">
        <v>2647</v>
      </c>
      <c r="M960" s="43" t="str">
        <f>VLOOKUP(L960,'CódigosRetorno'!$A$2:$B$1795,2,FALSE)</f>
        <v>Debe informar si el tipo de transaccion es al Contado o al Credito</v>
      </c>
      <c r="N960" s="54" t="s">
        <v>8</v>
      </c>
      <c r="O960" s="77"/>
      <c r="P960" s="77"/>
      <c r="Q960" s="77"/>
      <c r="R960" s="77"/>
      <c r="S960" s="77"/>
      <c r="T960" s="77"/>
      <c r="U960" s="77"/>
      <c r="V960" s="77"/>
      <c r="W960" s="77"/>
      <c r="X960" s="77"/>
      <c r="Y960" s="77"/>
      <c r="Z960" s="77"/>
    </row>
    <row r="961" ht="15.75" customHeight="1">
      <c r="A961" s="77"/>
      <c r="B961" s="59"/>
      <c r="C961" s="59"/>
      <c r="D961" s="59"/>
      <c r="E961" s="59"/>
      <c r="F961" s="59"/>
      <c r="G961" s="59"/>
      <c r="H961" s="59"/>
      <c r="I961" s="54"/>
      <c r="J961" s="43" t="s">
        <v>2648</v>
      </c>
      <c r="K961" s="55" t="s">
        <v>6</v>
      </c>
      <c r="L961" s="110" t="s">
        <v>2649</v>
      </c>
      <c r="M961" s="43" t="str">
        <f>VLOOKUP(L961,'CódigosRetorno'!$A$2:$B$1795,2,FALSE)</f>
        <v>El tipo de transaccion o el identificador de la cuota no cumple con el formato esperado</v>
      </c>
      <c r="N961" s="54" t="s">
        <v>8</v>
      </c>
      <c r="O961" s="77"/>
      <c r="P961" s="77"/>
      <c r="Q961" s="77"/>
      <c r="R961" s="77"/>
      <c r="S961" s="77"/>
      <c r="T961" s="77"/>
      <c r="U961" s="77"/>
      <c r="V961" s="77"/>
      <c r="W961" s="77"/>
      <c r="X961" s="77"/>
      <c r="Y961" s="77"/>
      <c r="Z961" s="77"/>
    </row>
    <row r="962" ht="15.75" customHeight="1">
      <c r="A962" s="77"/>
      <c r="B962" s="59"/>
      <c r="C962" s="59"/>
      <c r="D962" s="59"/>
      <c r="E962" s="59"/>
      <c r="F962" s="59"/>
      <c r="G962" s="59"/>
      <c r="H962" s="59"/>
      <c r="I962" s="54"/>
      <c r="J962" s="43" t="s">
        <v>2652</v>
      </c>
      <c r="K962" s="55" t="s">
        <v>6</v>
      </c>
      <c r="L962" s="110" t="s">
        <v>2653</v>
      </c>
      <c r="M962" s="43" t="str">
        <f>VLOOKUP(L962,'CódigosRetorno'!$A$2:$B$1795,2,FALSE)</f>
        <v>El tipo de transaccion o el identificador de la cuota no debe repetirse en el comprobante</v>
      </c>
      <c r="N962" s="54" t="s">
        <v>8</v>
      </c>
      <c r="O962" s="77"/>
      <c r="P962" s="77"/>
      <c r="Q962" s="77"/>
      <c r="R962" s="77"/>
      <c r="S962" s="77"/>
      <c r="T962" s="77"/>
      <c r="U962" s="77"/>
      <c r="V962" s="77"/>
      <c r="W962" s="77"/>
      <c r="X962" s="77"/>
      <c r="Y962" s="77"/>
      <c r="Z962" s="77"/>
    </row>
    <row r="963" ht="15.75" customHeight="1">
      <c r="A963" s="77"/>
      <c r="B963" s="59"/>
      <c r="C963" s="59"/>
      <c r="D963" s="59"/>
      <c r="E963" s="59"/>
      <c r="F963" s="59"/>
      <c r="G963" s="59"/>
      <c r="H963" s="59"/>
      <c r="I963" s="54"/>
      <c r="J963" s="43" t="s">
        <v>2659</v>
      </c>
      <c r="K963" s="55" t="s">
        <v>6</v>
      </c>
      <c r="L963" s="110" t="s">
        <v>2660</v>
      </c>
      <c r="M963" s="43" t="str">
        <f>VLOOKUP(L963,'CódigosRetorno'!$A$2:$B$1795,2,FALSE)</f>
        <v>Si el tipo de transaccion es al Credito debe existir al menos información de una cuota de pago</v>
      </c>
      <c r="N963" s="54" t="s">
        <v>8</v>
      </c>
      <c r="O963" s="77"/>
      <c r="P963" s="77"/>
      <c r="Q963" s="77"/>
      <c r="R963" s="77"/>
      <c r="S963" s="77"/>
      <c r="T963" s="77"/>
      <c r="U963" s="77"/>
      <c r="V963" s="77"/>
      <c r="W963" s="77"/>
      <c r="X963" s="77"/>
      <c r="Y963" s="77"/>
      <c r="Z963" s="77"/>
    </row>
    <row r="964" ht="15.75" customHeight="1">
      <c r="B964" s="59"/>
      <c r="C964" s="59"/>
      <c r="D964" s="59"/>
      <c r="E964" s="59"/>
      <c r="F964" s="70" t="s">
        <v>2661</v>
      </c>
      <c r="G964" s="70" t="s">
        <v>301</v>
      </c>
      <c r="H964" s="60" t="s">
        <v>2662</v>
      </c>
      <c r="I964" s="54"/>
      <c r="J964" s="43" t="s">
        <v>2663</v>
      </c>
      <c r="K964" s="55" t="s">
        <v>6</v>
      </c>
      <c r="L964" s="110" t="s">
        <v>2664</v>
      </c>
      <c r="M964" s="43" t="str">
        <f>VLOOKUP(L964,'CódigosRetorno'!$A$2:$B$1795,2,FALSE)</f>
        <v>El Monto neto pendiente de pago no cumple el formato definido</v>
      </c>
      <c r="N964" s="54" t="s">
        <v>8</v>
      </c>
    </row>
    <row r="965" ht="15.75" customHeight="1">
      <c r="A965" s="77"/>
      <c r="B965" s="59"/>
      <c r="C965" s="59"/>
      <c r="D965" s="59"/>
      <c r="E965" s="59"/>
      <c r="F965" s="59"/>
      <c r="G965" s="59"/>
      <c r="H965" s="59"/>
      <c r="I965" s="54"/>
      <c r="J965" s="43" t="s">
        <v>2665</v>
      </c>
      <c r="K965" s="55" t="s">
        <v>6</v>
      </c>
      <c r="L965" s="110" t="s">
        <v>2666</v>
      </c>
      <c r="M965" s="43" t="str">
        <f>VLOOKUP(L965,'CódigosRetorno'!$A$2:$B$1795,2,FALSE)</f>
        <v>Si el tipo de transaccion es al Credito debe consignarse el Monto neto pendiente de pago</v>
      </c>
      <c r="N965" s="54" t="s">
        <v>8</v>
      </c>
      <c r="O965" s="77"/>
      <c r="P965" s="77"/>
      <c r="Q965" s="77"/>
      <c r="R965" s="77"/>
      <c r="S965" s="77"/>
      <c r="T965" s="77"/>
      <c r="U965" s="77"/>
      <c r="V965" s="77"/>
      <c r="W965" s="77"/>
      <c r="X965" s="77"/>
      <c r="Y965" s="77"/>
      <c r="Z965" s="77"/>
    </row>
    <row r="966" ht="15.75" customHeight="1">
      <c r="A966" s="77"/>
      <c r="B966" s="59"/>
      <c r="C966" s="59"/>
      <c r="D966" s="59"/>
      <c r="E966" s="59"/>
      <c r="F966" s="59"/>
      <c r="G966" s="59"/>
      <c r="H966" s="59"/>
      <c r="I966" s="54"/>
      <c r="J966" s="43" t="s">
        <v>2667</v>
      </c>
      <c r="K966" s="55" t="s">
        <v>6</v>
      </c>
      <c r="L966" s="110" t="s">
        <v>2668</v>
      </c>
      <c r="M966" s="43" t="str">
        <f>VLOOKUP(L966,'CódigosRetorno'!$A$2:$B$1795,2,FALSE)</f>
        <v>El Monto neto pendiente de pago debe ser menor o igual al Importe total del comprobante</v>
      </c>
      <c r="N966" s="54" t="s">
        <v>8</v>
      </c>
      <c r="O966" s="77"/>
      <c r="P966" s="77"/>
      <c r="Q966" s="77"/>
      <c r="R966" s="77"/>
      <c r="S966" s="77"/>
      <c r="T966" s="77"/>
      <c r="U966" s="77"/>
      <c r="V966" s="77"/>
      <c r="W966" s="77"/>
      <c r="X966" s="77"/>
      <c r="Y966" s="77"/>
      <c r="Z966" s="77"/>
    </row>
    <row r="967" ht="15.75" customHeight="1">
      <c r="A967" s="77"/>
      <c r="B967" s="59"/>
      <c r="C967" s="59"/>
      <c r="D967" s="59"/>
      <c r="E967" s="59"/>
      <c r="F967" s="135"/>
      <c r="G967" s="135"/>
      <c r="H967" s="140"/>
      <c r="I967" s="54"/>
      <c r="J967" s="43" t="s">
        <v>2669</v>
      </c>
      <c r="K967" s="55" t="s">
        <v>6</v>
      </c>
      <c r="L967" s="110" t="s">
        <v>2670</v>
      </c>
      <c r="M967" s="43" t="str">
        <f>VLOOKUP(L967,'CódigosRetorno'!$A$2:$B$1795,2,FALSE)</f>
        <v>La suma de las cuotas debe ser igual al Monto neto pendiente de pago.</v>
      </c>
      <c r="N967" s="54"/>
      <c r="O967" s="77"/>
      <c r="P967" s="77"/>
      <c r="Q967" s="77"/>
      <c r="R967" s="77"/>
      <c r="S967" s="77"/>
      <c r="T967" s="77"/>
      <c r="U967" s="77"/>
      <c r="V967" s="77"/>
      <c r="W967" s="77"/>
      <c r="X967" s="77"/>
      <c r="Y967" s="77"/>
      <c r="Z967" s="77"/>
    </row>
    <row r="968" ht="15.75" customHeight="1">
      <c r="B968" s="56"/>
      <c r="C968" s="56"/>
      <c r="D968" s="56"/>
      <c r="E968" s="56"/>
      <c r="F968" s="57" t="s">
        <v>144</v>
      </c>
      <c r="G968" s="57" t="s">
        <v>308</v>
      </c>
      <c r="H968" s="104" t="s">
        <v>1573</v>
      </c>
      <c r="I968" s="54"/>
      <c r="J968" s="43" t="s">
        <v>2671</v>
      </c>
      <c r="K968" s="55" t="s">
        <v>6</v>
      </c>
      <c r="L968" s="110" t="s">
        <v>1074</v>
      </c>
      <c r="M968" s="43" t="str">
        <f>VLOOKUP(L968,'CódigosRetorno'!$A$2:$B$1795,2,FALSE)</f>
        <v>La moneda debe ser la misma en todo el documento. Salvo las percepciones que sólo son en moneda nacional</v>
      </c>
      <c r="N968" s="54" t="s">
        <v>1295</v>
      </c>
    </row>
    <row r="969" ht="15.75" customHeight="1">
      <c r="B969" s="50" t="s">
        <v>2672</v>
      </c>
      <c r="C969" s="60" t="s">
        <v>2673</v>
      </c>
      <c r="D969" s="70" t="s">
        <v>63</v>
      </c>
      <c r="E969" s="70" t="s">
        <v>184</v>
      </c>
      <c r="F969" s="70" t="s">
        <v>2656</v>
      </c>
      <c r="G969" s="70" t="s">
        <v>2640</v>
      </c>
      <c r="H969" s="60" t="s">
        <v>1983</v>
      </c>
      <c r="I969" s="54"/>
      <c r="J969" s="43" t="s">
        <v>2641</v>
      </c>
      <c r="K969" s="55" t="s">
        <v>6</v>
      </c>
      <c r="L969" s="110" t="s">
        <v>2642</v>
      </c>
      <c r="M969" s="43" t="str">
        <f>VLOOKUP(L969,'CódigosRetorno'!$A$2:$B$1795,2,FALSE)</f>
        <v>Debe consignar la informacion del tipo de transaccion del comprobante</v>
      </c>
      <c r="N969" s="54" t="s">
        <v>8</v>
      </c>
    </row>
    <row r="970" ht="15.75" customHeight="1">
      <c r="B970" s="59"/>
      <c r="C970" s="59"/>
      <c r="D970" s="59"/>
      <c r="E970" s="59"/>
      <c r="F970" s="70" t="s">
        <v>829</v>
      </c>
      <c r="G970" s="50" t="s">
        <v>2674</v>
      </c>
      <c r="H970" s="60" t="s">
        <v>2675</v>
      </c>
      <c r="I970" s="54"/>
      <c r="J970" s="43" t="s">
        <v>2646</v>
      </c>
      <c r="K970" s="55" t="s">
        <v>6</v>
      </c>
      <c r="L970" s="110" t="s">
        <v>2647</v>
      </c>
      <c r="M970" s="43" t="str">
        <f>VLOOKUP(L970,'CódigosRetorno'!$A$2:$B$1795,2,FALSE)</f>
        <v>Debe informar si el tipo de transaccion es al Contado o al Credito</v>
      </c>
      <c r="N970" s="54" t="s">
        <v>8</v>
      </c>
    </row>
    <row r="971" ht="15.75" customHeight="1">
      <c r="A971" s="77"/>
      <c r="B971" s="59"/>
      <c r="C971" s="59"/>
      <c r="D971" s="59"/>
      <c r="E971" s="59"/>
      <c r="F971" s="59"/>
      <c r="G971" s="59"/>
      <c r="H971" s="59"/>
      <c r="I971" s="54"/>
      <c r="J971" s="43" t="s">
        <v>2676</v>
      </c>
      <c r="K971" s="55" t="s">
        <v>6</v>
      </c>
      <c r="L971" s="110" t="s">
        <v>2649</v>
      </c>
      <c r="M971" s="43" t="str">
        <f>VLOOKUP(L971,'CódigosRetorno'!$A$2:$B$1795,2,FALSE)</f>
        <v>El tipo de transaccion o el identificador de la cuota no cumple con el formato esperado</v>
      </c>
      <c r="N971" s="54" t="s">
        <v>8</v>
      </c>
      <c r="O971" s="77"/>
      <c r="P971" s="77"/>
      <c r="Q971" s="77"/>
      <c r="R971" s="77"/>
      <c r="S971" s="77"/>
      <c r="T971" s="77"/>
      <c r="U971" s="77"/>
      <c r="V971" s="77"/>
      <c r="W971" s="77"/>
      <c r="X971" s="77"/>
      <c r="Y971" s="77"/>
      <c r="Z971" s="77"/>
    </row>
    <row r="972" ht="15.75" customHeight="1">
      <c r="A972" s="77"/>
      <c r="B972" s="59"/>
      <c r="C972" s="59"/>
      <c r="D972" s="59"/>
      <c r="E972" s="59"/>
      <c r="F972" s="59"/>
      <c r="G972" s="59"/>
      <c r="H972" s="59"/>
      <c r="I972" s="54"/>
      <c r="J972" s="43" t="s">
        <v>2652</v>
      </c>
      <c r="K972" s="55" t="s">
        <v>6</v>
      </c>
      <c r="L972" s="110" t="s">
        <v>2653</v>
      </c>
      <c r="M972" s="43" t="str">
        <f>VLOOKUP(L972,'CódigosRetorno'!$A$2:$B$1795,2,FALSE)</f>
        <v>El tipo de transaccion o el identificador de la cuota no debe repetirse en el comprobante</v>
      </c>
      <c r="N972" s="54" t="s">
        <v>8</v>
      </c>
      <c r="O972" s="77"/>
      <c r="P972" s="77"/>
      <c r="Q972" s="77"/>
      <c r="R972" s="77"/>
      <c r="S972" s="77"/>
      <c r="T972" s="77"/>
      <c r="U972" s="77"/>
      <c r="V972" s="77"/>
      <c r="W972" s="77"/>
      <c r="X972" s="77"/>
      <c r="Y972" s="77"/>
      <c r="Z972" s="77"/>
    </row>
    <row r="973" ht="15.75" customHeight="1">
      <c r="A973" s="77"/>
      <c r="B973" s="59"/>
      <c r="C973" s="59"/>
      <c r="D973" s="59"/>
      <c r="E973" s="59"/>
      <c r="F973" s="59"/>
      <c r="G973" s="59"/>
      <c r="H973" s="59"/>
      <c r="I973" s="54"/>
      <c r="J973" s="43" t="s">
        <v>2677</v>
      </c>
      <c r="K973" s="55" t="s">
        <v>6</v>
      </c>
      <c r="L973" s="110" t="s">
        <v>2678</v>
      </c>
      <c r="M973" s="43" t="str">
        <f>VLOOKUP(L973,'CódigosRetorno'!$A$2:$B$1795,2,FALSE)</f>
        <v>Si existe información de cuota de pago, el tipo de transaccion debe ser al credito</v>
      </c>
      <c r="N973" s="54" t="s">
        <v>8</v>
      </c>
      <c r="O973" s="77"/>
      <c r="P973" s="77"/>
      <c r="Q973" s="77"/>
      <c r="R973" s="77"/>
      <c r="S973" s="77"/>
      <c r="T973" s="77"/>
      <c r="U973" s="77"/>
      <c r="V973" s="77"/>
      <c r="W973" s="77"/>
      <c r="X973" s="77"/>
      <c r="Y973" s="77"/>
      <c r="Z973" s="77"/>
    </row>
    <row r="974" ht="66.75" customHeight="1">
      <c r="B974" s="59"/>
      <c r="C974" s="59"/>
      <c r="D974" s="59"/>
      <c r="E974" s="59"/>
      <c r="F974" s="70" t="s">
        <v>2661</v>
      </c>
      <c r="G974" s="70" t="s">
        <v>301</v>
      </c>
      <c r="H974" s="60" t="s">
        <v>2679</v>
      </c>
      <c r="I974" s="54"/>
      <c r="J974" s="43" t="s">
        <v>2680</v>
      </c>
      <c r="K974" s="55" t="s">
        <v>6</v>
      </c>
      <c r="L974" s="110" t="s">
        <v>2681</v>
      </c>
      <c r="M974" s="43" t="str">
        <f>VLOOKUP(L974,'CódigosRetorno'!$A$2:$B$1795,2,FALSE)</f>
        <v>El Monto del pago único o de las cuotas no cumple el formato definido</v>
      </c>
      <c r="N974" s="54" t="s">
        <v>8</v>
      </c>
    </row>
    <row r="975" ht="15.75" customHeight="1">
      <c r="A975" s="77"/>
      <c r="B975" s="59"/>
      <c r="C975" s="59"/>
      <c r="D975" s="59"/>
      <c r="E975" s="59"/>
      <c r="F975" s="59"/>
      <c r="G975" s="59"/>
      <c r="H975" s="59"/>
      <c r="I975" s="54"/>
      <c r="J975" s="43" t="s">
        <v>2682</v>
      </c>
      <c r="K975" s="55" t="s">
        <v>6</v>
      </c>
      <c r="L975" s="110" t="s">
        <v>2683</v>
      </c>
      <c r="M975" s="43" t="str">
        <f>VLOOKUP(L975,'CódigosRetorno'!$A$2:$B$1795,2,FALSE)</f>
        <v>Si se consigna información de la cuota de pago, debe indicarse el monto de la cuota</v>
      </c>
      <c r="N975" s="54" t="s">
        <v>8</v>
      </c>
      <c r="O975" s="77"/>
      <c r="P975" s="77"/>
      <c r="Q975" s="77"/>
      <c r="R975" s="77"/>
      <c r="S975" s="77"/>
      <c r="T975" s="77"/>
      <c r="U975" s="77"/>
      <c r="V975" s="77"/>
      <c r="W975" s="77"/>
      <c r="X975" s="77"/>
      <c r="Y975" s="77"/>
      <c r="Z975" s="77"/>
    </row>
    <row r="976" ht="15.75" customHeight="1">
      <c r="A976" s="77"/>
      <c r="B976" s="59"/>
      <c r="C976" s="59"/>
      <c r="D976" s="59"/>
      <c r="E976" s="59"/>
      <c r="F976" s="59"/>
      <c r="G976" s="59"/>
      <c r="H976" s="59"/>
      <c r="I976" s="54"/>
      <c r="J976" s="43" t="s">
        <v>2684</v>
      </c>
      <c r="K976" s="55" t="s">
        <v>6</v>
      </c>
      <c r="L976" s="110" t="s">
        <v>2685</v>
      </c>
      <c r="M976" s="43" t="str">
        <f>VLOOKUP(L976,'CódigosRetorno'!$A$2:$B$1795,2,FALSE)</f>
        <v>El Monto del pago único o de las cuotas debe ser menor o igual al Importe total del comprobante</v>
      </c>
      <c r="N976" s="54" t="s">
        <v>8</v>
      </c>
      <c r="O976" s="77"/>
      <c r="P976" s="77"/>
      <c r="Q976" s="77"/>
      <c r="R976" s="77"/>
      <c r="S976" s="77"/>
      <c r="T976" s="77"/>
      <c r="U976" s="77"/>
      <c r="V976" s="77"/>
      <c r="W976" s="77"/>
      <c r="X976" s="77"/>
      <c r="Y976" s="77"/>
      <c r="Z976" s="77"/>
    </row>
    <row r="977" ht="15.75" customHeight="1">
      <c r="A977" s="77"/>
      <c r="B977" s="59"/>
      <c r="C977" s="59"/>
      <c r="D977" s="59"/>
      <c r="E977" s="59"/>
      <c r="F977" s="57" t="s">
        <v>144</v>
      </c>
      <c r="G977" s="57" t="s">
        <v>308</v>
      </c>
      <c r="H977" s="104" t="s">
        <v>1573</v>
      </c>
      <c r="I977" s="54"/>
      <c r="J977" s="43" t="s">
        <v>2671</v>
      </c>
      <c r="K977" s="54" t="s">
        <v>6</v>
      </c>
      <c r="L977" s="54" t="s">
        <v>1074</v>
      </c>
      <c r="M977" s="43" t="str">
        <f>VLOOKUP(L977,'CódigosRetorno'!$A$2:$B$1795,2,FALSE)</f>
        <v>La moneda debe ser la misma en todo el documento. Salvo las percepciones que sólo son en moneda nacional</v>
      </c>
      <c r="N977" s="54" t="s">
        <v>1295</v>
      </c>
      <c r="O977" s="77"/>
      <c r="P977" s="77"/>
      <c r="Q977" s="77"/>
      <c r="R977" s="77"/>
      <c r="S977" s="77"/>
      <c r="T977" s="77"/>
      <c r="U977" s="77"/>
      <c r="V977" s="77"/>
      <c r="W977" s="77"/>
      <c r="X977" s="77"/>
      <c r="Y977" s="77"/>
      <c r="Z977" s="77"/>
    </row>
    <row r="978" ht="15.75" customHeight="1">
      <c r="A978" s="77"/>
      <c r="B978" s="59"/>
      <c r="C978" s="59"/>
      <c r="D978" s="59"/>
      <c r="E978" s="59"/>
      <c r="F978" s="70" t="s">
        <v>177</v>
      </c>
      <c r="G978" s="70" t="s">
        <v>178</v>
      </c>
      <c r="H978" s="60" t="s">
        <v>2686</v>
      </c>
      <c r="I978" s="54"/>
      <c r="J978" s="43" t="s">
        <v>2687</v>
      </c>
      <c r="K978" s="55" t="s">
        <v>6</v>
      </c>
      <c r="L978" s="110" t="s">
        <v>2688</v>
      </c>
      <c r="M978" s="43" t="str">
        <f>VLOOKUP(L978,'CódigosRetorno'!$A$2:$B$1795,2,FALSE)</f>
        <v>Fecha del pago único o de las cuotas no cumple el formato definido</v>
      </c>
      <c r="N978" s="54" t="s">
        <v>8</v>
      </c>
      <c r="O978" s="77"/>
      <c r="P978" s="77"/>
      <c r="Q978" s="77"/>
      <c r="R978" s="77"/>
      <c r="S978" s="77"/>
      <c r="T978" s="77"/>
      <c r="U978" s="77"/>
      <c r="V978" s="77"/>
      <c r="W978" s="77"/>
      <c r="X978" s="77"/>
      <c r="Y978" s="77"/>
      <c r="Z978" s="77"/>
    </row>
    <row r="979" ht="15.75" customHeight="1">
      <c r="A979" s="77"/>
      <c r="B979" s="59"/>
      <c r="C979" s="59"/>
      <c r="D979" s="59"/>
      <c r="E979" s="59"/>
      <c r="F979" s="59"/>
      <c r="G979" s="59"/>
      <c r="H979" s="59"/>
      <c r="I979" s="54"/>
      <c r="J979" s="43" t="s">
        <v>2689</v>
      </c>
      <c r="K979" s="55" t="s">
        <v>6</v>
      </c>
      <c r="L979" s="110" t="s">
        <v>2690</v>
      </c>
      <c r="M979" s="43" t="str">
        <f>VLOOKUP(L979,'CódigosRetorno'!$A$2:$B$1795,2,FALSE)</f>
        <v>Si se consigna información de la cuota de pago, debe indicarse la fecha del pago único o de las cuotas</v>
      </c>
      <c r="N979" s="54" t="s">
        <v>8</v>
      </c>
      <c r="O979" s="77"/>
      <c r="P979" s="77"/>
      <c r="Q979" s="77"/>
      <c r="R979" s="77"/>
      <c r="S979" s="77"/>
      <c r="T979" s="77"/>
      <c r="U979" s="77"/>
      <c r="V979" s="77"/>
      <c r="W979" s="77"/>
      <c r="X979" s="77"/>
      <c r="Y979" s="77"/>
      <c r="Z979" s="77"/>
    </row>
    <row r="980" ht="15.75" customHeight="1">
      <c r="A980" s="77"/>
      <c r="B980" s="59"/>
      <c r="C980" s="59"/>
      <c r="D980" s="59"/>
      <c r="E980" s="59"/>
      <c r="F980" s="59"/>
      <c r="G980" s="59"/>
      <c r="H980" s="59"/>
      <c r="I980" s="54"/>
      <c r="J980" s="43" t="s">
        <v>2691</v>
      </c>
      <c r="K980" s="55" t="s">
        <v>6</v>
      </c>
      <c r="L980" s="110" t="s">
        <v>2692</v>
      </c>
      <c r="M980" s="43" t="str">
        <f>VLOOKUP(L980,'CódigosRetorno'!$A$2:$B$1795,2,FALSE)</f>
        <v>Fecha del pago único o de las cuotas no puede ser anterior o igual a la fecha de emisión del comprobante</v>
      </c>
      <c r="N980" s="54" t="s">
        <v>8</v>
      </c>
      <c r="O980" s="77"/>
      <c r="P980" s="77"/>
      <c r="Q980" s="77"/>
      <c r="R980" s="77"/>
      <c r="S980" s="77"/>
      <c r="T980" s="77"/>
      <c r="U980" s="77"/>
      <c r="V980" s="77"/>
      <c r="W980" s="77"/>
      <c r="X980" s="77"/>
      <c r="Y980" s="77"/>
      <c r="Z980" s="77"/>
    </row>
    <row r="981" ht="15.75" customHeight="1">
      <c r="B981" s="198" t="s">
        <v>2693</v>
      </c>
      <c r="C981" s="64"/>
      <c r="D981" s="66"/>
      <c r="E981" s="101"/>
      <c r="F981" s="101"/>
      <c r="G981" s="66"/>
      <c r="H981" s="68"/>
      <c r="I981" s="66"/>
      <c r="J981" s="49" t="s">
        <v>8</v>
      </c>
      <c r="K981" s="65" t="s">
        <v>8</v>
      </c>
      <c r="L981" s="160" t="s">
        <v>8</v>
      </c>
      <c r="M981" s="49" t="str">
        <f>VLOOKUP(L981,'CódigosRetorno'!$A$2:$B$1795,2,FALSE)</f>
        <v>-</v>
      </c>
      <c r="N981" s="63" t="s">
        <v>8</v>
      </c>
    </row>
    <row r="982" ht="15.75" customHeight="1">
      <c r="B982" s="50" t="s">
        <v>2694</v>
      </c>
      <c r="C982" s="60" t="s">
        <v>2695</v>
      </c>
      <c r="D982" s="70" t="s">
        <v>63</v>
      </c>
      <c r="E982" s="70" t="s">
        <v>184</v>
      </c>
      <c r="F982" s="50" t="s">
        <v>1104</v>
      </c>
      <c r="G982" s="50" t="s">
        <v>2696</v>
      </c>
      <c r="H982" s="60" t="s">
        <v>1846</v>
      </c>
      <c r="I982" s="54">
        <v>1.0</v>
      </c>
      <c r="J982" s="43" t="s">
        <v>2697</v>
      </c>
      <c r="K982" s="55" t="s">
        <v>6</v>
      </c>
      <c r="L982" s="105" t="s">
        <v>1726</v>
      </c>
      <c r="M982" s="43" t="str">
        <f>VLOOKUP(L982,'CódigosRetorno'!$A$2:$B$1795,2,FALSE)</f>
        <v>El dato ingresado como indicador de cargo/descuento no corresponde al valor esperado.</v>
      </c>
      <c r="N982" s="54" t="s">
        <v>8</v>
      </c>
    </row>
    <row r="983" ht="15.75" customHeight="1">
      <c r="B983" s="59"/>
      <c r="C983" s="59"/>
      <c r="D983" s="59"/>
      <c r="E983" s="59"/>
      <c r="F983" s="50" t="s">
        <v>330</v>
      </c>
      <c r="G983" s="70" t="s">
        <v>2698</v>
      </c>
      <c r="H983" s="51" t="s">
        <v>2699</v>
      </c>
      <c r="I983" s="50">
        <v>1.0</v>
      </c>
      <c r="J983" s="43" t="s">
        <v>1850</v>
      </c>
      <c r="K983" s="55" t="s">
        <v>6</v>
      </c>
      <c r="L983" s="110" t="s">
        <v>1851</v>
      </c>
      <c r="M983" s="43" t="str">
        <f>VLOOKUP(L983,'CódigosRetorno'!$A$2:$B$1795,2,FALSE)</f>
        <v>El XML no contiene el tag o no existe informacion de codigo de motivo de cargo/descuento global.</v>
      </c>
      <c r="N983" s="99" t="s">
        <v>8</v>
      </c>
    </row>
    <row r="984" ht="15.75" customHeight="1">
      <c r="A984" s="77"/>
      <c r="B984" s="59"/>
      <c r="C984" s="59"/>
      <c r="D984" s="59"/>
      <c r="E984" s="59"/>
      <c r="F984" s="59"/>
      <c r="G984" s="59"/>
      <c r="H984" s="59"/>
      <c r="I984" s="59"/>
      <c r="J984" s="43" t="s">
        <v>1960</v>
      </c>
      <c r="K984" s="55" t="s">
        <v>6</v>
      </c>
      <c r="L984" s="110" t="s">
        <v>1854</v>
      </c>
      <c r="M984" s="43" t="str">
        <f>VLOOKUP(L984,'CódigosRetorno'!$A$2:$B$1795,2,FALSE)</f>
        <v>El dato ingresado como codigo de motivo de cargo/descuento global no es valido (catalogo nro 53)</v>
      </c>
      <c r="N984" s="54" t="s">
        <v>1733</v>
      </c>
      <c r="O984" s="77"/>
      <c r="P984" s="77"/>
      <c r="Q984" s="77"/>
      <c r="R984" s="77"/>
      <c r="S984" s="77"/>
      <c r="T984" s="77"/>
      <c r="U984" s="77"/>
      <c r="V984" s="77"/>
      <c r="W984" s="77"/>
      <c r="X984" s="77"/>
      <c r="Y984" s="77"/>
      <c r="Z984" s="77"/>
    </row>
    <row r="985" ht="70.5" customHeight="1">
      <c r="A985" s="77"/>
      <c r="B985" s="59"/>
      <c r="C985" s="59"/>
      <c r="D985" s="59"/>
      <c r="E985" s="59"/>
      <c r="F985" s="59"/>
      <c r="G985" s="59"/>
      <c r="H985" s="59"/>
      <c r="I985" s="59"/>
      <c r="J985" s="43" t="s">
        <v>2700</v>
      </c>
      <c r="K985" s="55" t="s">
        <v>6</v>
      </c>
      <c r="L985" s="110" t="s">
        <v>2701</v>
      </c>
      <c r="M985" s="43" t="str">
        <f>VLOOKUP(L985,'CódigosRetorno'!$A$2:$B$1795,2,FALSE)</f>
        <v>Si existe retencion de IGV en el comprobante, el receptor debe ser un Agente de Retencion</v>
      </c>
      <c r="N985" s="54" t="s">
        <v>8</v>
      </c>
      <c r="O985" s="77"/>
      <c r="P985" s="77"/>
      <c r="Q985" s="77"/>
      <c r="R985" s="77"/>
      <c r="S985" s="77"/>
      <c r="T985" s="77"/>
      <c r="U985" s="77"/>
      <c r="V985" s="77"/>
      <c r="W985" s="77"/>
      <c r="X985" s="77"/>
      <c r="Y985" s="77"/>
      <c r="Z985" s="77"/>
    </row>
    <row r="986" ht="70.5" customHeight="1">
      <c r="A986" s="77"/>
      <c r="B986" s="59"/>
      <c r="C986" s="59"/>
      <c r="D986" s="59"/>
      <c r="E986" s="59"/>
      <c r="F986" s="56"/>
      <c r="G986" s="56"/>
      <c r="H986" s="56"/>
      <c r="I986" s="56"/>
      <c r="J986" s="43" t="s">
        <v>2702</v>
      </c>
      <c r="K986" s="55" t="s">
        <v>6</v>
      </c>
      <c r="L986" s="110" t="s">
        <v>2701</v>
      </c>
      <c r="M986" s="43" t="str">
        <f>VLOOKUP(L986,'CódigosRetorno'!$A$2:$B$1795,2,FALSE)</f>
        <v>Si existe retencion de IGV en el comprobante, el receptor debe ser un Agente de Retencion</v>
      </c>
      <c r="N986" s="54" t="s">
        <v>1320</v>
      </c>
      <c r="O986" s="77"/>
      <c r="P986" s="77"/>
      <c r="Q986" s="77"/>
      <c r="R986" s="77"/>
      <c r="S986" s="77"/>
      <c r="T986" s="77"/>
      <c r="U986" s="77"/>
      <c r="V986" s="77"/>
      <c r="W986" s="77"/>
      <c r="X986" s="77"/>
      <c r="Y986" s="77"/>
      <c r="Z986" s="77"/>
    </row>
    <row r="987" ht="93.0" customHeight="1">
      <c r="A987" s="77"/>
      <c r="B987" s="59"/>
      <c r="C987" s="59"/>
      <c r="D987" s="59"/>
      <c r="E987" s="59"/>
      <c r="F987" s="54"/>
      <c r="G987" s="57"/>
      <c r="H987" s="43"/>
      <c r="I987" s="54"/>
      <c r="J987" s="43" t="s">
        <v>2703</v>
      </c>
      <c r="K987" s="55" t="s">
        <v>6</v>
      </c>
      <c r="L987" s="110" t="s">
        <v>2704</v>
      </c>
      <c r="M987" s="43" t="str">
        <f>VLOOKUP(L987,'CódigosRetorno'!$A$2:$B$1795,2,FALSE)</f>
        <v>Si existe retencion de IGV en el comprobante, el emisor no debe ser un Agente de Retencion</v>
      </c>
      <c r="N987" s="54" t="s">
        <v>1320</v>
      </c>
      <c r="O987" s="77"/>
      <c r="P987" s="77"/>
      <c r="Q987" s="77"/>
      <c r="R987" s="77"/>
      <c r="S987" s="77"/>
      <c r="T987" s="77"/>
      <c r="U987" s="77"/>
      <c r="V987" s="77"/>
      <c r="W987" s="77"/>
      <c r="X987" s="77"/>
      <c r="Y987" s="77"/>
      <c r="Z987" s="77"/>
    </row>
    <row r="988" ht="15.75" customHeight="1">
      <c r="B988" s="59"/>
      <c r="C988" s="59"/>
      <c r="D988" s="59"/>
      <c r="E988" s="59"/>
      <c r="F988" s="50"/>
      <c r="G988" s="54" t="s">
        <v>1260</v>
      </c>
      <c r="H988" s="43" t="s">
        <v>1280</v>
      </c>
      <c r="I988" s="54" t="s">
        <v>1262</v>
      </c>
      <c r="J988" s="43" t="s">
        <v>1263</v>
      </c>
      <c r="K988" s="55" t="s">
        <v>208</v>
      </c>
      <c r="L988" s="110" t="s">
        <v>1281</v>
      </c>
      <c r="M988" s="43" t="str">
        <f>VLOOKUP(L988,'CódigosRetorno'!$A$2:$B$1795,2,FALSE)</f>
        <v>El dato ingresado como atributo @listAgencyName es incorrecto.</v>
      </c>
      <c r="N988" s="111" t="s">
        <v>8</v>
      </c>
    </row>
    <row r="989" ht="15.75" customHeight="1">
      <c r="B989" s="59"/>
      <c r="C989" s="59"/>
      <c r="D989" s="59"/>
      <c r="E989" s="59"/>
      <c r="F989" s="59"/>
      <c r="G989" s="54" t="s">
        <v>1736</v>
      </c>
      <c r="H989" s="43" t="s">
        <v>1283</v>
      </c>
      <c r="I989" s="54" t="s">
        <v>1262</v>
      </c>
      <c r="J989" s="43" t="s">
        <v>1737</v>
      </c>
      <c r="K989" s="57" t="s">
        <v>208</v>
      </c>
      <c r="L989" s="55" t="s">
        <v>1285</v>
      </c>
      <c r="M989" s="43" t="str">
        <f>VLOOKUP(L989,'CódigosRetorno'!$A$2:$B$1795,2,FALSE)</f>
        <v>El dato ingresado como atributo @listName es incorrecto.</v>
      </c>
      <c r="N989" s="111" t="s">
        <v>8</v>
      </c>
    </row>
    <row r="990" ht="15.75" customHeight="1">
      <c r="B990" s="59"/>
      <c r="C990" s="59"/>
      <c r="D990" s="59"/>
      <c r="E990" s="59"/>
      <c r="F990" s="56"/>
      <c r="G990" s="54" t="s">
        <v>1738</v>
      </c>
      <c r="H990" s="43" t="s">
        <v>1287</v>
      </c>
      <c r="I990" s="54" t="s">
        <v>1262</v>
      </c>
      <c r="J990" s="43" t="s">
        <v>1739</v>
      </c>
      <c r="K990" s="55" t="s">
        <v>208</v>
      </c>
      <c r="L990" s="110" t="s">
        <v>1289</v>
      </c>
      <c r="M990" s="43" t="str">
        <f>VLOOKUP(L990,'CódigosRetorno'!$A$2:$B$1795,2,FALSE)</f>
        <v>El dato ingresado como atributo @listURI es incorrecto.</v>
      </c>
      <c r="N990" s="111" t="s">
        <v>8</v>
      </c>
    </row>
    <row r="991" ht="15.75" customHeight="1">
      <c r="B991" s="59"/>
      <c r="C991" s="59"/>
      <c r="D991" s="59"/>
      <c r="E991" s="59"/>
      <c r="F991" s="50" t="s">
        <v>1626</v>
      </c>
      <c r="G991" s="70" t="s">
        <v>1627</v>
      </c>
      <c r="H991" s="60" t="s">
        <v>2705</v>
      </c>
      <c r="I991" s="54" t="s">
        <v>1262</v>
      </c>
      <c r="J991" s="43" t="s">
        <v>1967</v>
      </c>
      <c r="K991" s="55" t="s">
        <v>6</v>
      </c>
      <c r="L991" s="110" t="s">
        <v>1856</v>
      </c>
      <c r="M991" s="43" t="str">
        <f>VLOOKUP(L991,'CódigosRetorno'!$A$2:$B$1795,2,FALSE)</f>
        <v>El dato ingresado en factor de cargo o descuento global no cumple con el formato establecido.</v>
      </c>
      <c r="N991" s="111" t="s">
        <v>8</v>
      </c>
    </row>
    <row r="992" ht="15.75" customHeight="1">
      <c r="B992" s="59"/>
      <c r="C992" s="59"/>
      <c r="D992" s="59"/>
      <c r="E992" s="59"/>
      <c r="F992" s="50" t="s">
        <v>300</v>
      </c>
      <c r="G992" s="70" t="s">
        <v>301</v>
      </c>
      <c r="H992" s="51" t="s">
        <v>2706</v>
      </c>
      <c r="I992" s="50">
        <v>1.0</v>
      </c>
      <c r="J992" s="43" t="s">
        <v>1969</v>
      </c>
      <c r="K992" s="55" t="s">
        <v>6</v>
      </c>
      <c r="L992" s="110" t="s">
        <v>1858</v>
      </c>
      <c r="M992" s="71" t="str">
        <f>VLOOKUP(L992,'CódigosRetorno'!$A$2:$B$1795,2,FALSE)</f>
        <v>El dato ingresado en cac:AllowanceCharge/cbc:Amount no cumple con el formato establecido. </v>
      </c>
      <c r="N992" s="111" t="s">
        <v>8</v>
      </c>
    </row>
    <row r="993" ht="15.75" customHeight="1">
      <c r="A993" s="77"/>
      <c r="B993" s="59"/>
      <c r="C993" s="59"/>
      <c r="D993" s="59"/>
      <c r="E993" s="59"/>
      <c r="F993" s="56"/>
      <c r="G993" s="56"/>
      <c r="H993" s="56"/>
      <c r="I993" s="56"/>
      <c r="J993" s="53" t="s">
        <v>2707</v>
      </c>
      <c r="K993" s="55" t="s">
        <v>6</v>
      </c>
      <c r="L993" s="110" t="s">
        <v>2708</v>
      </c>
      <c r="M993" s="43" t="str">
        <f>VLOOKUP(L993,'CódigosRetorno'!$A$2:$B$1795,2,FALSE)</f>
        <v>El Importe de la retencion no tiene el valor correcto</v>
      </c>
      <c r="N993" s="54" t="s">
        <v>8</v>
      </c>
      <c r="O993" s="77"/>
      <c r="P993" s="77"/>
      <c r="Q993" s="77"/>
      <c r="R993" s="77"/>
      <c r="S993" s="77"/>
      <c r="T993" s="77"/>
      <c r="U993" s="77"/>
      <c r="V993" s="77"/>
      <c r="W993" s="77"/>
      <c r="X993" s="77"/>
      <c r="Y993" s="77"/>
      <c r="Z993" s="77"/>
    </row>
    <row r="994" ht="15.75" customHeight="1">
      <c r="B994" s="59"/>
      <c r="C994" s="59"/>
      <c r="D994" s="59"/>
      <c r="E994" s="59"/>
      <c r="F994" s="54" t="s">
        <v>144</v>
      </c>
      <c r="G994" s="57" t="s">
        <v>308</v>
      </c>
      <c r="H994" s="104" t="s">
        <v>1573</v>
      </c>
      <c r="I994" s="54">
        <v>1.0</v>
      </c>
      <c r="J994" s="43" t="s">
        <v>1574</v>
      </c>
      <c r="K994" s="55" t="s">
        <v>6</v>
      </c>
      <c r="L994" s="110" t="s">
        <v>1074</v>
      </c>
      <c r="M994" s="43" t="str">
        <f>VLOOKUP(L994,'CódigosRetorno'!$A$2:$B$1795,2,FALSE)</f>
        <v>La moneda debe ser la misma en todo el documento. Salvo las percepciones que sólo son en moneda nacional</v>
      </c>
      <c r="N994" s="54" t="s">
        <v>1295</v>
      </c>
    </row>
    <row r="995" ht="15.75" customHeight="1">
      <c r="B995" s="59"/>
      <c r="C995" s="59"/>
      <c r="D995" s="59"/>
      <c r="E995" s="59"/>
      <c r="F995" s="50" t="s">
        <v>300</v>
      </c>
      <c r="G995" s="70" t="s">
        <v>301</v>
      </c>
      <c r="H995" s="51" t="s">
        <v>2709</v>
      </c>
      <c r="I995" s="50" t="s">
        <v>1262</v>
      </c>
      <c r="J995" s="43" t="s">
        <v>1975</v>
      </c>
      <c r="K995" s="57" t="s">
        <v>6</v>
      </c>
      <c r="L995" s="110" t="s">
        <v>1863</v>
      </c>
      <c r="M995" s="43" t="str">
        <f>VLOOKUP(L995,'CódigosRetorno'!$A$2:$B$1795,2,FALSE)</f>
        <v>El dato ingresado en base monto por cargo/descuento globales no cumple con el formato establecido</v>
      </c>
      <c r="N995" s="111" t="s">
        <v>8</v>
      </c>
    </row>
    <row r="996" ht="15.75" customHeight="1">
      <c r="A996" s="77"/>
      <c r="B996" s="59"/>
      <c r="C996" s="59"/>
      <c r="D996" s="59"/>
      <c r="E996" s="59"/>
      <c r="F996" s="56"/>
      <c r="G996" s="56"/>
      <c r="H996" s="56"/>
      <c r="I996" s="56"/>
      <c r="J996" s="53" t="s">
        <v>2710</v>
      </c>
      <c r="K996" s="57" t="s">
        <v>6</v>
      </c>
      <c r="L996" s="110" t="s">
        <v>2711</v>
      </c>
      <c r="M996" s="43" t="str">
        <f>VLOOKUP(L996,'CódigosRetorno'!$A$2:$B$1795,2,FALSE)</f>
        <v>El importe total de la operación (base imponible de retencion) no puede ser mayor al importe total del comprobante.</v>
      </c>
      <c r="N996" s="111" t="s">
        <v>8</v>
      </c>
      <c r="O996" s="77"/>
      <c r="P996" s="77"/>
      <c r="Q996" s="77"/>
      <c r="R996" s="77"/>
      <c r="S996" s="77"/>
      <c r="T996" s="77"/>
      <c r="U996" s="77"/>
      <c r="V996" s="77"/>
      <c r="W996" s="77"/>
      <c r="X996" s="77"/>
      <c r="Y996" s="77"/>
      <c r="Z996" s="77"/>
    </row>
    <row r="997" ht="15.75" customHeight="1">
      <c r="B997" s="56"/>
      <c r="C997" s="56"/>
      <c r="D997" s="56"/>
      <c r="E997" s="56"/>
      <c r="F997" s="54" t="s">
        <v>144</v>
      </c>
      <c r="G997" s="57" t="s">
        <v>308</v>
      </c>
      <c r="H997" s="104" t="s">
        <v>1573</v>
      </c>
      <c r="I997" s="54">
        <v>1.0</v>
      </c>
      <c r="J997" s="43" t="s">
        <v>2712</v>
      </c>
      <c r="K997" s="55" t="s">
        <v>6</v>
      </c>
      <c r="L997" s="110" t="s">
        <v>1074</v>
      </c>
      <c r="M997" s="43" t="str">
        <f>VLOOKUP(L997,'CódigosRetorno'!$A$2:$B$1795,2,FALSE)</f>
        <v>La moneda debe ser la misma en todo el documento. Salvo las percepciones que sólo son en moneda nacional</v>
      </c>
      <c r="N997" s="54" t="s">
        <v>1295</v>
      </c>
    </row>
    <row r="998" ht="15.75" customHeight="1">
      <c r="B998" s="236" t="s">
        <v>2713</v>
      </c>
      <c r="C998" s="237"/>
      <c r="D998" s="238"/>
      <c r="E998" s="238"/>
      <c r="F998" s="238"/>
      <c r="G998" s="238"/>
      <c r="H998" s="239"/>
      <c r="I998" s="63"/>
      <c r="J998" s="49"/>
      <c r="K998" s="138"/>
      <c r="L998" s="65"/>
      <c r="M998" s="49"/>
      <c r="N998" s="63"/>
    </row>
    <row r="999" ht="15.75" customHeight="1">
      <c r="B999" s="50">
        <f>181</f>
        <v>181</v>
      </c>
      <c r="C999" s="51" t="s">
        <v>2714</v>
      </c>
      <c r="D999" s="70" t="s">
        <v>63</v>
      </c>
      <c r="E999" s="70" t="s">
        <v>184</v>
      </c>
      <c r="F999" s="54" t="s">
        <v>1104</v>
      </c>
      <c r="G999" s="57" t="s">
        <v>2696</v>
      </c>
      <c r="H999" s="43" t="s">
        <v>2715</v>
      </c>
      <c r="I999" s="54">
        <v>1.0</v>
      </c>
      <c r="J999" s="43" t="s">
        <v>2716</v>
      </c>
      <c r="K999" s="57" t="s">
        <v>6</v>
      </c>
      <c r="L999" s="105" t="s">
        <v>1726</v>
      </c>
      <c r="M999" s="43" t="str">
        <f>VLOOKUP(L999,'CódigosRetorno'!$A$2:$B$1795,2,FALSE)</f>
        <v>El dato ingresado como indicador de cargo/descuento no corresponde al valor esperado.</v>
      </c>
      <c r="N999" s="54" t="s">
        <v>8</v>
      </c>
    </row>
    <row r="1000" ht="15.75" customHeight="1">
      <c r="B1000" s="59"/>
      <c r="C1000" s="59"/>
      <c r="D1000" s="59"/>
      <c r="E1000" s="59"/>
      <c r="F1000" s="50" t="s">
        <v>330</v>
      </c>
      <c r="G1000" s="70" t="s">
        <v>2717</v>
      </c>
      <c r="H1000" s="51" t="s">
        <v>2718</v>
      </c>
      <c r="I1000" s="50">
        <v>1.0</v>
      </c>
      <c r="J1000" s="43" t="s">
        <v>1943</v>
      </c>
      <c r="K1000" s="55" t="s">
        <v>6</v>
      </c>
      <c r="L1000" s="110" t="s">
        <v>1851</v>
      </c>
      <c r="M1000" s="43" t="str">
        <f>VLOOKUP(L1000,'CódigosRetorno'!$A$2:$B$1795,2,FALSE)</f>
        <v>El XML no contiene el tag o no existe informacion de codigo de motivo de cargo/descuento global.</v>
      </c>
      <c r="N1000" s="54" t="s">
        <v>8</v>
      </c>
    </row>
    <row r="1001" ht="15.75" customHeight="1">
      <c r="A1001" s="77"/>
      <c r="B1001" s="59"/>
      <c r="C1001" s="59"/>
      <c r="D1001" s="59"/>
      <c r="E1001" s="59"/>
      <c r="F1001" s="59"/>
      <c r="G1001" s="59"/>
      <c r="H1001" s="59"/>
      <c r="I1001" s="59"/>
      <c r="J1001" s="43" t="s">
        <v>1731</v>
      </c>
      <c r="K1001" s="55" t="s">
        <v>6</v>
      </c>
      <c r="L1001" s="110" t="s">
        <v>1854</v>
      </c>
      <c r="M1001" s="43" t="str">
        <f>VLOOKUP(L1001,'CódigosRetorno'!$A$2:$B$1795,2,FALSE)</f>
        <v>El dato ingresado como codigo de motivo de cargo/descuento global no es valido (catalogo nro 53)</v>
      </c>
      <c r="N1001" s="54" t="s">
        <v>1733</v>
      </c>
      <c r="O1001" s="77"/>
      <c r="P1001" s="77"/>
      <c r="Q1001" s="77"/>
      <c r="R1001" s="77"/>
      <c r="S1001" s="77"/>
      <c r="T1001" s="77"/>
      <c r="U1001" s="77"/>
      <c r="V1001" s="77"/>
      <c r="W1001" s="77"/>
      <c r="X1001" s="77"/>
      <c r="Y1001" s="77"/>
      <c r="Z1001" s="77"/>
    </row>
    <row r="1002" ht="15.75" customHeight="1">
      <c r="A1002" s="77"/>
      <c r="B1002" s="59"/>
      <c r="C1002" s="59"/>
      <c r="D1002" s="59"/>
      <c r="E1002" s="59"/>
      <c r="F1002" s="59"/>
      <c r="G1002" s="59"/>
      <c r="H1002" s="59"/>
      <c r="I1002" s="59"/>
      <c r="J1002" s="43" t="s">
        <v>2719</v>
      </c>
      <c r="K1002" s="55" t="s">
        <v>6</v>
      </c>
      <c r="L1002" s="110" t="s">
        <v>2720</v>
      </c>
      <c r="M1002" s="43" t="str">
        <f>VLOOKUP(L1002,'CódigosRetorno'!$A$2:$B$1795,2,FALSE)</f>
        <v>Si el tipo de operación es 2002, debe informar los datos de la retención de segunda categoria</v>
      </c>
      <c r="N1002" s="54" t="s">
        <v>1733</v>
      </c>
      <c r="O1002" s="77"/>
      <c r="P1002" s="77"/>
      <c r="Q1002" s="77"/>
      <c r="R1002" s="77"/>
      <c r="S1002" s="77"/>
      <c r="T1002" s="77"/>
      <c r="U1002" s="77"/>
      <c r="V1002" s="77"/>
      <c r="W1002" s="77"/>
      <c r="X1002" s="77"/>
      <c r="Y1002" s="77"/>
      <c r="Z1002" s="77"/>
    </row>
    <row r="1003" ht="15.75" customHeight="1">
      <c r="B1003" s="59"/>
      <c r="C1003" s="59"/>
      <c r="D1003" s="59"/>
      <c r="E1003" s="59"/>
      <c r="F1003" s="56"/>
      <c r="G1003" s="56"/>
      <c r="H1003" s="56"/>
      <c r="I1003" s="56"/>
      <c r="J1003" s="43" t="s">
        <v>2721</v>
      </c>
      <c r="K1003" s="55" t="s">
        <v>6</v>
      </c>
      <c r="L1003" s="110" t="s">
        <v>2722</v>
      </c>
      <c r="M1003" s="43" t="str">
        <f>VLOOKUP(L1003,'CódigosRetorno'!$A$2:$B$1795,2,FALSE)</f>
        <v>Si consigna infomacion de la retencion de segunda categoria, el tipo de operacion debe ser 2002</v>
      </c>
      <c r="N1003" s="54" t="s">
        <v>1733</v>
      </c>
    </row>
    <row r="1004" ht="15.75" customHeight="1">
      <c r="B1004" s="59"/>
      <c r="C1004" s="59"/>
      <c r="D1004" s="59"/>
      <c r="E1004" s="59"/>
      <c r="F1004" s="50"/>
      <c r="G1004" s="54" t="s">
        <v>1260</v>
      </c>
      <c r="H1004" s="43" t="s">
        <v>1280</v>
      </c>
      <c r="I1004" s="54" t="s">
        <v>1262</v>
      </c>
      <c r="J1004" s="43" t="s">
        <v>1263</v>
      </c>
      <c r="K1004" s="55" t="s">
        <v>208</v>
      </c>
      <c r="L1004" s="110" t="s">
        <v>1281</v>
      </c>
      <c r="M1004" s="43" t="str">
        <f>VLOOKUP(L1004,'CódigosRetorno'!$A$2:$B$1795,2,FALSE)</f>
        <v>El dato ingresado como atributo @listAgencyName es incorrecto.</v>
      </c>
      <c r="N1004" s="111" t="s">
        <v>8</v>
      </c>
    </row>
    <row r="1005" ht="15.75" customHeight="1">
      <c r="B1005" s="59"/>
      <c r="C1005" s="59"/>
      <c r="D1005" s="59"/>
      <c r="E1005" s="59"/>
      <c r="F1005" s="59"/>
      <c r="G1005" s="54" t="s">
        <v>1736</v>
      </c>
      <c r="H1005" s="43" t="s">
        <v>1283</v>
      </c>
      <c r="I1005" s="54" t="s">
        <v>1262</v>
      </c>
      <c r="J1005" s="43" t="s">
        <v>1737</v>
      </c>
      <c r="K1005" s="57" t="s">
        <v>208</v>
      </c>
      <c r="L1005" s="55" t="s">
        <v>1285</v>
      </c>
      <c r="M1005" s="43" t="str">
        <f>VLOOKUP(L1005,'CódigosRetorno'!$A$2:$B$1795,2,FALSE)</f>
        <v>El dato ingresado como atributo @listName es incorrecto.</v>
      </c>
      <c r="N1005" s="111" t="s">
        <v>8</v>
      </c>
    </row>
    <row r="1006" ht="15.75" customHeight="1">
      <c r="B1006" s="59"/>
      <c r="C1006" s="59"/>
      <c r="D1006" s="59"/>
      <c r="E1006" s="59"/>
      <c r="F1006" s="56"/>
      <c r="G1006" s="54" t="s">
        <v>1738</v>
      </c>
      <c r="H1006" s="43" t="s">
        <v>1287</v>
      </c>
      <c r="I1006" s="54" t="s">
        <v>1262</v>
      </c>
      <c r="J1006" s="43" t="s">
        <v>1739</v>
      </c>
      <c r="K1006" s="55" t="s">
        <v>208</v>
      </c>
      <c r="L1006" s="110" t="s">
        <v>1289</v>
      </c>
      <c r="M1006" s="43" t="str">
        <f>VLOOKUP(L1006,'CódigosRetorno'!$A$2:$B$1795,2,FALSE)</f>
        <v>El dato ingresado como atributo @listURI es incorrecto.</v>
      </c>
      <c r="N1006" s="111" t="s">
        <v>8</v>
      </c>
    </row>
    <row r="1007" ht="15.75" customHeight="1">
      <c r="B1007" s="59"/>
      <c r="C1007" s="59"/>
      <c r="D1007" s="59"/>
      <c r="E1007" s="59"/>
      <c r="F1007" s="50" t="s">
        <v>300</v>
      </c>
      <c r="G1007" s="70" t="s">
        <v>301</v>
      </c>
      <c r="H1007" s="60" t="s">
        <v>2723</v>
      </c>
      <c r="I1007" s="50">
        <v>1.0</v>
      </c>
      <c r="J1007" s="43" t="s">
        <v>2724</v>
      </c>
      <c r="K1007" s="55" t="s">
        <v>6</v>
      </c>
      <c r="L1007" s="110" t="s">
        <v>1858</v>
      </c>
      <c r="M1007" s="71" t="str">
        <f>VLOOKUP(L1007,'CódigosRetorno'!$A$2:$B$1795,2,FALSE)</f>
        <v>El dato ingresado en cac:AllowanceCharge/cbc:Amount no cumple con el formato establecido. </v>
      </c>
      <c r="N1007" s="111" t="s">
        <v>8</v>
      </c>
    </row>
    <row r="1008" ht="15.75" customHeight="1">
      <c r="B1008" s="59"/>
      <c r="C1008" s="59"/>
      <c r="D1008" s="59"/>
      <c r="E1008" s="59"/>
      <c r="F1008" s="50" t="s">
        <v>300</v>
      </c>
      <c r="G1008" s="70" t="s">
        <v>301</v>
      </c>
      <c r="H1008" s="51" t="s">
        <v>2725</v>
      </c>
      <c r="I1008" s="50" t="s">
        <v>1262</v>
      </c>
      <c r="J1008" s="43" t="s">
        <v>2726</v>
      </c>
      <c r="K1008" s="57" t="s">
        <v>6</v>
      </c>
      <c r="L1008" s="110" t="s">
        <v>1863</v>
      </c>
      <c r="M1008" s="43" t="str">
        <f>VLOOKUP(L1008,'CódigosRetorno'!$A$2:$B$1795,2,FALSE)</f>
        <v>El dato ingresado en base monto por cargo/descuento globales no cumple con el formato establecido</v>
      </c>
      <c r="N1008" s="111" t="s">
        <v>8</v>
      </c>
    </row>
    <row r="1009" ht="15.75" customHeight="1">
      <c r="B1009" s="59"/>
      <c r="C1009" s="59"/>
      <c r="D1009" s="59"/>
      <c r="E1009" s="59"/>
      <c r="F1009" s="56"/>
      <c r="G1009" s="56"/>
      <c r="H1009" s="56"/>
      <c r="I1009" s="56"/>
      <c r="J1009" s="43" t="s">
        <v>2727</v>
      </c>
      <c r="K1009" s="57" t="s">
        <v>6</v>
      </c>
      <c r="L1009" s="110" t="s">
        <v>2728</v>
      </c>
      <c r="M1009" s="43" t="str">
        <f>VLOOKUP(L1009,'CódigosRetorno'!$A$2:$B$1795,2,FALSE)</f>
        <v>Debe consignar la base de la retencion de segunda categoria</v>
      </c>
      <c r="N1009" s="111" t="s">
        <v>8</v>
      </c>
    </row>
    <row r="1010" ht="15.75" customHeight="1">
      <c r="B1010" s="56"/>
      <c r="C1010" s="56"/>
      <c r="D1010" s="56"/>
      <c r="E1010" s="56"/>
      <c r="F1010" s="57" t="s">
        <v>144</v>
      </c>
      <c r="G1010" s="57" t="s">
        <v>308</v>
      </c>
      <c r="H1010" s="104" t="s">
        <v>1573</v>
      </c>
      <c r="I1010" s="54">
        <v>1.0</v>
      </c>
      <c r="J1010" s="53" t="s">
        <v>1596</v>
      </c>
      <c r="K1010" s="55" t="s">
        <v>6</v>
      </c>
      <c r="L1010" s="110" t="s">
        <v>1074</v>
      </c>
      <c r="M1010" s="43" t="str">
        <f>VLOOKUP(L1010,'CódigosRetorno'!$A$2:$B$1795,2,FALSE)</f>
        <v>La moneda debe ser la misma en todo el documento. Salvo las percepciones que sólo son en moneda nacional</v>
      </c>
      <c r="N1010" s="54" t="s">
        <v>1295</v>
      </c>
    </row>
    <row r="1011" ht="15.75" customHeight="1">
      <c r="C1011" s="77"/>
      <c r="L1011" s="246"/>
    </row>
    <row r="1012" ht="15.75" customHeight="1">
      <c r="C1012" s="77"/>
      <c r="L1012" s="246"/>
    </row>
    <row r="1013" ht="15.75" customHeight="1">
      <c r="C1013" s="77"/>
      <c r="L1013" s="246"/>
    </row>
    <row r="1014" ht="15.75" customHeight="1">
      <c r="C1014" s="77"/>
      <c r="L1014" s="246"/>
    </row>
    <row r="1015" ht="15.75" customHeight="1">
      <c r="C1015" s="77"/>
      <c r="L1015" s="246"/>
    </row>
    <row r="1016" ht="15.75" customHeight="1">
      <c r="C1016" s="77"/>
      <c r="L1016" s="246"/>
    </row>
    <row r="1017" ht="15.75" customHeight="1">
      <c r="C1017" s="77"/>
      <c r="L1017" s="246"/>
    </row>
    <row r="1018" ht="15.75" customHeight="1">
      <c r="C1018" s="77"/>
      <c r="L1018" s="246"/>
    </row>
    <row r="1019" ht="15.75" customHeight="1">
      <c r="C1019" s="77"/>
      <c r="L1019" s="246"/>
    </row>
    <row r="1020" ht="15.75" customHeight="1">
      <c r="C1020" s="77"/>
      <c r="L1020" s="246"/>
    </row>
    <row r="1021" ht="15.75" customHeight="1">
      <c r="C1021" s="77"/>
      <c r="L1021" s="246"/>
    </row>
    <row r="1022" ht="15.75" customHeight="1">
      <c r="C1022" s="77"/>
      <c r="L1022" s="246"/>
    </row>
    <row r="1023" ht="15.75" customHeight="1">
      <c r="C1023" s="77"/>
      <c r="L1023" s="246"/>
    </row>
    <row r="1024" ht="15.75" customHeight="1">
      <c r="C1024" s="77"/>
      <c r="L1024" s="246"/>
    </row>
    <row r="1025" ht="15.75" customHeight="1">
      <c r="C1025" s="77"/>
      <c r="L1025" s="246"/>
    </row>
    <row r="1026" ht="15.75" customHeight="1">
      <c r="C1026" s="77"/>
      <c r="L1026" s="246"/>
    </row>
    <row r="1027" ht="15.75" customHeight="1">
      <c r="C1027" s="77"/>
      <c r="L1027" s="246"/>
    </row>
    <row r="1028" ht="15.75" customHeight="1">
      <c r="C1028" s="77"/>
      <c r="L1028" s="246"/>
    </row>
    <row r="1029" ht="15.75" customHeight="1">
      <c r="C1029" s="77"/>
      <c r="L1029" s="246"/>
    </row>
    <row r="1030" ht="15.75" customHeight="1">
      <c r="C1030" s="77"/>
      <c r="L1030" s="246"/>
    </row>
    <row r="1031" ht="15.75" customHeight="1">
      <c r="C1031" s="77"/>
      <c r="L1031" s="246"/>
    </row>
    <row r="1032" ht="15.75" customHeight="1">
      <c r="C1032" s="77"/>
      <c r="L1032" s="246"/>
    </row>
    <row r="1033" ht="15.75" customHeight="1">
      <c r="C1033" s="77"/>
      <c r="L1033" s="246"/>
    </row>
    <row r="1034" ht="15.75" customHeight="1">
      <c r="C1034" s="77"/>
      <c r="L1034" s="246"/>
    </row>
    <row r="1035" ht="15.75" customHeight="1">
      <c r="C1035" s="77"/>
      <c r="L1035" s="246"/>
    </row>
    <row r="1036" ht="15.75" customHeight="1">
      <c r="C1036" s="77"/>
      <c r="L1036" s="246"/>
    </row>
    <row r="1037" ht="15.75" customHeight="1">
      <c r="C1037" s="77"/>
      <c r="L1037" s="246"/>
    </row>
    <row r="1038" ht="15.75" customHeight="1">
      <c r="C1038" s="77"/>
      <c r="L1038" s="246"/>
    </row>
    <row r="1039" ht="15.75" customHeight="1">
      <c r="C1039" s="77"/>
      <c r="L1039" s="246"/>
    </row>
    <row r="1040" ht="15.75" customHeight="1">
      <c r="C1040" s="77"/>
      <c r="L1040" s="246"/>
    </row>
    <row r="1041" ht="15.75" customHeight="1">
      <c r="C1041" s="77"/>
      <c r="L1041" s="246"/>
    </row>
    <row r="1042" ht="15.75" customHeight="1">
      <c r="C1042" s="77"/>
      <c r="L1042" s="246"/>
    </row>
    <row r="1043" ht="15.75" customHeight="1">
      <c r="C1043" s="77"/>
      <c r="L1043" s="246"/>
    </row>
    <row r="1044" ht="15.75" customHeight="1">
      <c r="C1044" s="77"/>
      <c r="L1044" s="246"/>
    </row>
    <row r="1045" ht="15.75" customHeight="1">
      <c r="C1045" s="77"/>
      <c r="L1045" s="246"/>
    </row>
    <row r="1046" ht="15.75" customHeight="1">
      <c r="C1046" s="77"/>
      <c r="L1046" s="246"/>
    </row>
    <row r="1047" ht="15.75" customHeight="1">
      <c r="C1047" s="77"/>
      <c r="L1047" s="246"/>
    </row>
    <row r="1048" ht="15.75" customHeight="1">
      <c r="C1048" s="77"/>
      <c r="L1048" s="246"/>
    </row>
    <row r="1049" ht="15.75" customHeight="1">
      <c r="C1049" s="77"/>
      <c r="L1049" s="246"/>
    </row>
    <row r="1050" ht="15.75" customHeight="1">
      <c r="C1050" s="77"/>
      <c r="L1050" s="246"/>
    </row>
    <row r="1051" ht="15.75" customHeight="1">
      <c r="C1051" s="77"/>
      <c r="L1051" s="246"/>
    </row>
    <row r="1052" ht="15.75" customHeight="1">
      <c r="C1052" s="77"/>
      <c r="L1052" s="246"/>
    </row>
    <row r="1053" ht="15.75" customHeight="1">
      <c r="C1053" s="77"/>
      <c r="L1053" s="246"/>
    </row>
    <row r="1054" ht="15.75" customHeight="1">
      <c r="C1054" s="77"/>
      <c r="L1054" s="246"/>
    </row>
    <row r="1055" ht="15.75" customHeight="1">
      <c r="C1055" s="77"/>
      <c r="L1055" s="246"/>
    </row>
    <row r="1056" ht="15.75" customHeight="1">
      <c r="C1056" s="77"/>
      <c r="L1056" s="246"/>
    </row>
    <row r="1057" ht="15.75" customHeight="1">
      <c r="C1057" s="77"/>
      <c r="L1057" s="246"/>
    </row>
    <row r="1058" ht="15.75" customHeight="1">
      <c r="C1058" s="77"/>
      <c r="L1058" s="246"/>
    </row>
    <row r="1059" ht="15.75" customHeight="1">
      <c r="C1059" s="77"/>
      <c r="L1059" s="246"/>
    </row>
    <row r="1060" ht="15.75" customHeight="1">
      <c r="C1060" s="77"/>
      <c r="L1060" s="246"/>
    </row>
    <row r="1061" ht="15.75" customHeight="1">
      <c r="C1061" s="77"/>
      <c r="L1061" s="246"/>
    </row>
    <row r="1062" ht="15.75" customHeight="1">
      <c r="C1062" s="77"/>
      <c r="L1062" s="246"/>
    </row>
    <row r="1063" ht="15.75" customHeight="1">
      <c r="C1063" s="77"/>
      <c r="L1063" s="246"/>
    </row>
    <row r="1064" ht="15.75" customHeight="1">
      <c r="C1064" s="77"/>
      <c r="L1064" s="246"/>
    </row>
    <row r="1065" ht="15.75" customHeight="1">
      <c r="C1065" s="77"/>
      <c r="L1065" s="246"/>
    </row>
    <row r="1066" ht="15.75" customHeight="1">
      <c r="C1066" s="77"/>
      <c r="L1066" s="246"/>
    </row>
    <row r="1067" ht="15.75" customHeight="1">
      <c r="C1067" s="77"/>
      <c r="L1067" s="246"/>
    </row>
    <row r="1068" ht="15.75" customHeight="1">
      <c r="C1068" s="77"/>
      <c r="L1068" s="246"/>
    </row>
    <row r="1069" ht="15.75" customHeight="1">
      <c r="C1069" s="77"/>
      <c r="L1069" s="246"/>
    </row>
    <row r="1070" ht="15.75" customHeight="1">
      <c r="C1070" s="77"/>
      <c r="L1070" s="246"/>
    </row>
    <row r="1071" ht="15.75" customHeight="1">
      <c r="C1071" s="77"/>
      <c r="L1071" s="246"/>
    </row>
    <row r="1072" ht="15.75" customHeight="1">
      <c r="C1072" s="77"/>
      <c r="L1072" s="246"/>
    </row>
    <row r="1073" ht="15.75" customHeight="1">
      <c r="C1073" s="77"/>
      <c r="L1073" s="246"/>
    </row>
    <row r="1074" ht="15.75" customHeight="1">
      <c r="C1074" s="77"/>
      <c r="L1074" s="246"/>
    </row>
    <row r="1075" ht="15.75" customHeight="1">
      <c r="C1075" s="77"/>
      <c r="L1075" s="246"/>
    </row>
    <row r="1076" ht="15.75" customHeight="1">
      <c r="C1076" s="77"/>
      <c r="L1076" s="246"/>
    </row>
    <row r="1077" ht="15.75" customHeight="1">
      <c r="C1077" s="77"/>
      <c r="L1077" s="246"/>
    </row>
    <row r="1078" ht="15.75" customHeight="1">
      <c r="C1078" s="77"/>
      <c r="L1078" s="246"/>
    </row>
    <row r="1079" ht="15.75" customHeight="1">
      <c r="C1079" s="77"/>
      <c r="L1079" s="246"/>
    </row>
    <row r="1080" ht="15.75" customHeight="1">
      <c r="C1080" s="77"/>
      <c r="L1080" s="246"/>
    </row>
    <row r="1081" ht="15.75" customHeight="1">
      <c r="C1081" s="77"/>
      <c r="L1081" s="246"/>
    </row>
    <row r="1082" ht="15.75" customHeight="1">
      <c r="C1082" s="77"/>
      <c r="L1082" s="246"/>
    </row>
    <row r="1083" ht="15.75" customHeight="1">
      <c r="C1083" s="77"/>
      <c r="L1083" s="246"/>
    </row>
    <row r="1084" ht="15.75" customHeight="1">
      <c r="C1084" s="77"/>
      <c r="L1084" s="246"/>
    </row>
    <row r="1085" ht="15.75" customHeight="1">
      <c r="C1085" s="77"/>
      <c r="L1085" s="246"/>
    </row>
    <row r="1086" ht="15.75" customHeight="1">
      <c r="C1086" s="77"/>
      <c r="L1086" s="246"/>
    </row>
    <row r="1087" ht="15.75" customHeight="1">
      <c r="C1087" s="77"/>
      <c r="L1087" s="246"/>
    </row>
    <row r="1088" ht="15.75" customHeight="1">
      <c r="C1088" s="77"/>
      <c r="L1088" s="246"/>
    </row>
    <row r="1089" ht="15.75" customHeight="1">
      <c r="C1089" s="77"/>
      <c r="L1089" s="246"/>
    </row>
    <row r="1090" ht="15.75" customHeight="1">
      <c r="C1090" s="77"/>
      <c r="L1090" s="246"/>
    </row>
    <row r="1091" ht="15.75" customHeight="1">
      <c r="C1091" s="77"/>
      <c r="L1091" s="246"/>
    </row>
    <row r="1092" ht="15.75" customHeight="1">
      <c r="C1092" s="77"/>
      <c r="L1092" s="246"/>
    </row>
    <row r="1093" ht="15.75" customHeight="1">
      <c r="C1093" s="77"/>
      <c r="L1093" s="246"/>
    </row>
    <row r="1094" ht="15.75" customHeight="1">
      <c r="C1094" s="77"/>
      <c r="L1094" s="246"/>
    </row>
    <row r="1095" ht="15.75" customHeight="1">
      <c r="C1095" s="77"/>
      <c r="L1095" s="246"/>
    </row>
    <row r="1096" ht="15.75" customHeight="1">
      <c r="C1096" s="77"/>
      <c r="L1096" s="246"/>
    </row>
    <row r="1097" ht="15.75" customHeight="1">
      <c r="C1097" s="77"/>
      <c r="L1097" s="246"/>
    </row>
    <row r="1098" ht="15.75" customHeight="1">
      <c r="C1098" s="77"/>
      <c r="L1098" s="246"/>
    </row>
    <row r="1099" ht="15.75" customHeight="1">
      <c r="C1099" s="77"/>
      <c r="L1099" s="246"/>
    </row>
    <row r="1100" ht="15.75" customHeight="1">
      <c r="C1100" s="77"/>
      <c r="L1100" s="246"/>
    </row>
    <row r="1101" ht="15.75" customHeight="1">
      <c r="C1101" s="77"/>
      <c r="L1101" s="246"/>
    </row>
    <row r="1102" ht="15.75" customHeight="1">
      <c r="C1102" s="77"/>
      <c r="L1102" s="246"/>
    </row>
    <row r="1103" ht="15.75" customHeight="1">
      <c r="C1103" s="77"/>
      <c r="L1103" s="246"/>
    </row>
    <row r="1104" ht="15.75" customHeight="1">
      <c r="C1104" s="77"/>
      <c r="L1104" s="246"/>
    </row>
    <row r="1105" ht="15.75" customHeight="1">
      <c r="C1105" s="77"/>
      <c r="L1105" s="246"/>
    </row>
    <row r="1106" ht="15.75" customHeight="1">
      <c r="C1106" s="77"/>
      <c r="L1106" s="246"/>
    </row>
    <row r="1107" ht="15.75" customHeight="1">
      <c r="C1107" s="77"/>
      <c r="L1107" s="246"/>
    </row>
    <row r="1108" ht="15.75" customHeight="1">
      <c r="C1108" s="77"/>
      <c r="L1108" s="246"/>
    </row>
    <row r="1109" ht="15.75" customHeight="1">
      <c r="C1109" s="77"/>
      <c r="L1109" s="246"/>
    </row>
    <row r="1110" ht="15.75" customHeight="1">
      <c r="C1110" s="77"/>
      <c r="L1110" s="246"/>
    </row>
    <row r="1111" ht="15.75" customHeight="1">
      <c r="C1111" s="77"/>
      <c r="L1111" s="246"/>
    </row>
    <row r="1112" ht="15.75" customHeight="1">
      <c r="C1112" s="77"/>
      <c r="L1112" s="246"/>
    </row>
    <row r="1113" ht="15.75" customHeight="1">
      <c r="C1113" s="77"/>
      <c r="L1113" s="246"/>
    </row>
    <row r="1114" ht="15.75" customHeight="1">
      <c r="C1114" s="77"/>
      <c r="L1114" s="246"/>
    </row>
    <row r="1115" ht="15.75" customHeight="1">
      <c r="C1115" s="77"/>
      <c r="L1115" s="246"/>
    </row>
    <row r="1116" ht="15.75" customHeight="1">
      <c r="C1116" s="77"/>
      <c r="L1116" s="246"/>
    </row>
    <row r="1117" ht="15.75" customHeight="1">
      <c r="C1117" s="77"/>
      <c r="L1117" s="246"/>
    </row>
    <row r="1118" ht="15.75" customHeight="1">
      <c r="C1118" s="77"/>
      <c r="L1118" s="246"/>
    </row>
    <row r="1119" ht="15.75" customHeight="1">
      <c r="C1119" s="77"/>
      <c r="L1119" s="246"/>
    </row>
    <row r="1120" ht="15.75" customHeight="1">
      <c r="C1120" s="77"/>
      <c r="L1120" s="246"/>
    </row>
    <row r="1121" ht="15.75" customHeight="1">
      <c r="C1121" s="77"/>
      <c r="L1121" s="246"/>
    </row>
    <row r="1122" ht="15.75" customHeight="1">
      <c r="C1122" s="77"/>
      <c r="L1122" s="246"/>
    </row>
    <row r="1123" ht="15.75" customHeight="1">
      <c r="C1123" s="77"/>
      <c r="L1123" s="246"/>
    </row>
    <row r="1124" ht="15.75" customHeight="1">
      <c r="C1124" s="77"/>
      <c r="L1124" s="246"/>
    </row>
    <row r="1125" ht="15.75" customHeight="1">
      <c r="C1125" s="77"/>
      <c r="L1125" s="246"/>
    </row>
    <row r="1126" ht="15.75" customHeight="1">
      <c r="C1126" s="77"/>
      <c r="L1126" s="246"/>
    </row>
    <row r="1127" ht="15.75" customHeight="1">
      <c r="C1127" s="77"/>
      <c r="L1127" s="246"/>
    </row>
    <row r="1128" ht="15.75" customHeight="1">
      <c r="C1128" s="77"/>
      <c r="L1128" s="246"/>
    </row>
    <row r="1129" ht="15.75" customHeight="1">
      <c r="C1129" s="77"/>
      <c r="L1129" s="246"/>
    </row>
    <row r="1130" ht="15.75" customHeight="1">
      <c r="C1130" s="77"/>
      <c r="L1130" s="246"/>
    </row>
    <row r="1131" ht="15.75" customHeight="1">
      <c r="C1131" s="77"/>
      <c r="L1131" s="246"/>
    </row>
    <row r="1132" ht="15.75" customHeight="1">
      <c r="C1132" s="77"/>
      <c r="L1132" s="246"/>
    </row>
    <row r="1133" ht="15.75" customHeight="1">
      <c r="C1133" s="77"/>
      <c r="L1133" s="246"/>
    </row>
    <row r="1134" ht="15.75" customHeight="1">
      <c r="C1134" s="77"/>
      <c r="L1134" s="246"/>
    </row>
    <row r="1135" ht="15.75" customHeight="1">
      <c r="C1135" s="77"/>
      <c r="L1135" s="246"/>
    </row>
    <row r="1136" ht="15.75" customHeight="1">
      <c r="C1136" s="77"/>
      <c r="L1136" s="246"/>
    </row>
    <row r="1137" ht="15.75" customHeight="1">
      <c r="C1137" s="77"/>
      <c r="L1137" s="246"/>
    </row>
    <row r="1138" ht="15.75" customHeight="1">
      <c r="C1138" s="77"/>
      <c r="L1138" s="246"/>
    </row>
    <row r="1139" ht="15.75" customHeight="1">
      <c r="C1139" s="77"/>
      <c r="L1139" s="246"/>
    </row>
    <row r="1140" ht="15.75" customHeight="1">
      <c r="C1140" s="77"/>
      <c r="L1140" s="246"/>
    </row>
    <row r="1141" ht="15.75" customHeight="1">
      <c r="C1141" s="77"/>
      <c r="L1141" s="246"/>
    </row>
    <row r="1142" ht="15.75" customHeight="1">
      <c r="C1142" s="77"/>
      <c r="L1142" s="246"/>
    </row>
    <row r="1143" ht="15.75" customHeight="1">
      <c r="C1143" s="77"/>
      <c r="L1143" s="246"/>
    </row>
    <row r="1144" ht="15.75" customHeight="1">
      <c r="C1144" s="77"/>
      <c r="L1144" s="246"/>
    </row>
    <row r="1145" ht="15.75" customHeight="1">
      <c r="C1145" s="77"/>
      <c r="L1145" s="246"/>
    </row>
    <row r="1146" ht="15.75" customHeight="1">
      <c r="C1146" s="77"/>
      <c r="L1146" s="246"/>
    </row>
    <row r="1147" ht="15.75" customHeight="1">
      <c r="C1147" s="77"/>
      <c r="L1147" s="246"/>
    </row>
    <row r="1148" ht="15.75" customHeight="1">
      <c r="C1148" s="77"/>
      <c r="L1148" s="246"/>
    </row>
    <row r="1149" ht="15.75" customHeight="1">
      <c r="C1149" s="77"/>
      <c r="L1149" s="246"/>
    </row>
    <row r="1150" ht="15.75" customHeight="1">
      <c r="C1150" s="77"/>
      <c r="L1150" s="246"/>
    </row>
    <row r="1151" ht="15.75" customHeight="1">
      <c r="C1151" s="77"/>
      <c r="L1151" s="246"/>
    </row>
    <row r="1152" ht="15.75" customHeight="1">
      <c r="C1152" s="77"/>
      <c r="L1152" s="246"/>
    </row>
    <row r="1153" ht="15.75" customHeight="1">
      <c r="C1153" s="77"/>
      <c r="L1153" s="246"/>
    </row>
    <row r="1154" ht="15.75" customHeight="1">
      <c r="C1154" s="77"/>
      <c r="L1154" s="246"/>
    </row>
    <row r="1155" ht="15.75" customHeight="1">
      <c r="C1155" s="77"/>
      <c r="L1155" s="246"/>
    </row>
    <row r="1156" ht="15.75" customHeight="1">
      <c r="C1156" s="77"/>
      <c r="L1156" s="246"/>
    </row>
    <row r="1157" ht="15.75" customHeight="1">
      <c r="C1157" s="77"/>
      <c r="L1157" s="246"/>
    </row>
    <row r="1158" ht="15.75" customHeight="1">
      <c r="C1158" s="77"/>
      <c r="L1158" s="246"/>
    </row>
    <row r="1159" ht="15.75" customHeight="1">
      <c r="C1159" s="77"/>
      <c r="L1159" s="246"/>
    </row>
    <row r="1160" ht="15.75" customHeight="1">
      <c r="C1160" s="77"/>
      <c r="L1160" s="246"/>
    </row>
    <row r="1161" ht="15.75" customHeight="1">
      <c r="C1161" s="77"/>
      <c r="L1161" s="246"/>
    </row>
    <row r="1162" ht="15.75" customHeight="1">
      <c r="C1162" s="77"/>
      <c r="L1162" s="246"/>
    </row>
    <row r="1163" ht="15.75" customHeight="1">
      <c r="C1163" s="77"/>
      <c r="L1163" s="246"/>
    </row>
    <row r="1164" ht="15.75" customHeight="1">
      <c r="C1164" s="77"/>
      <c r="L1164" s="246"/>
    </row>
    <row r="1165" ht="15.75" customHeight="1">
      <c r="C1165" s="77"/>
      <c r="L1165" s="246"/>
    </row>
    <row r="1166" ht="15.75" customHeight="1">
      <c r="C1166" s="77"/>
      <c r="L1166" s="246"/>
    </row>
    <row r="1167" ht="15.75" customHeight="1">
      <c r="C1167" s="77"/>
      <c r="L1167" s="246"/>
    </row>
    <row r="1168" ht="15.75" customHeight="1">
      <c r="C1168" s="77"/>
      <c r="L1168" s="246"/>
    </row>
    <row r="1169" ht="15.75" customHeight="1">
      <c r="C1169" s="77"/>
      <c r="L1169" s="246"/>
    </row>
    <row r="1170" ht="15.75" customHeight="1">
      <c r="C1170" s="77"/>
      <c r="L1170" s="246"/>
    </row>
    <row r="1171" ht="15.75" customHeight="1">
      <c r="C1171" s="77"/>
      <c r="L1171" s="246"/>
    </row>
    <row r="1172" ht="15.75" customHeight="1">
      <c r="C1172" s="77"/>
      <c r="L1172" s="246"/>
    </row>
    <row r="1173" ht="15.75" customHeight="1">
      <c r="C1173" s="77"/>
      <c r="L1173" s="246"/>
    </row>
    <row r="1174" ht="15.75" customHeight="1">
      <c r="C1174" s="77"/>
      <c r="L1174" s="246"/>
    </row>
    <row r="1175" ht="15.75" customHeight="1">
      <c r="C1175" s="77"/>
      <c r="L1175" s="246"/>
    </row>
    <row r="1176" ht="15.75" customHeight="1">
      <c r="C1176" s="77"/>
      <c r="L1176" s="246"/>
    </row>
    <row r="1177" ht="15.75" customHeight="1">
      <c r="C1177" s="77"/>
      <c r="L1177" s="246"/>
    </row>
    <row r="1178" ht="15.75" customHeight="1">
      <c r="C1178" s="77"/>
      <c r="L1178" s="246"/>
    </row>
    <row r="1179" ht="15.75" customHeight="1">
      <c r="C1179" s="77"/>
      <c r="L1179" s="246"/>
    </row>
    <row r="1180" ht="15.75" customHeight="1">
      <c r="C1180" s="77"/>
      <c r="L1180" s="246"/>
    </row>
    <row r="1181" ht="15.75" customHeight="1">
      <c r="C1181" s="77"/>
      <c r="L1181" s="246"/>
    </row>
    <row r="1182" ht="15.75" customHeight="1">
      <c r="C1182" s="77"/>
      <c r="L1182" s="246"/>
    </row>
    <row r="1183" ht="15.75" customHeight="1">
      <c r="C1183" s="77"/>
      <c r="L1183" s="246"/>
    </row>
    <row r="1184" ht="15.75" customHeight="1">
      <c r="C1184" s="77"/>
      <c r="L1184" s="246"/>
    </row>
    <row r="1185" ht="15.75" customHeight="1">
      <c r="C1185" s="77"/>
      <c r="L1185" s="246"/>
    </row>
    <row r="1186" ht="15.75" customHeight="1">
      <c r="C1186" s="77"/>
      <c r="L1186" s="246"/>
    </row>
    <row r="1187" ht="15.75" customHeight="1">
      <c r="C1187" s="77"/>
      <c r="L1187" s="246"/>
    </row>
    <row r="1188" ht="15.75" customHeight="1">
      <c r="C1188" s="77"/>
      <c r="L1188" s="246"/>
    </row>
    <row r="1189" ht="15.75" customHeight="1">
      <c r="C1189" s="77"/>
      <c r="L1189" s="246"/>
    </row>
    <row r="1190" ht="15.75" customHeight="1">
      <c r="C1190" s="77"/>
      <c r="L1190" s="246"/>
    </row>
    <row r="1191" ht="15.75" customHeight="1">
      <c r="C1191" s="77"/>
      <c r="L1191" s="246"/>
    </row>
    <row r="1192" ht="15.75" customHeight="1">
      <c r="C1192" s="77"/>
      <c r="L1192" s="246"/>
    </row>
    <row r="1193" ht="15.75" customHeight="1">
      <c r="C1193" s="77"/>
      <c r="L1193" s="246"/>
    </row>
    <row r="1194" ht="15.75" customHeight="1">
      <c r="C1194" s="77"/>
      <c r="L1194" s="246"/>
    </row>
    <row r="1195" ht="15.75" customHeight="1">
      <c r="C1195" s="77"/>
      <c r="L1195" s="246"/>
    </row>
    <row r="1196" ht="15.75" customHeight="1">
      <c r="C1196" s="77"/>
      <c r="L1196" s="246"/>
    </row>
    <row r="1197" ht="15.75" customHeight="1">
      <c r="C1197" s="77"/>
      <c r="L1197" s="246"/>
    </row>
    <row r="1198" ht="15.75" customHeight="1">
      <c r="C1198" s="77"/>
      <c r="L1198" s="246"/>
    </row>
    <row r="1199" ht="15.75" customHeight="1">
      <c r="C1199" s="77"/>
      <c r="L1199" s="246"/>
    </row>
    <row r="1200" ht="15.75" customHeight="1">
      <c r="C1200" s="77"/>
      <c r="L1200" s="246"/>
    </row>
    <row r="1201" ht="15.75" customHeight="1">
      <c r="C1201" s="77"/>
      <c r="L1201" s="246"/>
    </row>
    <row r="1202" ht="15.75" customHeight="1">
      <c r="C1202" s="77"/>
      <c r="L1202" s="246"/>
    </row>
    <row r="1203" ht="15.75" customHeight="1">
      <c r="C1203" s="77"/>
      <c r="L1203" s="246"/>
    </row>
    <row r="1204" ht="15.75" customHeight="1">
      <c r="C1204" s="77"/>
      <c r="L1204" s="246"/>
    </row>
    <row r="1205" ht="15.75" customHeight="1">
      <c r="C1205" s="77"/>
      <c r="L1205" s="246"/>
    </row>
    <row r="1206" ht="15.75" customHeight="1">
      <c r="C1206" s="77"/>
      <c r="L1206" s="246"/>
    </row>
    <row r="1207" ht="15.75" customHeight="1">
      <c r="C1207" s="77"/>
      <c r="L1207" s="246"/>
    </row>
    <row r="1208" ht="15.75" customHeight="1">
      <c r="C1208" s="77"/>
      <c r="L1208" s="246"/>
    </row>
    <row r="1209" ht="15.75" customHeight="1">
      <c r="C1209" s="77"/>
      <c r="L1209" s="246"/>
    </row>
    <row r="1210" ht="15.75" customHeight="1">
      <c r="C1210" s="77"/>
      <c r="L1210" s="246"/>
    </row>
  </sheetData>
  <autoFilter ref="$J$1:$J$1210"/>
  <mergeCells count="1192">
    <mergeCell ref="H639:H643"/>
    <mergeCell ref="I639:I643"/>
    <mergeCell ref="G614:G615"/>
    <mergeCell ref="H614:H615"/>
    <mergeCell ref="I614:I615"/>
    <mergeCell ref="G637:G638"/>
    <mergeCell ref="H637:H638"/>
    <mergeCell ref="I637:I638"/>
    <mergeCell ref="G639:G643"/>
    <mergeCell ref="H488:H489"/>
    <mergeCell ref="I488:I489"/>
    <mergeCell ref="G479:G480"/>
    <mergeCell ref="H479:H480"/>
    <mergeCell ref="I479:I480"/>
    <mergeCell ref="G483:G485"/>
    <mergeCell ref="H483:H485"/>
    <mergeCell ref="I483:I485"/>
    <mergeCell ref="G488:G489"/>
    <mergeCell ref="G494:G497"/>
    <mergeCell ref="H494:H497"/>
    <mergeCell ref="I494:I497"/>
    <mergeCell ref="H502:H503"/>
    <mergeCell ref="I502:I503"/>
    <mergeCell ref="H511:H513"/>
    <mergeCell ref="I511:I513"/>
    <mergeCell ref="G511:G513"/>
    <mergeCell ref="G516:G518"/>
    <mergeCell ref="H516:H518"/>
    <mergeCell ref="I516:I518"/>
    <mergeCell ref="G519:G521"/>
    <mergeCell ref="H519:H521"/>
    <mergeCell ref="I519:I521"/>
    <mergeCell ref="H532:H537"/>
    <mergeCell ref="I532:I537"/>
    <mergeCell ref="G524:G526"/>
    <mergeCell ref="H524:H526"/>
    <mergeCell ref="I524:I526"/>
    <mergeCell ref="G527:G530"/>
    <mergeCell ref="H527:H530"/>
    <mergeCell ref="I527:I530"/>
    <mergeCell ref="G532:G537"/>
    <mergeCell ref="G676:G677"/>
    <mergeCell ref="H676:H677"/>
    <mergeCell ref="I676:I677"/>
    <mergeCell ref="H421:H428"/>
    <mergeCell ref="I421:I428"/>
    <mergeCell ref="G409:G411"/>
    <mergeCell ref="H409:H411"/>
    <mergeCell ref="I409:I411"/>
    <mergeCell ref="G413:G416"/>
    <mergeCell ref="H413:H416"/>
    <mergeCell ref="I413:I416"/>
    <mergeCell ref="G421:G428"/>
    <mergeCell ref="H362:H365"/>
    <mergeCell ref="I362:I365"/>
    <mergeCell ref="G358:G359"/>
    <mergeCell ref="H358:H359"/>
    <mergeCell ref="I358:I359"/>
    <mergeCell ref="G360:G361"/>
    <mergeCell ref="H360:H361"/>
    <mergeCell ref="I360:I361"/>
    <mergeCell ref="G362:G365"/>
    <mergeCell ref="H394:H396"/>
    <mergeCell ref="I394:I396"/>
    <mergeCell ref="G385:G386"/>
    <mergeCell ref="H385:H386"/>
    <mergeCell ref="I385:I386"/>
    <mergeCell ref="G387:G389"/>
    <mergeCell ref="H387:H389"/>
    <mergeCell ref="I387:I389"/>
    <mergeCell ref="G394:G396"/>
    <mergeCell ref="H406:H407"/>
    <mergeCell ref="I406:I407"/>
    <mergeCell ref="G400:G401"/>
    <mergeCell ref="H400:H401"/>
    <mergeCell ref="I400:I401"/>
    <mergeCell ref="G403:G404"/>
    <mergeCell ref="H403:H404"/>
    <mergeCell ref="I403:I404"/>
    <mergeCell ref="G406:G407"/>
    <mergeCell ref="G467:G469"/>
    <mergeCell ref="H467:H469"/>
    <mergeCell ref="G470:G471"/>
    <mergeCell ref="H470:H471"/>
    <mergeCell ref="G474:G476"/>
    <mergeCell ref="H474:H476"/>
    <mergeCell ref="I474:I476"/>
    <mergeCell ref="H557:H560"/>
    <mergeCell ref="I557:I560"/>
    <mergeCell ref="G538:G539"/>
    <mergeCell ref="H538:H539"/>
    <mergeCell ref="I538:I539"/>
    <mergeCell ref="G549:G550"/>
    <mergeCell ref="H549:H550"/>
    <mergeCell ref="I549:I550"/>
    <mergeCell ref="G557:G560"/>
    <mergeCell ref="H576:H577"/>
    <mergeCell ref="I576:I577"/>
    <mergeCell ref="G561:G562"/>
    <mergeCell ref="H561:H562"/>
    <mergeCell ref="I561:I562"/>
    <mergeCell ref="G566:G567"/>
    <mergeCell ref="H566:H567"/>
    <mergeCell ref="I566:I567"/>
    <mergeCell ref="G576:G577"/>
    <mergeCell ref="H587:H588"/>
    <mergeCell ref="I587:I588"/>
    <mergeCell ref="G578:G581"/>
    <mergeCell ref="H578:H581"/>
    <mergeCell ref="I578:I581"/>
    <mergeCell ref="G582:G583"/>
    <mergeCell ref="H582:H583"/>
    <mergeCell ref="I582:I583"/>
    <mergeCell ref="G587:G588"/>
    <mergeCell ref="H602:H603"/>
    <mergeCell ref="I602:I603"/>
    <mergeCell ref="G591:G594"/>
    <mergeCell ref="H591:H594"/>
    <mergeCell ref="I591:I594"/>
    <mergeCell ref="G596:G601"/>
    <mergeCell ref="H596:H601"/>
    <mergeCell ref="I596:I601"/>
    <mergeCell ref="G602:G603"/>
    <mergeCell ref="H666:H670"/>
    <mergeCell ref="I666:I670"/>
    <mergeCell ref="G653:G655"/>
    <mergeCell ref="H653:H654"/>
    <mergeCell ref="I653:I654"/>
    <mergeCell ref="G659:G662"/>
    <mergeCell ref="H659:H662"/>
    <mergeCell ref="I659:I662"/>
    <mergeCell ref="G666:G670"/>
    <mergeCell ref="F709:F710"/>
    <mergeCell ref="G709:G710"/>
    <mergeCell ref="H709:H710"/>
    <mergeCell ref="I709:I710"/>
    <mergeCell ref="F714:F715"/>
    <mergeCell ref="F718:F719"/>
    <mergeCell ref="F726:F727"/>
    <mergeCell ref="F730:F731"/>
    <mergeCell ref="G730:G731"/>
    <mergeCell ref="H730:H731"/>
    <mergeCell ref="I730:I731"/>
    <mergeCell ref="G734:G735"/>
    <mergeCell ref="H734:H735"/>
    <mergeCell ref="I734:I735"/>
    <mergeCell ref="F602:F603"/>
    <mergeCell ref="F604:F606"/>
    <mergeCell ref="F611:F613"/>
    <mergeCell ref="F614:F615"/>
    <mergeCell ref="F626:F628"/>
    <mergeCell ref="F632:F634"/>
    <mergeCell ref="F637:F638"/>
    <mergeCell ref="F639:F643"/>
    <mergeCell ref="F644:F646"/>
    <mergeCell ref="F650:F652"/>
    <mergeCell ref="F653:F655"/>
    <mergeCell ref="F659:F662"/>
    <mergeCell ref="F663:F665"/>
    <mergeCell ref="F666:F670"/>
    <mergeCell ref="F673:F675"/>
    <mergeCell ref="F676:F677"/>
    <mergeCell ref="F681:F683"/>
    <mergeCell ref="F686:F687"/>
    <mergeCell ref="G686:G687"/>
    <mergeCell ref="H686:H687"/>
    <mergeCell ref="I686:I687"/>
    <mergeCell ref="H692:H693"/>
    <mergeCell ref="I692:I693"/>
    <mergeCell ref="F688:F689"/>
    <mergeCell ref="F690:F691"/>
    <mergeCell ref="G690:G691"/>
    <mergeCell ref="H690:H691"/>
    <mergeCell ref="I690:I691"/>
    <mergeCell ref="F692:F693"/>
    <mergeCell ref="G692:G693"/>
    <mergeCell ref="H705:H706"/>
    <mergeCell ref="I705:I706"/>
    <mergeCell ref="F795:F798"/>
    <mergeCell ref="F799:F801"/>
    <mergeCell ref="F178:F180"/>
    <mergeCell ref="F182:F183"/>
    <mergeCell ref="F205:F210"/>
    <mergeCell ref="F212:F215"/>
    <mergeCell ref="F216:F220"/>
    <mergeCell ref="F221:F223"/>
    <mergeCell ref="F224:F228"/>
    <mergeCell ref="F229:F231"/>
    <mergeCell ref="F232:F233"/>
    <mergeCell ref="F259:F261"/>
    <mergeCell ref="F263:F265"/>
    <mergeCell ref="F266:F268"/>
    <mergeCell ref="F269:F271"/>
    <mergeCell ref="F272:F273"/>
    <mergeCell ref="F275:F277"/>
    <mergeCell ref="F279:F280"/>
    <mergeCell ref="F281:F283"/>
    <mergeCell ref="F294:F298"/>
    <mergeCell ref="F300:F308"/>
    <mergeCell ref="F310:F311"/>
    <mergeCell ref="F313:F316"/>
    <mergeCell ref="F317:F319"/>
    <mergeCell ref="F320:F321"/>
    <mergeCell ref="F322:F323"/>
    <mergeCell ref="F324:F327"/>
    <mergeCell ref="F329:F330"/>
    <mergeCell ref="F332:F334"/>
    <mergeCell ref="F335:F337"/>
    <mergeCell ref="F338:F339"/>
    <mergeCell ref="F340:F341"/>
    <mergeCell ref="F342:F345"/>
    <mergeCell ref="F347:F349"/>
    <mergeCell ref="F351:F354"/>
    <mergeCell ref="F355:F357"/>
    <mergeCell ref="F358:F359"/>
    <mergeCell ref="F360:F361"/>
    <mergeCell ref="F362:F365"/>
    <mergeCell ref="F367:F371"/>
    <mergeCell ref="F373:F377"/>
    <mergeCell ref="F378:F380"/>
    <mergeCell ref="F381:F382"/>
    <mergeCell ref="F383:F384"/>
    <mergeCell ref="F385:F386"/>
    <mergeCell ref="F387:F389"/>
    <mergeCell ref="F390:F392"/>
    <mergeCell ref="F394:F396"/>
    <mergeCell ref="F400:F401"/>
    <mergeCell ref="F403:F404"/>
    <mergeCell ref="F406:F407"/>
    <mergeCell ref="F409:F411"/>
    <mergeCell ref="F413:F416"/>
    <mergeCell ref="F421:F428"/>
    <mergeCell ref="F430:F431"/>
    <mergeCell ref="F433:F434"/>
    <mergeCell ref="F437:F438"/>
    <mergeCell ref="F439:F441"/>
    <mergeCell ref="F443:F444"/>
    <mergeCell ref="F451:F455"/>
    <mergeCell ref="F456:F458"/>
    <mergeCell ref="F460:F461"/>
    <mergeCell ref="F463:F465"/>
    <mergeCell ref="F467:F469"/>
    <mergeCell ref="F470:F471"/>
    <mergeCell ref="F474:F476"/>
    <mergeCell ref="F477:F478"/>
    <mergeCell ref="F479:F480"/>
    <mergeCell ref="F483:F485"/>
    <mergeCell ref="F486:F487"/>
    <mergeCell ref="F488:F489"/>
    <mergeCell ref="F491:F493"/>
    <mergeCell ref="F494:F497"/>
    <mergeCell ref="F499:F501"/>
    <mergeCell ref="F508:F510"/>
    <mergeCell ref="F511:F513"/>
    <mergeCell ref="F514:F515"/>
    <mergeCell ref="F516:F518"/>
    <mergeCell ref="F519:F521"/>
    <mergeCell ref="F522:F523"/>
    <mergeCell ref="F524:F526"/>
    <mergeCell ref="F527:F530"/>
    <mergeCell ref="F532:F537"/>
    <mergeCell ref="F538:F539"/>
    <mergeCell ref="F540:F542"/>
    <mergeCell ref="F544:F546"/>
    <mergeCell ref="F549:F550"/>
    <mergeCell ref="F553:F555"/>
    <mergeCell ref="F557:F560"/>
    <mergeCell ref="F561:F562"/>
    <mergeCell ref="F563:F565"/>
    <mergeCell ref="F566:F567"/>
    <mergeCell ref="F573:F575"/>
    <mergeCell ref="F576:F577"/>
    <mergeCell ref="F578:F581"/>
    <mergeCell ref="F582:F583"/>
    <mergeCell ref="F584:F586"/>
    <mergeCell ref="F587:F588"/>
    <mergeCell ref="F591:F594"/>
    <mergeCell ref="F596:F601"/>
    <mergeCell ref="F694:F695"/>
    <mergeCell ref="F696:F697"/>
    <mergeCell ref="G696:G697"/>
    <mergeCell ref="H696:H697"/>
    <mergeCell ref="G698:G699"/>
    <mergeCell ref="H698:H699"/>
    <mergeCell ref="I698:I699"/>
    <mergeCell ref="F698:F699"/>
    <mergeCell ref="F701:F702"/>
    <mergeCell ref="G701:G702"/>
    <mergeCell ref="H701:H702"/>
    <mergeCell ref="I701:I702"/>
    <mergeCell ref="F705:F706"/>
    <mergeCell ref="G705:G706"/>
    <mergeCell ref="G752:G757"/>
    <mergeCell ref="H752:H757"/>
    <mergeCell ref="F734:F735"/>
    <mergeCell ref="F744:F748"/>
    <mergeCell ref="G744:G748"/>
    <mergeCell ref="H744:H748"/>
    <mergeCell ref="I744:I748"/>
    <mergeCell ref="F749:F751"/>
    <mergeCell ref="I752:I757"/>
    <mergeCell ref="G766:G770"/>
    <mergeCell ref="H766:H770"/>
    <mergeCell ref="F752:F757"/>
    <mergeCell ref="F759:F762"/>
    <mergeCell ref="G759:G762"/>
    <mergeCell ref="H759:H762"/>
    <mergeCell ref="I759:I762"/>
    <mergeCell ref="F763:F765"/>
    <mergeCell ref="I766:I770"/>
    <mergeCell ref="G781:G784"/>
    <mergeCell ref="H781:H784"/>
    <mergeCell ref="F766:F770"/>
    <mergeCell ref="F773:F775"/>
    <mergeCell ref="F776:F777"/>
    <mergeCell ref="G776:G777"/>
    <mergeCell ref="H776:H777"/>
    <mergeCell ref="I776:I777"/>
    <mergeCell ref="I781:I784"/>
    <mergeCell ref="G795:G798"/>
    <mergeCell ref="H795:H798"/>
    <mergeCell ref="F781:F784"/>
    <mergeCell ref="F785:F787"/>
    <mergeCell ref="F788:F792"/>
    <mergeCell ref="G788:G792"/>
    <mergeCell ref="H788:H792"/>
    <mergeCell ref="I788:I792"/>
    <mergeCell ref="I795:I798"/>
    <mergeCell ref="C5:C6"/>
    <mergeCell ref="D5:D6"/>
    <mergeCell ref="E5:E6"/>
    <mergeCell ref="F5:F6"/>
    <mergeCell ref="G5:G6"/>
    <mergeCell ref="H5:H6"/>
    <mergeCell ref="I5:I6"/>
    <mergeCell ref="H7:H8"/>
    <mergeCell ref="I7:I8"/>
    <mergeCell ref="B5:B6"/>
    <mergeCell ref="B7:B9"/>
    <mergeCell ref="C7:C9"/>
    <mergeCell ref="D7:D9"/>
    <mergeCell ref="E7:E8"/>
    <mergeCell ref="F7:F8"/>
    <mergeCell ref="G7:G8"/>
    <mergeCell ref="C10:C16"/>
    <mergeCell ref="D10:D16"/>
    <mergeCell ref="E10:E16"/>
    <mergeCell ref="F10:F16"/>
    <mergeCell ref="G10:G16"/>
    <mergeCell ref="H10:H16"/>
    <mergeCell ref="I10:I16"/>
    <mergeCell ref="H17:H18"/>
    <mergeCell ref="I17:I18"/>
    <mergeCell ref="B10:B16"/>
    <mergeCell ref="B17:B18"/>
    <mergeCell ref="C17:C18"/>
    <mergeCell ref="D17:D18"/>
    <mergeCell ref="E17:E18"/>
    <mergeCell ref="F17:F18"/>
    <mergeCell ref="G17:G18"/>
    <mergeCell ref="G25:G27"/>
    <mergeCell ref="H25:H27"/>
    <mergeCell ref="E35:E43"/>
    <mergeCell ref="E44:E46"/>
    <mergeCell ref="B35:B46"/>
    <mergeCell ref="C35:C46"/>
    <mergeCell ref="D35:D46"/>
    <mergeCell ref="G35:G41"/>
    <mergeCell ref="H35:H41"/>
    <mergeCell ref="I35:I41"/>
    <mergeCell ref="I42:I43"/>
    <mergeCell ref="I20:I21"/>
    <mergeCell ref="I25:I27"/>
    <mergeCell ref="B20:B24"/>
    <mergeCell ref="C20:C24"/>
    <mergeCell ref="D20:D24"/>
    <mergeCell ref="F20:F21"/>
    <mergeCell ref="G20:G21"/>
    <mergeCell ref="H20:H21"/>
    <mergeCell ref="F22:F24"/>
    <mergeCell ref="E28:E30"/>
    <mergeCell ref="F28:F30"/>
    <mergeCell ref="E20:E21"/>
    <mergeCell ref="E22:E24"/>
    <mergeCell ref="B25:B30"/>
    <mergeCell ref="C25:C30"/>
    <mergeCell ref="D25:D30"/>
    <mergeCell ref="E25:E27"/>
    <mergeCell ref="F25:F27"/>
    <mergeCell ref="F35:F41"/>
    <mergeCell ref="F42:F43"/>
    <mergeCell ref="F54:F55"/>
    <mergeCell ref="F59:F61"/>
    <mergeCell ref="G42:G43"/>
    <mergeCell ref="H42:H43"/>
    <mergeCell ref="C48:C49"/>
    <mergeCell ref="D48:D49"/>
    <mergeCell ref="E48:E49"/>
    <mergeCell ref="F48:F49"/>
    <mergeCell ref="G48:G49"/>
    <mergeCell ref="H48:H49"/>
    <mergeCell ref="I48:I49"/>
    <mergeCell ref="D62:D73"/>
    <mergeCell ref="E62:E73"/>
    <mergeCell ref="F66:F67"/>
    <mergeCell ref="F71:F73"/>
    <mergeCell ref="F74:F75"/>
    <mergeCell ref="F76:F78"/>
    <mergeCell ref="F79:F83"/>
    <mergeCell ref="G79:G83"/>
    <mergeCell ref="H79:H83"/>
    <mergeCell ref="I79:I83"/>
    <mergeCell ref="B74:B78"/>
    <mergeCell ref="C74:C78"/>
    <mergeCell ref="D74:D78"/>
    <mergeCell ref="E74:E78"/>
    <mergeCell ref="G74:G75"/>
    <mergeCell ref="H74:H75"/>
    <mergeCell ref="I74:I75"/>
    <mergeCell ref="B48:B49"/>
    <mergeCell ref="B50:B61"/>
    <mergeCell ref="C50:C61"/>
    <mergeCell ref="D50:D61"/>
    <mergeCell ref="E50:E61"/>
    <mergeCell ref="B62:B73"/>
    <mergeCell ref="C62:C73"/>
    <mergeCell ref="H95:H100"/>
    <mergeCell ref="I95:I100"/>
    <mergeCell ref="B87:B103"/>
    <mergeCell ref="B104:B105"/>
    <mergeCell ref="C104:C105"/>
    <mergeCell ref="D104:D105"/>
    <mergeCell ref="E104:E105"/>
    <mergeCell ref="F101:F103"/>
    <mergeCell ref="F104:F105"/>
    <mergeCell ref="G104:G105"/>
    <mergeCell ref="H104:H105"/>
    <mergeCell ref="I104:I105"/>
    <mergeCell ref="F84:F85"/>
    <mergeCell ref="F87:F94"/>
    <mergeCell ref="G87:G94"/>
    <mergeCell ref="H87:H94"/>
    <mergeCell ref="I87:I94"/>
    <mergeCell ref="F95:F100"/>
    <mergeCell ref="G95:G100"/>
    <mergeCell ref="C87:C103"/>
    <mergeCell ref="D87:D103"/>
    <mergeCell ref="B79:B85"/>
    <mergeCell ref="C79:C85"/>
    <mergeCell ref="D79:D85"/>
    <mergeCell ref="E79:E83"/>
    <mergeCell ref="E84:E85"/>
    <mergeCell ref="E87:E100"/>
    <mergeCell ref="E101:E103"/>
    <mergeCell ref="B106:B117"/>
    <mergeCell ref="C106:C117"/>
    <mergeCell ref="D106:D117"/>
    <mergeCell ref="E106:E117"/>
    <mergeCell ref="F110:F111"/>
    <mergeCell ref="B118:B123"/>
    <mergeCell ref="E118:E123"/>
    <mergeCell ref="H137:H138"/>
    <mergeCell ref="I137:I138"/>
    <mergeCell ref="C131:C136"/>
    <mergeCell ref="D131:D136"/>
    <mergeCell ref="G131:G132"/>
    <mergeCell ref="H131:H132"/>
    <mergeCell ref="I131:I132"/>
    <mergeCell ref="F133:F136"/>
    <mergeCell ref="G137:G138"/>
    <mergeCell ref="D144:D145"/>
    <mergeCell ref="E144:E145"/>
    <mergeCell ref="F144:F145"/>
    <mergeCell ref="G144:G145"/>
    <mergeCell ref="H144:H145"/>
    <mergeCell ref="I144:I145"/>
    <mergeCell ref="G146:G147"/>
    <mergeCell ref="H146:H147"/>
    <mergeCell ref="F148:F149"/>
    <mergeCell ref="F150:F151"/>
    <mergeCell ref="G150:G151"/>
    <mergeCell ref="H150:H151"/>
    <mergeCell ref="I150:I151"/>
    <mergeCell ref="G153:G156"/>
    <mergeCell ref="H153:H156"/>
    <mergeCell ref="I153:I156"/>
    <mergeCell ref="F115:F117"/>
    <mergeCell ref="F120:F122"/>
    <mergeCell ref="F127:F129"/>
    <mergeCell ref="F131:F132"/>
    <mergeCell ref="F137:F138"/>
    <mergeCell ref="F140:F142"/>
    <mergeCell ref="F146:F147"/>
    <mergeCell ref="E172:E173"/>
    <mergeCell ref="F172:F173"/>
    <mergeCell ref="G172:G173"/>
    <mergeCell ref="H172:H173"/>
    <mergeCell ref="I172:I173"/>
    <mergeCell ref="H174:H176"/>
    <mergeCell ref="I174:I176"/>
    <mergeCell ref="G174:G176"/>
    <mergeCell ref="G178:G180"/>
    <mergeCell ref="H178:H180"/>
    <mergeCell ref="I178:I180"/>
    <mergeCell ref="G182:G183"/>
    <mergeCell ref="H182:H183"/>
    <mergeCell ref="I182:I183"/>
    <mergeCell ref="B174:B177"/>
    <mergeCell ref="C174:C177"/>
    <mergeCell ref="D174:D177"/>
    <mergeCell ref="F174:F176"/>
    <mergeCell ref="B178:B186"/>
    <mergeCell ref="C178:C186"/>
    <mergeCell ref="D178:D186"/>
    <mergeCell ref="B187:B195"/>
    <mergeCell ref="C187:C195"/>
    <mergeCell ref="D187:D195"/>
    <mergeCell ref="E187:E195"/>
    <mergeCell ref="F191:F195"/>
    <mergeCell ref="C196:C200"/>
    <mergeCell ref="F196:F199"/>
    <mergeCell ref="H313:H316"/>
    <mergeCell ref="I313:I316"/>
    <mergeCell ref="G300:G308"/>
    <mergeCell ref="H300:H308"/>
    <mergeCell ref="I300:I308"/>
    <mergeCell ref="G310:G311"/>
    <mergeCell ref="H310:H311"/>
    <mergeCell ref="I310:I311"/>
    <mergeCell ref="G313:G316"/>
    <mergeCell ref="F253:F254"/>
    <mergeCell ref="G253:G254"/>
    <mergeCell ref="H253:H254"/>
    <mergeCell ref="I253:I254"/>
    <mergeCell ref="F256:F257"/>
    <mergeCell ref="H256:H257"/>
    <mergeCell ref="I256:I257"/>
    <mergeCell ref="G256:G257"/>
    <mergeCell ref="G259:G261"/>
    <mergeCell ref="H259:H261"/>
    <mergeCell ref="I259:I261"/>
    <mergeCell ref="G263:G265"/>
    <mergeCell ref="H263:H265"/>
    <mergeCell ref="I263:I265"/>
    <mergeCell ref="H279:H280"/>
    <mergeCell ref="I279:I280"/>
    <mergeCell ref="G272:G273"/>
    <mergeCell ref="H272:H273"/>
    <mergeCell ref="I272:I273"/>
    <mergeCell ref="G275:G277"/>
    <mergeCell ref="H275:H277"/>
    <mergeCell ref="I275:I277"/>
    <mergeCell ref="G279:G280"/>
    <mergeCell ref="H294:H298"/>
    <mergeCell ref="I294:I298"/>
    <mergeCell ref="G281:G283"/>
    <mergeCell ref="H281:H283"/>
    <mergeCell ref="I281:I283"/>
    <mergeCell ref="G288:G289"/>
    <mergeCell ref="H288:H289"/>
    <mergeCell ref="I288:I289"/>
    <mergeCell ref="G294:G298"/>
    <mergeCell ref="G329:G330"/>
    <mergeCell ref="H329:H330"/>
    <mergeCell ref="I329:I330"/>
    <mergeCell ref="H381:H382"/>
    <mergeCell ref="I381:I382"/>
    <mergeCell ref="G367:G371"/>
    <mergeCell ref="H367:H371"/>
    <mergeCell ref="I367:I371"/>
    <mergeCell ref="G373:G377"/>
    <mergeCell ref="H373:H377"/>
    <mergeCell ref="I373:I377"/>
    <mergeCell ref="G381:G382"/>
    <mergeCell ref="H324:H327"/>
    <mergeCell ref="I324:I327"/>
    <mergeCell ref="G320:G321"/>
    <mergeCell ref="H320:H321"/>
    <mergeCell ref="I320:I321"/>
    <mergeCell ref="G322:G323"/>
    <mergeCell ref="H322:H323"/>
    <mergeCell ref="I322:I323"/>
    <mergeCell ref="G324:G327"/>
    <mergeCell ref="H340:H341"/>
    <mergeCell ref="I340:I341"/>
    <mergeCell ref="G332:G334"/>
    <mergeCell ref="H332:H334"/>
    <mergeCell ref="I332:I334"/>
    <mergeCell ref="G338:G339"/>
    <mergeCell ref="H338:H339"/>
    <mergeCell ref="I338:I339"/>
    <mergeCell ref="G340:G341"/>
    <mergeCell ref="H351:H354"/>
    <mergeCell ref="I351:I354"/>
    <mergeCell ref="G342:G345"/>
    <mergeCell ref="H342:H345"/>
    <mergeCell ref="I342:I345"/>
    <mergeCell ref="G347:G349"/>
    <mergeCell ref="H347:H349"/>
    <mergeCell ref="I347:I348"/>
    <mergeCell ref="G351:G354"/>
    <mergeCell ref="G383:G384"/>
    <mergeCell ref="H383:H384"/>
    <mergeCell ref="I383:I384"/>
    <mergeCell ref="C118:C123"/>
    <mergeCell ref="D118:D123"/>
    <mergeCell ref="B125:B129"/>
    <mergeCell ref="C125:C129"/>
    <mergeCell ref="D125:D129"/>
    <mergeCell ref="E125:E129"/>
    <mergeCell ref="E131:E136"/>
    <mergeCell ref="B131:B136"/>
    <mergeCell ref="B137:B142"/>
    <mergeCell ref="C137:C142"/>
    <mergeCell ref="D137:D142"/>
    <mergeCell ref="E137:E142"/>
    <mergeCell ref="B144:B145"/>
    <mergeCell ref="C144:C145"/>
    <mergeCell ref="D150:D151"/>
    <mergeCell ref="E150:E151"/>
    <mergeCell ref="B146:B149"/>
    <mergeCell ref="C146:C149"/>
    <mergeCell ref="D146:D149"/>
    <mergeCell ref="E146:E147"/>
    <mergeCell ref="E148:E149"/>
    <mergeCell ref="B150:B151"/>
    <mergeCell ref="C150:C151"/>
    <mergeCell ref="D160:D165"/>
    <mergeCell ref="E160:E165"/>
    <mergeCell ref="G160:G164"/>
    <mergeCell ref="H160:H164"/>
    <mergeCell ref="I160:I164"/>
    <mergeCell ref="C172:C173"/>
    <mergeCell ref="D172:D173"/>
    <mergeCell ref="G187:G188"/>
    <mergeCell ref="H187:H188"/>
    <mergeCell ref="I187:I188"/>
    <mergeCell ref="G191:G192"/>
    <mergeCell ref="H191:H192"/>
    <mergeCell ref="I191:I192"/>
    <mergeCell ref="G212:G215"/>
    <mergeCell ref="G216:G220"/>
    <mergeCell ref="H216:H220"/>
    <mergeCell ref="I216:I220"/>
    <mergeCell ref="H201:H203"/>
    <mergeCell ref="I201:I203"/>
    <mergeCell ref="G205:G210"/>
    <mergeCell ref="H205:H210"/>
    <mergeCell ref="I205:I210"/>
    <mergeCell ref="H212:H215"/>
    <mergeCell ref="I212:I215"/>
    <mergeCell ref="G224:G228"/>
    <mergeCell ref="H224:H228"/>
    <mergeCell ref="I224:I228"/>
    <mergeCell ref="G232:G233"/>
    <mergeCell ref="H232:H233"/>
    <mergeCell ref="I232:I233"/>
    <mergeCell ref="F237:F239"/>
    <mergeCell ref="I237:I239"/>
    <mergeCell ref="G237:G239"/>
    <mergeCell ref="H237:H239"/>
    <mergeCell ref="F241:F243"/>
    <mergeCell ref="G241:G243"/>
    <mergeCell ref="H241:H243"/>
    <mergeCell ref="I241:I243"/>
    <mergeCell ref="F244:F246"/>
    <mergeCell ref="I244:I246"/>
    <mergeCell ref="B153:B159"/>
    <mergeCell ref="C153:C159"/>
    <mergeCell ref="D153:D159"/>
    <mergeCell ref="E153:E159"/>
    <mergeCell ref="F153:F159"/>
    <mergeCell ref="C160:C165"/>
    <mergeCell ref="F160:F164"/>
    <mergeCell ref="B160:B165"/>
    <mergeCell ref="B166:B171"/>
    <mergeCell ref="C166:C171"/>
    <mergeCell ref="D166:D171"/>
    <mergeCell ref="E166:E171"/>
    <mergeCell ref="F168:F170"/>
    <mergeCell ref="B172:B173"/>
    <mergeCell ref="E174:E177"/>
    <mergeCell ref="E178:E183"/>
    <mergeCell ref="E201:E220"/>
    <mergeCell ref="E221:E223"/>
    <mergeCell ref="E224:E228"/>
    <mergeCell ref="E229:E231"/>
    <mergeCell ref="E232:E234"/>
    <mergeCell ref="E235:E255"/>
    <mergeCell ref="E184:E186"/>
    <mergeCell ref="F184:F186"/>
    <mergeCell ref="F187:F188"/>
    <mergeCell ref="D196:D200"/>
    <mergeCell ref="E196:E200"/>
    <mergeCell ref="G196:G199"/>
    <mergeCell ref="H196:H199"/>
    <mergeCell ref="I196:I199"/>
    <mergeCell ref="F201:F203"/>
    <mergeCell ref="G201:G203"/>
    <mergeCell ref="G244:G246"/>
    <mergeCell ref="H244:H246"/>
    <mergeCell ref="F247:F249"/>
    <mergeCell ref="G247:G249"/>
    <mergeCell ref="H247:H249"/>
    <mergeCell ref="I247:I249"/>
    <mergeCell ref="F250:F252"/>
    <mergeCell ref="G266:G268"/>
    <mergeCell ref="H266:H268"/>
    <mergeCell ref="I266:I268"/>
    <mergeCell ref="B400:B402"/>
    <mergeCell ref="C400:C402"/>
    <mergeCell ref="D400:D402"/>
    <mergeCell ref="E400:E402"/>
    <mergeCell ref="C403:C405"/>
    <mergeCell ref="D403:D405"/>
    <mergeCell ref="E403:E405"/>
    <mergeCell ref="B403:B405"/>
    <mergeCell ref="B406:B408"/>
    <mergeCell ref="C406:C408"/>
    <mergeCell ref="D406:D408"/>
    <mergeCell ref="E406:E408"/>
    <mergeCell ref="B409:B412"/>
    <mergeCell ref="C409:C412"/>
    <mergeCell ref="H443:H444"/>
    <mergeCell ref="I443:I444"/>
    <mergeCell ref="G430:G431"/>
    <mergeCell ref="H430:H431"/>
    <mergeCell ref="I430:I431"/>
    <mergeCell ref="G437:G438"/>
    <mergeCell ref="H437:H438"/>
    <mergeCell ref="I437:I438"/>
    <mergeCell ref="G443:G444"/>
    <mergeCell ref="H463:H465"/>
    <mergeCell ref="I463:I465"/>
    <mergeCell ref="G451:G455"/>
    <mergeCell ref="H451:H455"/>
    <mergeCell ref="I451:I454"/>
    <mergeCell ref="G460:G461"/>
    <mergeCell ref="H460:H461"/>
    <mergeCell ref="I460:I461"/>
    <mergeCell ref="G463:G465"/>
    <mergeCell ref="C324:C341"/>
    <mergeCell ref="D324:D341"/>
    <mergeCell ref="C342:C361"/>
    <mergeCell ref="D342:D361"/>
    <mergeCell ref="E342:E354"/>
    <mergeCell ref="E355:E357"/>
    <mergeCell ref="E358:E361"/>
    <mergeCell ref="B342:B361"/>
    <mergeCell ref="B362:B384"/>
    <mergeCell ref="C362:C384"/>
    <mergeCell ref="D362:D384"/>
    <mergeCell ref="E362:E384"/>
    <mergeCell ref="B385:B399"/>
    <mergeCell ref="C385:C399"/>
    <mergeCell ref="B196:B200"/>
    <mergeCell ref="B201:B234"/>
    <mergeCell ref="C201:C234"/>
    <mergeCell ref="D201:D234"/>
    <mergeCell ref="B235:B255"/>
    <mergeCell ref="C235:C255"/>
    <mergeCell ref="D235:D255"/>
    <mergeCell ref="B256:B274"/>
    <mergeCell ref="C256:C274"/>
    <mergeCell ref="D256:D274"/>
    <mergeCell ref="E256:E274"/>
    <mergeCell ref="C275:C278"/>
    <mergeCell ref="D275:D278"/>
    <mergeCell ref="E275:E278"/>
    <mergeCell ref="D294:D299"/>
    <mergeCell ref="E294:E299"/>
    <mergeCell ref="B275:B278"/>
    <mergeCell ref="B279:B292"/>
    <mergeCell ref="C279:C292"/>
    <mergeCell ref="D279:D292"/>
    <mergeCell ref="E279:E292"/>
    <mergeCell ref="B294:B299"/>
    <mergeCell ref="C294:C299"/>
    <mergeCell ref="B300:B323"/>
    <mergeCell ref="C300:C323"/>
    <mergeCell ref="D300:D323"/>
    <mergeCell ref="E300:E316"/>
    <mergeCell ref="E317:E319"/>
    <mergeCell ref="E320:E323"/>
    <mergeCell ref="B324:B341"/>
    <mergeCell ref="E324:E341"/>
    <mergeCell ref="D385:D399"/>
    <mergeCell ref="E385:E399"/>
    <mergeCell ref="D409:D412"/>
    <mergeCell ref="E409:E412"/>
    <mergeCell ref="B413:B417"/>
    <mergeCell ref="C413:C417"/>
    <mergeCell ref="D413:D417"/>
    <mergeCell ref="E413:E417"/>
    <mergeCell ref="B418:B419"/>
    <mergeCell ref="E418:E419"/>
    <mergeCell ref="B502:B504"/>
    <mergeCell ref="B507:B510"/>
    <mergeCell ref="C507:C510"/>
    <mergeCell ref="D507:D510"/>
    <mergeCell ref="E507:E510"/>
    <mergeCell ref="B511:B515"/>
    <mergeCell ref="C511:C515"/>
    <mergeCell ref="B516:B518"/>
    <mergeCell ref="C516:C518"/>
    <mergeCell ref="D516:D518"/>
    <mergeCell ref="E516:E518"/>
    <mergeCell ref="C519:C523"/>
    <mergeCell ref="D519:D523"/>
    <mergeCell ref="E519:E523"/>
    <mergeCell ref="D527:D530"/>
    <mergeCell ref="E527:E530"/>
    <mergeCell ref="B519:B523"/>
    <mergeCell ref="B524:B526"/>
    <mergeCell ref="C524:C526"/>
    <mergeCell ref="D524:D526"/>
    <mergeCell ref="E524:E526"/>
    <mergeCell ref="B527:B530"/>
    <mergeCell ref="C527:C530"/>
    <mergeCell ref="B532:B537"/>
    <mergeCell ref="C532:C537"/>
    <mergeCell ref="D532:D537"/>
    <mergeCell ref="E532:E537"/>
    <mergeCell ref="C538:C542"/>
    <mergeCell ref="D538:D542"/>
    <mergeCell ref="E538:E542"/>
    <mergeCell ref="B538:B542"/>
    <mergeCell ref="B543:B546"/>
    <mergeCell ref="C543:C546"/>
    <mergeCell ref="D543:D546"/>
    <mergeCell ref="E543:E546"/>
    <mergeCell ref="B547:B548"/>
    <mergeCell ref="C547:C548"/>
    <mergeCell ref="D547:D548"/>
    <mergeCell ref="E547:E548"/>
    <mergeCell ref="B549:B550"/>
    <mergeCell ref="C549:C550"/>
    <mergeCell ref="D549:D550"/>
    <mergeCell ref="E549:E550"/>
    <mergeCell ref="B551:B555"/>
    <mergeCell ref="E551:E555"/>
    <mergeCell ref="C551:C555"/>
    <mergeCell ref="D551:D555"/>
    <mergeCell ref="B557:B565"/>
    <mergeCell ref="C557:C565"/>
    <mergeCell ref="D557:D565"/>
    <mergeCell ref="E557:E565"/>
    <mergeCell ref="B566:B567"/>
    <mergeCell ref="E566:E567"/>
    <mergeCell ref="C596:C601"/>
    <mergeCell ref="D596:D601"/>
    <mergeCell ref="C587:C588"/>
    <mergeCell ref="D587:D588"/>
    <mergeCell ref="B591:B594"/>
    <mergeCell ref="C591:C594"/>
    <mergeCell ref="D591:D594"/>
    <mergeCell ref="E591:E594"/>
    <mergeCell ref="E596:E601"/>
    <mergeCell ref="E430:E431"/>
    <mergeCell ref="E433:E434"/>
    <mergeCell ref="E436:E445"/>
    <mergeCell ref="E446:E447"/>
    <mergeCell ref="E450:E466"/>
    <mergeCell ref="E467:E472"/>
    <mergeCell ref="C418:C419"/>
    <mergeCell ref="D418:D419"/>
    <mergeCell ref="B421:B429"/>
    <mergeCell ref="C421:C429"/>
    <mergeCell ref="D421:D429"/>
    <mergeCell ref="E421:E429"/>
    <mergeCell ref="B430:B434"/>
    <mergeCell ref="C430:C434"/>
    <mergeCell ref="D430:D434"/>
    <mergeCell ref="B436:B445"/>
    <mergeCell ref="C436:C445"/>
    <mergeCell ref="D436:D445"/>
    <mergeCell ref="C446:C447"/>
    <mergeCell ref="D446:D447"/>
    <mergeCell ref="B446:B447"/>
    <mergeCell ref="B450:B466"/>
    <mergeCell ref="C450:C466"/>
    <mergeCell ref="D450:D466"/>
    <mergeCell ref="B467:B472"/>
    <mergeCell ref="C467:C472"/>
    <mergeCell ref="D467:D472"/>
    <mergeCell ref="B474:B501"/>
    <mergeCell ref="C474:C501"/>
    <mergeCell ref="D474:D501"/>
    <mergeCell ref="E474:E501"/>
    <mergeCell ref="C502:C504"/>
    <mergeCell ref="D502:D504"/>
    <mergeCell ref="E502:E504"/>
    <mergeCell ref="D511:D515"/>
    <mergeCell ref="E511:E515"/>
    <mergeCell ref="D653:D656"/>
    <mergeCell ref="D658:D665"/>
    <mergeCell ref="D647:D652"/>
    <mergeCell ref="E647:E652"/>
    <mergeCell ref="B653:B656"/>
    <mergeCell ref="C653:C656"/>
    <mergeCell ref="E653:E656"/>
    <mergeCell ref="E658:E665"/>
    <mergeCell ref="E666:E670"/>
    <mergeCell ref="C658:C670"/>
    <mergeCell ref="D666:D670"/>
    <mergeCell ref="C671:C678"/>
    <mergeCell ref="D671:D678"/>
    <mergeCell ref="E671:E678"/>
    <mergeCell ref="D679:D684"/>
    <mergeCell ref="E679:E684"/>
    <mergeCell ref="C679:C684"/>
    <mergeCell ref="C686:C691"/>
    <mergeCell ref="D686:D691"/>
    <mergeCell ref="E686:E691"/>
    <mergeCell ref="C692:C697"/>
    <mergeCell ref="D692:D697"/>
    <mergeCell ref="E692:E697"/>
    <mergeCell ref="D704:D707"/>
    <mergeCell ref="E704:E707"/>
    <mergeCell ref="C698:C699"/>
    <mergeCell ref="D698:D699"/>
    <mergeCell ref="E698:E699"/>
    <mergeCell ref="C700:C703"/>
    <mergeCell ref="D700:D703"/>
    <mergeCell ref="E700:E703"/>
    <mergeCell ref="C704:C707"/>
    <mergeCell ref="C739:C740"/>
    <mergeCell ref="C743:C757"/>
    <mergeCell ref="D743:D757"/>
    <mergeCell ref="E743:E757"/>
    <mergeCell ref="B737:B738"/>
    <mergeCell ref="C737:C738"/>
    <mergeCell ref="D737:D738"/>
    <mergeCell ref="E737:E738"/>
    <mergeCell ref="B739:B740"/>
    <mergeCell ref="D739:D740"/>
    <mergeCell ref="E739:E740"/>
    <mergeCell ref="H816:H820"/>
    <mergeCell ref="I816:I820"/>
    <mergeCell ref="B808:B820"/>
    <mergeCell ref="C808:C820"/>
    <mergeCell ref="D808:D820"/>
    <mergeCell ref="E808:E820"/>
    <mergeCell ref="G809:G812"/>
    <mergeCell ref="H809:H812"/>
    <mergeCell ref="I809:I812"/>
    <mergeCell ref="B658:B670"/>
    <mergeCell ref="B671:B678"/>
    <mergeCell ref="B679:B684"/>
    <mergeCell ref="B686:B691"/>
    <mergeCell ref="B692:B697"/>
    <mergeCell ref="B698:B699"/>
    <mergeCell ref="B700:B703"/>
    <mergeCell ref="D771:D778"/>
    <mergeCell ref="E771:E778"/>
    <mergeCell ref="B743:B757"/>
    <mergeCell ref="B758:B770"/>
    <mergeCell ref="C758:C770"/>
    <mergeCell ref="D758:D770"/>
    <mergeCell ref="E758:E770"/>
    <mergeCell ref="B771:B778"/>
    <mergeCell ref="C771:C778"/>
    <mergeCell ref="E794:E806"/>
    <mergeCell ref="F802:F806"/>
    <mergeCell ref="G802:G806"/>
    <mergeCell ref="H802:H806"/>
    <mergeCell ref="I802:I806"/>
    <mergeCell ref="B780:B792"/>
    <mergeCell ref="C780:C792"/>
    <mergeCell ref="D780:D792"/>
    <mergeCell ref="E780:E792"/>
    <mergeCell ref="B794:B806"/>
    <mergeCell ref="C794:C806"/>
    <mergeCell ref="D794:D806"/>
    <mergeCell ref="F809:F812"/>
    <mergeCell ref="F813:F815"/>
    <mergeCell ref="F829:F836"/>
    <mergeCell ref="G829:G836"/>
    <mergeCell ref="H829:H836"/>
    <mergeCell ref="I829:I836"/>
    <mergeCell ref="F837:F839"/>
    <mergeCell ref="H840:H848"/>
    <mergeCell ref="I840:I848"/>
    <mergeCell ref="K926:K929"/>
    <mergeCell ref="L926:L929"/>
    <mergeCell ref="M926:M929"/>
    <mergeCell ref="N926:N929"/>
    <mergeCell ref="E908:E930"/>
    <mergeCell ref="F909:F915"/>
    <mergeCell ref="G909:G915"/>
    <mergeCell ref="H909:H915"/>
    <mergeCell ref="I909:I915"/>
    <mergeCell ref="F916:F918"/>
    <mergeCell ref="I919:I930"/>
    <mergeCell ref="B823:B827"/>
    <mergeCell ref="B828:B848"/>
    <mergeCell ref="C828:C848"/>
    <mergeCell ref="D828:D848"/>
    <mergeCell ref="E828:E848"/>
    <mergeCell ref="F840:F848"/>
    <mergeCell ref="G840:G848"/>
    <mergeCell ref="D855:D860"/>
    <mergeCell ref="E855:E860"/>
    <mergeCell ref="D861:D865"/>
    <mergeCell ref="E861:E865"/>
    <mergeCell ref="F863:F865"/>
    <mergeCell ref="F861:F862"/>
    <mergeCell ref="G861:G862"/>
    <mergeCell ref="H861:H862"/>
    <mergeCell ref="I861:I862"/>
    <mergeCell ref="B849:B854"/>
    <mergeCell ref="C849:C854"/>
    <mergeCell ref="D849:D854"/>
    <mergeCell ref="E849:E854"/>
    <mergeCell ref="F851:F853"/>
    <mergeCell ref="C855:C860"/>
    <mergeCell ref="F857:F859"/>
    <mergeCell ref="E868:E874"/>
    <mergeCell ref="F870:F872"/>
    <mergeCell ref="F877:F879"/>
    <mergeCell ref="B855:B860"/>
    <mergeCell ref="B861:B865"/>
    <mergeCell ref="C861:C865"/>
    <mergeCell ref="B867:E867"/>
    <mergeCell ref="B868:B874"/>
    <mergeCell ref="C868:C874"/>
    <mergeCell ref="D868:D874"/>
    <mergeCell ref="B875:B906"/>
    <mergeCell ref="C875:C906"/>
    <mergeCell ref="D875:D906"/>
    <mergeCell ref="E875:E906"/>
    <mergeCell ref="B908:B930"/>
    <mergeCell ref="C908:C930"/>
    <mergeCell ref="D908:D930"/>
    <mergeCell ref="F970:F973"/>
    <mergeCell ref="F978:F980"/>
    <mergeCell ref="I983:I986"/>
    <mergeCell ref="I992:I993"/>
    <mergeCell ref="I995:I996"/>
    <mergeCell ref="I1000:I1003"/>
    <mergeCell ref="B969:B980"/>
    <mergeCell ref="C969:C980"/>
    <mergeCell ref="D969:D980"/>
    <mergeCell ref="E969:E980"/>
    <mergeCell ref="G970:G973"/>
    <mergeCell ref="H970:H973"/>
    <mergeCell ref="H974:H976"/>
    <mergeCell ref="G978:G980"/>
    <mergeCell ref="H978:H980"/>
    <mergeCell ref="G983:G986"/>
    <mergeCell ref="H983:H986"/>
    <mergeCell ref="G992:G993"/>
    <mergeCell ref="H992:H993"/>
    <mergeCell ref="G995:G996"/>
    <mergeCell ref="H995:H996"/>
    <mergeCell ref="C982:C997"/>
    <mergeCell ref="D982:D997"/>
    <mergeCell ref="E982:E997"/>
    <mergeCell ref="F983:F986"/>
    <mergeCell ref="F988:F990"/>
    <mergeCell ref="F992:F993"/>
    <mergeCell ref="F995:F996"/>
    <mergeCell ref="F1000:F1003"/>
    <mergeCell ref="F1004:F1006"/>
    <mergeCell ref="H1008:H1009"/>
    <mergeCell ref="I1008:I1009"/>
    <mergeCell ref="B982:B997"/>
    <mergeCell ref="B999:B1010"/>
    <mergeCell ref="C999:C1010"/>
    <mergeCell ref="D999:D1010"/>
    <mergeCell ref="E999:E1010"/>
    <mergeCell ref="G1000:G1003"/>
    <mergeCell ref="H1000:H1003"/>
    <mergeCell ref="D943:D951"/>
    <mergeCell ref="E943:E951"/>
    <mergeCell ref="D953:D957"/>
    <mergeCell ref="E953:E957"/>
    <mergeCell ref="F954:F957"/>
    <mergeCell ref="G954:G957"/>
    <mergeCell ref="H954:H957"/>
    <mergeCell ref="F945:F947"/>
    <mergeCell ref="F948:F949"/>
    <mergeCell ref="G948:G949"/>
    <mergeCell ref="H948:H949"/>
    <mergeCell ref="G950:G951"/>
    <mergeCell ref="H950:H951"/>
    <mergeCell ref="B932:B942"/>
    <mergeCell ref="C932:C942"/>
    <mergeCell ref="D932:D942"/>
    <mergeCell ref="E932:E942"/>
    <mergeCell ref="F934:F936"/>
    <mergeCell ref="C943:C951"/>
    <mergeCell ref="F950:F951"/>
    <mergeCell ref="F960:F963"/>
    <mergeCell ref="G960:G963"/>
    <mergeCell ref="H960:H963"/>
    <mergeCell ref="F964:F966"/>
    <mergeCell ref="G964:G966"/>
    <mergeCell ref="H964:H966"/>
    <mergeCell ref="F974:F976"/>
    <mergeCell ref="G974:G976"/>
    <mergeCell ref="B943:B951"/>
    <mergeCell ref="B953:B957"/>
    <mergeCell ref="C953:C957"/>
    <mergeCell ref="B959:B968"/>
    <mergeCell ref="C959:C968"/>
    <mergeCell ref="D959:D968"/>
    <mergeCell ref="E959:E968"/>
    <mergeCell ref="F1008:F1009"/>
    <mergeCell ref="G1008:G1009"/>
    <mergeCell ref="C566:C567"/>
    <mergeCell ref="D566:D567"/>
    <mergeCell ref="B571:B575"/>
    <mergeCell ref="C571:C575"/>
    <mergeCell ref="D571:D575"/>
    <mergeCell ref="E571:E575"/>
    <mergeCell ref="B576:B577"/>
    <mergeCell ref="E576:E577"/>
    <mergeCell ref="C576:C577"/>
    <mergeCell ref="D576:D577"/>
    <mergeCell ref="B578:B586"/>
    <mergeCell ref="C578:C586"/>
    <mergeCell ref="D578:D586"/>
    <mergeCell ref="E578:E586"/>
    <mergeCell ref="B587:B588"/>
    <mergeCell ref="E587:E588"/>
    <mergeCell ref="D609:D623"/>
    <mergeCell ref="E609:E623"/>
    <mergeCell ref="B596:B601"/>
    <mergeCell ref="B602:B606"/>
    <mergeCell ref="C602:C606"/>
    <mergeCell ref="D602:D606"/>
    <mergeCell ref="E602:E606"/>
    <mergeCell ref="B609:B623"/>
    <mergeCell ref="C609:C623"/>
    <mergeCell ref="B624:B629"/>
    <mergeCell ref="C624:C629"/>
    <mergeCell ref="D624:D629"/>
    <mergeCell ref="E624:E629"/>
    <mergeCell ref="C630:C635"/>
    <mergeCell ref="D630:D635"/>
    <mergeCell ref="E630:E635"/>
    <mergeCell ref="B630:B635"/>
    <mergeCell ref="B637:B646"/>
    <mergeCell ref="C637:C646"/>
    <mergeCell ref="D637:D646"/>
    <mergeCell ref="E637:E646"/>
    <mergeCell ref="B647:B652"/>
    <mergeCell ref="C647:C652"/>
    <mergeCell ref="B704:B707"/>
    <mergeCell ref="B708:B711"/>
    <mergeCell ref="C708:C711"/>
    <mergeCell ref="D708:D711"/>
    <mergeCell ref="E708:E711"/>
    <mergeCell ref="C713:C716"/>
    <mergeCell ref="D713:D716"/>
    <mergeCell ref="E713:E716"/>
    <mergeCell ref="B713:B716"/>
    <mergeCell ref="B717:B719"/>
    <mergeCell ref="C717:C719"/>
    <mergeCell ref="D717:D719"/>
    <mergeCell ref="E717:E719"/>
    <mergeCell ref="B720:B721"/>
    <mergeCell ref="C720:C721"/>
    <mergeCell ref="C725:C728"/>
    <mergeCell ref="D725:D728"/>
    <mergeCell ref="D720:D721"/>
    <mergeCell ref="E720:E721"/>
    <mergeCell ref="B722:B723"/>
    <mergeCell ref="C722:C723"/>
    <mergeCell ref="D722:D723"/>
    <mergeCell ref="E722:E723"/>
    <mergeCell ref="E725:E728"/>
    <mergeCell ref="D733:D736"/>
    <mergeCell ref="E733:E736"/>
    <mergeCell ref="B725:B728"/>
    <mergeCell ref="B729:B732"/>
    <mergeCell ref="C729:C732"/>
    <mergeCell ref="D729:D732"/>
    <mergeCell ref="E729:E732"/>
    <mergeCell ref="B733:B736"/>
    <mergeCell ref="C733:C736"/>
    <mergeCell ref="G823:G824"/>
    <mergeCell ref="H823:H824"/>
    <mergeCell ref="I823:I824"/>
    <mergeCell ref="F816:F820"/>
    <mergeCell ref="G816:G820"/>
    <mergeCell ref="C823:C827"/>
    <mergeCell ref="D823:D827"/>
    <mergeCell ref="E823:E827"/>
    <mergeCell ref="F823:F824"/>
    <mergeCell ref="F825:F827"/>
  </mergeCells>
  <printOptions/>
  <pageMargins bottom="0.7480314960629921" footer="0.0" header="0.0" left="0.7086614173228347" right="0.7086614173228347" top="0.7480314960629921"/>
  <pageSetup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2011-02-25T15:54:04Z</dcterms:created>
  <dc:creator>Tello Rios Gabriela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0x0101008A9594563BBEB14F89B4D97433583E69</vt:lpwstr>
  </property>
</Properties>
</file>